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65341" windowWidth="18330" windowHeight="12870" activeTab="3"/>
  </bookViews>
  <sheets>
    <sheet name="Details" sheetId="1" r:id="rId1"/>
    <sheet name="7 Sep" sheetId="2" r:id="rId2"/>
    <sheet name="8 Sep" sheetId="3" r:id="rId3"/>
    <sheet name="9 Sep" sheetId="4" r:id="rId4"/>
    <sheet name="10 Sep" sheetId="5" r:id="rId5"/>
    <sheet name="11 Sep" sheetId="6" r:id="rId6"/>
    <sheet name="12 Sep" sheetId="7" r:id="rId7"/>
    <sheet name="13 Sep" sheetId="8" r:id="rId8"/>
    <sheet name="14 Sep" sheetId="9" r:id="rId9"/>
    <sheet name="15 Sep" sheetId="10" r:id="rId10"/>
    <sheet name="16 Sep" sheetId="11" r:id="rId11"/>
    <sheet name="17 Sep" sheetId="12" r:id="rId12"/>
  </sheets>
  <definedNames/>
  <calcPr fullCalcOnLoad="1"/>
</workbook>
</file>

<file path=xl/sharedStrings.xml><?xml version="1.0" encoding="utf-8"?>
<sst xmlns="http://schemas.openxmlformats.org/spreadsheetml/2006/main" count="1447" uniqueCount="123">
  <si>
    <t>Contact Details:</t>
  </si>
  <si>
    <t>Test Description</t>
  </si>
  <si>
    <t>Market Participant:</t>
  </si>
  <si>
    <t>Facility Designation:</t>
  </si>
  <si>
    <t>Purpose of Test(s):</t>
  </si>
  <si>
    <t>System Under Test:</t>
  </si>
  <si>
    <t>Contingency Plan(s):</t>
  </si>
  <si>
    <t>Trip Risk</t>
  </si>
  <si>
    <t>Phone</t>
  </si>
  <si>
    <t>Fax</t>
  </si>
  <si>
    <t>Email</t>
  </si>
  <si>
    <t>Mobile</t>
  </si>
  <si>
    <t>Commercial</t>
  </si>
  <si>
    <t>Operational</t>
  </si>
  <si>
    <t>Test Period:</t>
  </si>
  <si>
    <t>Fuel Types:</t>
  </si>
  <si>
    <t>Fuel Mix</t>
  </si>
  <si>
    <t>Fuel "1"</t>
  </si>
  <si>
    <t>Fuel "2"</t>
  </si>
  <si>
    <t>Fuel "3"</t>
  </si>
  <si>
    <t>Reactive Power (MVAr)</t>
  </si>
  <si>
    <t>Active Power (MW)</t>
  </si>
  <si>
    <t>medium</t>
  </si>
  <si>
    <t>high</t>
  </si>
  <si>
    <t>low</t>
  </si>
  <si>
    <t>TR Table A11.1</t>
  </si>
  <si>
    <t>TR Table A11.2</t>
  </si>
  <si>
    <t>C1</t>
  </si>
  <si>
    <t>C2A</t>
  </si>
  <si>
    <t>C2B</t>
  </si>
  <si>
    <t>C3A</t>
  </si>
  <si>
    <t>C3B</t>
  </si>
  <si>
    <t>C4</t>
  </si>
  <si>
    <t>C5</t>
  </si>
  <si>
    <t>C6</t>
  </si>
  <si>
    <t>C7</t>
  </si>
  <si>
    <t>C8</t>
  </si>
  <si>
    <t>C9</t>
  </si>
  <si>
    <t>S1</t>
  </si>
  <si>
    <t>S2</t>
  </si>
  <si>
    <t>S3</t>
  </si>
  <si>
    <t>S4</t>
  </si>
  <si>
    <t>S5</t>
  </si>
  <si>
    <t>S6</t>
  </si>
  <si>
    <t>S7</t>
  </si>
  <si>
    <t>S8</t>
  </si>
  <si>
    <t>S9</t>
  </si>
  <si>
    <t>S10</t>
  </si>
  <si>
    <t>S11</t>
  </si>
  <si>
    <t>S12</t>
  </si>
  <si>
    <t>S13</t>
  </si>
  <si>
    <t xml:space="preserve">Technical Rule, Table A11.1    </t>
  </si>
  <si>
    <t xml:space="preserve">Technical Rule, Table A11.2    </t>
  </si>
  <si>
    <t>Start Time</t>
  </si>
  <si>
    <t>Start Date</t>
  </si>
  <si>
    <t>End Time</t>
  </si>
  <si>
    <t>End Date</t>
  </si>
  <si>
    <t>COMMISSIONING TEST DAILY SCHEDULE</t>
  </si>
  <si>
    <t>low  medium or high</t>
  </si>
  <si>
    <t xml:space="preserve"> (Make copy of sheet as required.)</t>
  </si>
  <si>
    <t>TEST DETAILS</t>
  </si>
  <si>
    <t>GENERATOR DETAILS</t>
  </si>
  <si>
    <t>DATE</t>
  </si>
  <si>
    <t>NET OUTPUT</t>
  </si>
  <si>
    <t>FUEL MIX</t>
  </si>
  <si>
    <t>TRIP RISK</t>
  </si>
  <si>
    <t>COMMENTS</t>
  </si>
  <si>
    <t>SPECIFIC TESTS</t>
  </si>
  <si>
    <t>COMMISSIONING GENERATION TEST DETAILS</t>
  </si>
  <si>
    <t>COMMISSIONING TEST DAILY PROFILES</t>
  </si>
  <si>
    <t>Verve Energy, Kwinana Power Station</t>
  </si>
  <si>
    <t>Unit 6 (K6)</t>
  </si>
  <si>
    <t>natural gas</t>
  </si>
  <si>
    <t>coal</t>
  </si>
  <si>
    <t>fuel oil</t>
  </si>
  <si>
    <t>Kwinana Power Station Unit G6</t>
  </si>
  <si>
    <t xml:space="preserve">Should the unit require additional tuning or the load profile require modification a request will be made to system management. Detailed and regular communication between Kwinana and System Management to ensure system stability.                                                                                                                                                   </t>
  </si>
  <si>
    <t>Vibration analysis</t>
  </si>
  <si>
    <t>Hold and monitor</t>
  </si>
  <si>
    <t>Mill performance test</t>
  </si>
  <si>
    <t>natural gas &amp; coal</t>
  </si>
  <si>
    <t>Mill performance tests</t>
  </si>
  <si>
    <t>unit available for SM</t>
  </si>
  <si>
    <t>Monitor run up</t>
  </si>
  <si>
    <t>Monitor run down</t>
  </si>
  <si>
    <t>Commissing Stage C FO systems</t>
  </si>
  <si>
    <t>natural gas &amp; fuel oil</t>
  </si>
  <si>
    <t>natural gas &amp; coal &amp; fuel oil</t>
  </si>
  <si>
    <t>Fuel Oil firing tests</t>
  </si>
  <si>
    <t>Mixed fuel furing tests</t>
  </si>
  <si>
    <t>Pedestal checks</t>
  </si>
  <si>
    <t xml:space="preserve">K6 commissioning following B Class Overhaul </t>
  </si>
  <si>
    <t>Overspeed checks</t>
  </si>
  <si>
    <t>Cool down for bolt adjustment</t>
  </si>
  <si>
    <t>Run to T/G cool down</t>
  </si>
  <si>
    <t>Cool down</t>
  </si>
  <si>
    <t>Run to speed and synchronise</t>
  </si>
  <si>
    <t>Load machine to 30MW</t>
  </si>
  <si>
    <t>Unit tuning, vibration monitoring, and load tests required following B Class Overhaul.</t>
  </si>
  <si>
    <t>peter.payze@verveenergy.com.au</t>
  </si>
  <si>
    <t>clive.hebbard@verveenergy.com.au</t>
  </si>
  <si>
    <t>Run to speed</t>
  </si>
  <si>
    <t>0429 043 124</t>
  </si>
  <si>
    <t>Pre-warm turbine</t>
  </si>
  <si>
    <t>Governor adjustments</t>
  </si>
  <si>
    <t>Pressure raising</t>
  </si>
  <si>
    <t xml:space="preserve">Run to speed </t>
  </si>
  <si>
    <t>Aux Governor setting</t>
  </si>
  <si>
    <t>Governor tests</t>
  </si>
  <si>
    <t>Shut down</t>
  </si>
  <si>
    <t>Hot bank boiler</t>
  </si>
  <si>
    <t>Synchronise</t>
  </si>
  <si>
    <t>Mill commissioning test</t>
  </si>
  <si>
    <t>Reduce load</t>
  </si>
  <si>
    <t>Hot Bank Boiler</t>
  </si>
  <si>
    <t>synchronise</t>
  </si>
  <si>
    <t>increase load</t>
  </si>
  <si>
    <t>Mill commissioning tests</t>
  </si>
  <si>
    <t>reduce load</t>
  </si>
  <si>
    <t>monitor run down</t>
  </si>
  <si>
    <t>hot bank boiler</t>
  </si>
  <si>
    <t>raise load</t>
  </si>
  <si>
    <t>Monitor rundown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</si>
</sst>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h:mm:ss\ AM/PM"/>
    <numFmt numFmtId="169" formatCode="hh:mm"/>
    <numFmt numFmtId="170" formatCode="0.0000"/>
    <numFmt numFmtId="171" formatCode="0.000"/>
    <numFmt numFmtId="172" formatCode="0.0"/>
    <numFmt numFmtId="173" formatCode="[$-C09]dddd\,\ d\ mmmm\ yyyy"/>
    <numFmt numFmtId="174" formatCode="########"/>
  </numFmts>
  <fonts count="1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 horizontal="center"/>
    </xf>
    <xf numFmtId="2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4" fontId="0" fillId="0" borderId="0" xfId="0" applyNumberFormat="1" applyAlignment="1">
      <alignment/>
    </xf>
    <xf numFmtId="0" fontId="0" fillId="0" borderId="0" xfId="0" applyFill="1" applyAlignment="1" quotePrefix="1">
      <alignment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7" fillId="0" borderId="1" xfId="0" applyFont="1" applyBorder="1" applyAlignment="1">
      <alignment horizontal="center" textRotation="90" wrapText="1"/>
    </xf>
    <xf numFmtId="0" fontId="5" fillId="0" borderId="3" xfId="0" applyFont="1" applyBorder="1" applyAlignment="1">
      <alignment textRotation="90" wrapText="1"/>
    </xf>
    <xf numFmtId="20" fontId="7" fillId="0" borderId="1" xfId="0" applyNumberFormat="1" applyFont="1" applyBorder="1" applyAlignment="1">
      <alignment/>
    </xf>
    <xf numFmtId="20" fontId="7" fillId="0" borderId="1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5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2" borderId="1" xfId="0" applyFont="1" applyFill="1" applyBorder="1" applyAlignment="1" applyProtection="1">
      <alignment horizontal="center"/>
      <protection locked="0"/>
    </xf>
    <xf numFmtId="14" fontId="6" fillId="2" borderId="1" xfId="0" applyNumberFormat="1" applyFont="1" applyFill="1" applyBorder="1" applyAlignment="1" applyProtection="1">
      <alignment horizontal="center" vertical="center" textRotation="90" wrapText="1"/>
      <protection locked="0"/>
    </xf>
    <xf numFmtId="172" fontId="4" fillId="2" borderId="1" xfId="0" applyNumberFormat="1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/>
      <protection locked="0"/>
    </xf>
    <xf numFmtId="0" fontId="3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4" fillId="2" borderId="4" xfId="0" applyFont="1" applyFill="1" applyBorder="1" applyAlignment="1" applyProtection="1">
      <alignment horizontal="center"/>
      <protection locked="0"/>
    </xf>
    <xf numFmtId="0" fontId="4" fillId="2" borderId="5" xfId="0" applyFont="1" applyFill="1" applyBorder="1" applyAlignment="1" applyProtection="1">
      <alignment horizontal="center"/>
      <protection locked="0"/>
    </xf>
    <xf numFmtId="0" fontId="4" fillId="2" borderId="6" xfId="0" applyFont="1" applyFill="1" applyBorder="1" applyAlignment="1" applyProtection="1">
      <alignment horizontal="center"/>
      <protection locked="0"/>
    </xf>
    <xf numFmtId="174" fontId="4" fillId="2" borderId="1" xfId="0" applyNumberFormat="1" applyFont="1" applyFill="1" applyBorder="1" applyAlignment="1" applyProtection="1">
      <alignment horizontal="center"/>
      <protection locked="0"/>
    </xf>
    <xf numFmtId="0" fontId="7" fillId="0" borderId="4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4" fillId="2" borderId="4" xfId="0" applyFont="1" applyFill="1" applyBorder="1" applyAlignment="1" applyProtection="1">
      <alignment horizontal="left"/>
      <protection locked="0"/>
    </xf>
    <xf numFmtId="0" fontId="4" fillId="2" borderId="5" xfId="0" applyFont="1" applyFill="1" applyBorder="1" applyAlignment="1" applyProtection="1">
      <alignment horizontal="left"/>
      <protection locked="0"/>
    </xf>
    <xf numFmtId="0" fontId="4" fillId="2" borderId="6" xfId="0" applyFont="1" applyFill="1" applyBorder="1" applyAlignment="1" applyProtection="1">
      <alignment horizontal="left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4" fillId="2" borderId="7" xfId="0" applyFont="1" applyFill="1" applyBorder="1" applyAlignment="1" applyProtection="1">
      <alignment horizontal="left" vertical="top" wrapText="1"/>
      <protection locked="0"/>
    </xf>
    <xf numFmtId="0" fontId="4" fillId="2" borderId="8" xfId="0" applyFont="1" applyFill="1" applyBorder="1" applyAlignment="1" applyProtection="1">
      <alignment horizontal="left" vertical="top" wrapText="1"/>
      <protection locked="0"/>
    </xf>
    <xf numFmtId="0" fontId="4" fillId="2" borderId="9" xfId="0" applyFont="1" applyFill="1" applyBorder="1" applyAlignment="1" applyProtection="1">
      <alignment horizontal="left" vertical="top" wrapText="1"/>
      <protection locked="0"/>
    </xf>
    <xf numFmtId="0" fontId="4" fillId="2" borderId="10" xfId="0" applyFont="1" applyFill="1" applyBorder="1" applyAlignment="1" applyProtection="1">
      <alignment horizontal="left" vertical="top" wrapText="1"/>
      <protection locked="0"/>
    </xf>
    <xf numFmtId="0" fontId="4" fillId="2" borderId="0" xfId="0" applyFont="1" applyFill="1" applyBorder="1" applyAlignment="1" applyProtection="1">
      <alignment horizontal="left" vertical="top" wrapText="1"/>
      <protection locked="0"/>
    </xf>
    <xf numFmtId="0" fontId="4" fillId="2" borderId="11" xfId="0" applyFont="1" applyFill="1" applyBorder="1" applyAlignment="1" applyProtection="1">
      <alignment horizontal="left" vertical="top" wrapText="1"/>
      <protection locked="0"/>
    </xf>
    <xf numFmtId="0" fontId="4" fillId="2" borderId="12" xfId="0" applyFont="1" applyFill="1" applyBorder="1" applyAlignment="1" applyProtection="1">
      <alignment horizontal="left" vertical="top" wrapText="1"/>
      <protection locked="0"/>
    </xf>
    <xf numFmtId="0" fontId="4" fillId="2" borderId="13" xfId="0" applyFont="1" applyFill="1" applyBorder="1" applyAlignment="1" applyProtection="1">
      <alignment horizontal="left" vertical="top" wrapText="1"/>
      <protection locked="0"/>
    </xf>
    <xf numFmtId="0" fontId="4" fillId="2" borderId="14" xfId="0" applyFont="1" applyFill="1" applyBorder="1" applyAlignment="1" applyProtection="1">
      <alignment horizontal="left" vertical="top" wrapText="1"/>
      <protection locked="0"/>
    </xf>
    <xf numFmtId="14" fontId="4" fillId="2" borderId="4" xfId="0" applyNumberFormat="1" applyFont="1" applyFill="1" applyBorder="1" applyAlignment="1" applyProtection="1">
      <alignment horizontal="center"/>
      <protection locked="0"/>
    </xf>
    <xf numFmtId="169" fontId="4" fillId="2" borderId="5" xfId="0" applyNumberFormat="1" applyFont="1" applyFill="1" applyBorder="1" applyAlignment="1" applyProtection="1">
      <alignment horizontal="center"/>
      <protection locked="0"/>
    </xf>
    <xf numFmtId="169" fontId="4" fillId="2" borderId="6" xfId="0" applyNumberFormat="1" applyFont="1" applyFill="1" applyBorder="1" applyAlignment="1" applyProtection="1">
      <alignment horizontal="center"/>
      <protection locked="0"/>
    </xf>
    <xf numFmtId="0" fontId="5" fillId="0" borderId="1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13" xfId="0" applyFont="1" applyBorder="1" applyAlignment="1">
      <alignment horizontal="center"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Active Power Profile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'7 Sep'!$B$4</c:f>
              <c:strCache>
                <c:ptCount val="1"/>
                <c:pt idx="0">
                  <c:v>Active Power (MW)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'7 Sep'!$A$5:$A$52</c:f>
              <c:strCache/>
            </c:strRef>
          </c:cat>
          <c:val>
            <c:numRef>
              <c:f>'7 Sep'!$B$5:$B$52</c:f>
              <c:numCache/>
            </c:numRef>
          </c:val>
        </c:ser>
        <c:gapWidth val="0"/>
        <c:axId val="52194181"/>
        <c:axId val="67094446"/>
      </c:barChart>
      <c:catAx>
        <c:axId val="521941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(hr)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7094446"/>
        <c:crosses val="autoZero"/>
        <c:auto val="0"/>
        <c:lblOffset val="100"/>
        <c:tickLblSkip val="1"/>
        <c:noMultiLvlLbl val="0"/>
      </c:catAx>
      <c:valAx>
        <c:axId val="670944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Active Power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219418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Reactive Power Profile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'11 Sep'!$B$4</c:f>
              <c:strCache>
                <c:ptCount val="1"/>
                <c:pt idx="0">
                  <c:v>Active Power (MW)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 Sep'!$A$5:$A$52</c:f>
              <c:strCache/>
            </c:strRef>
          </c:cat>
          <c:val>
            <c:numRef>
              <c:f>'11 Sep'!$C$5:$C$52</c:f>
              <c:numCache/>
            </c:numRef>
          </c:val>
        </c:ser>
        <c:gapWidth val="0"/>
        <c:axId val="2350703"/>
        <c:axId val="21156328"/>
      </c:barChart>
      <c:catAx>
        <c:axId val="23507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(hr)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low"/>
        <c:txPr>
          <a:bodyPr vert="horz" rot="-54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1156328"/>
        <c:crosses val="autoZero"/>
        <c:auto val="0"/>
        <c:lblOffset val="100"/>
        <c:tickLblSkip val="1"/>
        <c:noMultiLvlLbl val="0"/>
      </c:catAx>
      <c:valAx>
        <c:axId val="211563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Reactive Power (MVAr)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35070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Active Power Profile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'12 Sep'!$B$4</c:f>
              <c:strCache>
                <c:ptCount val="1"/>
                <c:pt idx="0">
                  <c:v>Active Power (MW)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'12 Sep'!$A$5:$A$52</c:f>
              <c:strCache/>
            </c:strRef>
          </c:cat>
          <c:val>
            <c:numRef>
              <c:f>'12 Sep'!$B$5:$B$52</c:f>
              <c:numCache/>
            </c:numRef>
          </c:val>
        </c:ser>
        <c:gapWidth val="0"/>
        <c:axId val="56189225"/>
        <c:axId val="35940978"/>
      </c:barChart>
      <c:catAx>
        <c:axId val="561892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(hr)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5940978"/>
        <c:crosses val="autoZero"/>
        <c:auto val="0"/>
        <c:lblOffset val="100"/>
        <c:tickLblSkip val="1"/>
        <c:noMultiLvlLbl val="0"/>
      </c:catAx>
      <c:valAx>
        <c:axId val="359409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Active Power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618922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Reactive Power Profile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'12 Sep'!$B$4</c:f>
              <c:strCache>
                <c:ptCount val="1"/>
                <c:pt idx="0">
                  <c:v>Active Power (MW)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'12 Sep'!$A$5:$A$52</c:f>
              <c:strCache/>
            </c:strRef>
          </c:cat>
          <c:val>
            <c:numRef>
              <c:f>'12 Sep'!$C$5:$C$52</c:f>
              <c:numCache/>
            </c:numRef>
          </c:val>
        </c:ser>
        <c:gapWidth val="0"/>
        <c:axId val="55033347"/>
        <c:axId val="25538076"/>
      </c:barChart>
      <c:catAx>
        <c:axId val="550333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(hr)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low"/>
        <c:txPr>
          <a:bodyPr vert="horz" rot="-54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5538076"/>
        <c:crosses val="autoZero"/>
        <c:auto val="0"/>
        <c:lblOffset val="100"/>
        <c:tickLblSkip val="1"/>
        <c:noMultiLvlLbl val="0"/>
      </c:catAx>
      <c:valAx>
        <c:axId val="255380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Reactive Power (MVAr)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503334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Active Power Profile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'13 Sep'!$B$4</c:f>
              <c:strCache>
                <c:ptCount val="1"/>
                <c:pt idx="0">
                  <c:v>Active Power (MW)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'13 Sep'!$A$5:$A$52</c:f>
              <c:strCache/>
            </c:strRef>
          </c:cat>
          <c:val>
            <c:numRef>
              <c:f>'13 Sep'!$B$5:$B$52</c:f>
              <c:numCache/>
            </c:numRef>
          </c:val>
        </c:ser>
        <c:gapWidth val="0"/>
        <c:axId val="28516093"/>
        <c:axId val="55318246"/>
      </c:barChart>
      <c:catAx>
        <c:axId val="285160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(hr)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5318246"/>
        <c:crosses val="autoZero"/>
        <c:auto val="0"/>
        <c:lblOffset val="100"/>
        <c:tickLblSkip val="1"/>
        <c:noMultiLvlLbl val="0"/>
      </c:catAx>
      <c:valAx>
        <c:axId val="553182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Active Power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851609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Reactive Power Profile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'13 Sep'!$B$4</c:f>
              <c:strCache>
                <c:ptCount val="1"/>
                <c:pt idx="0">
                  <c:v>Active Power (MW)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'13 Sep'!$A$5:$A$52</c:f>
              <c:strCache/>
            </c:strRef>
          </c:cat>
          <c:val>
            <c:numRef>
              <c:f>'13 Sep'!$C$5:$C$52</c:f>
              <c:numCache/>
            </c:numRef>
          </c:val>
        </c:ser>
        <c:gapWidth val="0"/>
        <c:axId val="28102167"/>
        <c:axId val="51592912"/>
      </c:barChart>
      <c:catAx>
        <c:axId val="281021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(hr)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low"/>
        <c:txPr>
          <a:bodyPr vert="horz" rot="-54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1592912"/>
        <c:crosses val="autoZero"/>
        <c:auto val="0"/>
        <c:lblOffset val="100"/>
        <c:tickLblSkip val="1"/>
        <c:noMultiLvlLbl val="0"/>
      </c:catAx>
      <c:valAx>
        <c:axId val="515929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Reactive Power (MVAr)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810216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Active Power Profile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'14 Sep'!$B$4</c:f>
              <c:strCache>
                <c:ptCount val="1"/>
                <c:pt idx="0">
                  <c:v>Active Power (MW)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'14 Sep'!$A$5:$A$52</c:f>
              <c:strCache/>
            </c:strRef>
          </c:cat>
          <c:val>
            <c:numRef>
              <c:f>'14 Sep'!$B$5:$B$52</c:f>
              <c:numCache/>
            </c:numRef>
          </c:val>
        </c:ser>
        <c:gapWidth val="0"/>
        <c:axId val="61683025"/>
        <c:axId val="18276314"/>
      </c:barChart>
      <c:catAx>
        <c:axId val="616830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(hr)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8276314"/>
        <c:crosses val="autoZero"/>
        <c:auto val="0"/>
        <c:lblOffset val="100"/>
        <c:tickLblSkip val="1"/>
        <c:noMultiLvlLbl val="0"/>
      </c:catAx>
      <c:valAx>
        <c:axId val="182763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Active Power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168302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Reactive Power Profile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'14 Sep'!$B$4</c:f>
              <c:strCache>
                <c:ptCount val="1"/>
                <c:pt idx="0">
                  <c:v>Active Power (MW)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'14 Sep'!$A$5:$A$52</c:f>
              <c:strCache/>
            </c:strRef>
          </c:cat>
          <c:val>
            <c:numRef>
              <c:f>'14 Sep'!$C$5:$C$52</c:f>
              <c:numCache/>
            </c:numRef>
          </c:val>
        </c:ser>
        <c:gapWidth val="0"/>
        <c:axId val="30269099"/>
        <c:axId val="3986436"/>
      </c:barChart>
      <c:catAx>
        <c:axId val="302690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(hr)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low"/>
        <c:txPr>
          <a:bodyPr vert="horz" rot="-54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986436"/>
        <c:crosses val="autoZero"/>
        <c:auto val="0"/>
        <c:lblOffset val="100"/>
        <c:tickLblSkip val="1"/>
        <c:noMultiLvlLbl val="0"/>
      </c:catAx>
      <c:valAx>
        <c:axId val="39864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Reactive Power (MVAr)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026909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Active Power Profile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'15 Sep'!$B$4</c:f>
              <c:strCache>
                <c:ptCount val="1"/>
                <c:pt idx="0">
                  <c:v>Active Power (MW)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'15 Sep'!$A$5:$A$52</c:f>
              <c:strCache/>
            </c:strRef>
          </c:cat>
          <c:val>
            <c:numRef>
              <c:f>'15 Sep'!$B$5:$B$52</c:f>
              <c:numCache/>
            </c:numRef>
          </c:val>
        </c:ser>
        <c:gapWidth val="0"/>
        <c:axId val="35877925"/>
        <c:axId val="54465870"/>
      </c:barChart>
      <c:catAx>
        <c:axId val="358779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(hr)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4465870"/>
        <c:crosses val="autoZero"/>
        <c:auto val="0"/>
        <c:lblOffset val="100"/>
        <c:tickLblSkip val="1"/>
        <c:noMultiLvlLbl val="0"/>
      </c:catAx>
      <c:valAx>
        <c:axId val="544658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Active Power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587792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Reactive Power Profile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'15 Sep'!$B$4</c:f>
              <c:strCache>
                <c:ptCount val="1"/>
                <c:pt idx="0">
                  <c:v>Active Power (MW)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'15 Sep'!$A$5:$A$52</c:f>
              <c:strCache/>
            </c:strRef>
          </c:cat>
          <c:val>
            <c:numRef>
              <c:f>'15 Sep'!$C$5:$C$52</c:f>
              <c:numCache/>
            </c:numRef>
          </c:val>
        </c:ser>
        <c:gapWidth val="0"/>
        <c:axId val="20430783"/>
        <c:axId val="49659320"/>
      </c:barChart>
      <c:catAx>
        <c:axId val="204307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(hr)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low"/>
        <c:txPr>
          <a:bodyPr vert="horz" rot="-54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9659320"/>
        <c:crosses val="autoZero"/>
        <c:auto val="0"/>
        <c:lblOffset val="100"/>
        <c:tickLblSkip val="1"/>
        <c:noMultiLvlLbl val="0"/>
      </c:catAx>
      <c:valAx>
        <c:axId val="496593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Reactive Power (MVAr)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043078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Active Power Profile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'16 Sep'!$B$4</c:f>
              <c:strCache>
                <c:ptCount val="1"/>
                <c:pt idx="0">
                  <c:v>Active Power (MW)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 Sep'!$A$5:$A$52</c:f>
              <c:strCache/>
            </c:strRef>
          </c:cat>
          <c:val>
            <c:numRef>
              <c:f>'16 Sep'!$B$5:$B$52</c:f>
              <c:numCache/>
            </c:numRef>
          </c:val>
        </c:ser>
        <c:gapWidth val="0"/>
        <c:axId val="44280697"/>
        <c:axId val="62981954"/>
      </c:barChart>
      <c:catAx>
        <c:axId val="442806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(hr)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2981954"/>
        <c:crosses val="autoZero"/>
        <c:auto val="0"/>
        <c:lblOffset val="100"/>
        <c:tickLblSkip val="1"/>
        <c:noMultiLvlLbl val="0"/>
      </c:catAx>
      <c:valAx>
        <c:axId val="629819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Active Power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428069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Reactive Power Profile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'7 Sep'!$B$4</c:f>
              <c:strCache>
                <c:ptCount val="1"/>
                <c:pt idx="0">
                  <c:v>Active Power (MW)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'7 Sep'!$A$5:$A$52</c:f>
              <c:strCache/>
            </c:strRef>
          </c:cat>
          <c:val>
            <c:numRef>
              <c:f>'7 Sep'!$C$5:$C$52</c:f>
              <c:numCache/>
            </c:numRef>
          </c:val>
        </c:ser>
        <c:gapWidth val="0"/>
        <c:axId val="66979103"/>
        <c:axId val="65941016"/>
      </c:barChart>
      <c:catAx>
        <c:axId val="669791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(hr)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low"/>
        <c:txPr>
          <a:bodyPr vert="horz" rot="-54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5941016"/>
        <c:crosses val="autoZero"/>
        <c:auto val="0"/>
        <c:lblOffset val="100"/>
        <c:tickLblSkip val="1"/>
        <c:noMultiLvlLbl val="0"/>
      </c:catAx>
      <c:valAx>
        <c:axId val="659410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Reactive Power (MVAr)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697910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Reactive Power Profile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'16 Sep'!$B$4</c:f>
              <c:strCache>
                <c:ptCount val="1"/>
                <c:pt idx="0">
                  <c:v>Active Power (MW)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 Sep'!$A$5:$A$52</c:f>
              <c:strCache/>
            </c:strRef>
          </c:cat>
          <c:val>
            <c:numRef>
              <c:f>'16 Sep'!$C$5:$C$52</c:f>
              <c:numCache/>
            </c:numRef>
          </c:val>
        </c:ser>
        <c:gapWidth val="0"/>
        <c:axId val="29966675"/>
        <c:axId val="1264620"/>
      </c:barChart>
      <c:catAx>
        <c:axId val="299666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(hr)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low"/>
        <c:txPr>
          <a:bodyPr vert="horz" rot="-54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264620"/>
        <c:crosses val="autoZero"/>
        <c:auto val="0"/>
        <c:lblOffset val="100"/>
        <c:tickLblSkip val="1"/>
        <c:noMultiLvlLbl val="0"/>
      </c:catAx>
      <c:valAx>
        <c:axId val="12646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Reactive Power (MVAr)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996667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Active Power Profile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'17 Sep'!$B$4</c:f>
              <c:strCache>
                <c:ptCount val="1"/>
                <c:pt idx="0">
                  <c:v>Active Power (MW)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'17 Sep'!$A$5:$A$52</c:f>
              <c:strCache/>
            </c:strRef>
          </c:cat>
          <c:val>
            <c:numRef>
              <c:f>'17 Sep'!$B$5:$B$52</c:f>
              <c:numCache/>
            </c:numRef>
          </c:val>
        </c:ser>
        <c:gapWidth val="0"/>
        <c:axId val="11381581"/>
        <c:axId val="35325366"/>
      </c:barChart>
      <c:catAx>
        <c:axId val="113815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(hr)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5325366"/>
        <c:crosses val="autoZero"/>
        <c:auto val="0"/>
        <c:lblOffset val="100"/>
        <c:tickLblSkip val="1"/>
        <c:noMultiLvlLbl val="0"/>
      </c:catAx>
      <c:valAx>
        <c:axId val="353253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Active Power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138158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Reactive Power Profile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'17 Sep'!$B$4</c:f>
              <c:strCache>
                <c:ptCount val="1"/>
                <c:pt idx="0">
                  <c:v>Active Power (MW)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'17 Sep'!$A$5:$A$52</c:f>
              <c:strCache/>
            </c:strRef>
          </c:cat>
          <c:val>
            <c:numRef>
              <c:f>'17 Sep'!$C$5:$C$52</c:f>
              <c:numCache/>
            </c:numRef>
          </c:val>
        </c:ser>
        <c:gapWidth val="0"/>
        <c:axId val="49492839"/>
        <c:axId val="42782368"/>
      </c:barChart>
      <c:catAx>
        <c:axId val="494928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(hr)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low"/>
        <c:txPr>
          <a:bodyPr vert="horz" rot="-54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2782368"/>
        <c:crosses val="autoZero"/>
        <c:auto val="0"/>
        <c:lblOffset val="100"/>
        <c:tickLblSkip val="1"/>
        <c:noMultiLvlLbl val="0"/>
      </c:catAx>
      <c:valAx>
        <c:axId val="427823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Reactive Power (MVAr)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949283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Active Power Profile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'8 Sep'!$B$4</c:f>
              <c:strCache>
                <c:ptCount val="1"/>
                <c:pt idx="0">
                  <c:v>Active Power (MW)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'8 Sep'!$A$5:$A$52</c:f>
              <c:strCache/>
            </c:strRef>
          </c:cat>
          <c:val>
            <c:numRef>
              <c:f>'8 Sep'!$B$5:$B$52</c:f>
              <c:numCache/>
            </c:numRef>
          </c:val>
        </c:ser>
        <c:gapWidth val="0"/>
        <c:axId val="56598233"/>
        <c:axId val="39622050"/>
      </c:barChart>
      <c:catAx>
        <c:axId val="565982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(hr)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9622050"/>
        <c:crosses val="autoZero"/>
        <c:auto val="0"/>
        <c:lblOffset val="100"/>
        <c:tickLblSkip val="1"/>
        <c:noMultiLvlLbl val="0"/>
      </c:catAx>
      <c:valAx>
        <c:axId val="396220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Active Power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659823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Reactive Power Profile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'8 Sep'!$B$4</c:f>
              <c:strCache>
                <c:ptCount val="1"/>
                <c:pt idx="0">
                  <c:v>Active Power (MW)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'8 Sep'!$A$5:$A$52</c:f>
              <c:strCache/>
            </c:strRef>
          </c:cat>
          <c:val>
            <c:numRef>
              <c:f>'8 Sep'!$C$5:$C$52</c:f>
              <c:numCache/>
            </c:numRef>
          </c:val>
        </c:ser>
        <c:gapWidth val="0"/>
        <c:axId val="21054131"/>
        <c:axId val="55269452"/>
      </c:barChart>
      <c:catAx>
        <c:axId val="210541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(hr)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low"/>
        <c:txPr>
          <a:bodyPr vert="horz" rot="-54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5269452"/>
        <c:crosses val="autoZero"/>
        <c:auto val="0"/>
        <c:lblOffset val="100"/>
        <c:tickLblSkip val="1"/>
        <c:noMultiLvlLbl val="0"/>
      </c:catAx>
      <c:valAx>
        <c:axId val="552694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Reactive Power (MVAr)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105413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Active Power Profile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'9 Sep'!$B$4</c:f>
              <c:strCache>
                <c:ptCount val="1"/>
                <c:pt idx="0">
                  <c:v>Active Power (MW)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'9 Sep'!$A$5:$A$52</c:f>
              <c:strCache/>
            </c:strRef>
          </c:cat>
          <c:val>
            <c:numRef>
              <c:f>'9 Sep'!$B$5:$B$52</c:f>
              <c:numCache/>
            </c:numRef>
          </c:val>
        </c:ser>
        <c:gapWidth val="0"/>
        <c:axId val="27663021"/>
        <c:axId val="47640598"/>
      </c:barChart>
      <c:catAx>
        <c:axId val="276630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(hr)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7640598"/>
        <c:crosses val="autoZero"/>
        <c:auto val="0"/>
        <c:lblOffset val="100"/>
        <c:tickLblSkip val="1"/>
        <c:noMultiLvlLbl val="0"/>
      </c:catAx>
      <c:valAx>
        <c:axId val="476405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Active Power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766302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Reactive Power Profile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'9 Sep'!$B$4</c:f>
              <c:strCache>
                <c:ptCount val="1"/>
                <c:pt idx="0">
                  <c:v>Active Power (MW)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'9 Sep'!$A$5:$A$52</c:f>
              <c:strCache/>
            </c:strRef>
          </c:cat>
          <c:val>
            <c:numRef>
              <c:f>'9 Sep'!$C$5:$C$52</c:f>
              <c:numCache/>
            </c:numRef>
          </c:val>
        </c:ser>
        <c:gapWidth val="0"/>
        <c:axId val="26112199"/>
        <c:axId val="33683200"/>
      </c:barChart>
      <c:catAx>
        <c:axId val="261121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(hr)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low"/>
        <c:txPr>
          <a:bodyPr vert="horz" rot="-54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3683200"/>
        <c:crosses val="autoZero"/>
        <c:auto val="0"/>
        <c:lblOffset val="100"/>
        <c:tickLblSkip val="1"/>
        <c:noMultiLvlLbl val="0"/>
      </c:catAx>
      <c:valAx>
        <c:axId val="336832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Reactive Power (MVAr)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611219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Active Power Profile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'10 Sep'!$B$4</c:f>
              <c:strCache>
                <c:ptCount val="1"/>
                <c:pt idx="0">
                  <c:v>Active Power (MW)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 Sep'!$A$5:$A$52</c:f>
              <c:strCache/>
            </c:strRef>
          </c:cat>
          <c:val>
            <c:numRef>
              <c:f>'10 Sep'!$B$5:$B$52</c:f>
              <c:numCache/>
            </c:numRef>
          </c:val>
        </c:ser>
        <c:gapWidth val="0"/>
        <c:axId val="34713345"/>
        <c:axId val="43984650"/>
      </c:barChart>
      <c:catAx>
        <c:axId val="347133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(hr)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3984650"/>
        <c:crosses val="autoZero"/>
        <c:auto val="0"/>
        <c:lblOffset val="100"/>
        <c:tickLblSkip val="1"/>
        <c:noMultiLvlLbl val="0"/>
      </c:catAx>
      <c:valAx>
        <c:axId val="439846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Active Power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471334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Reactive Power Profile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'10 Sep'!$B$4</c:f>
              <c:strCache>
                <c:ptCount val="1"/>
                <c:pt idx="0">
                  <c:v>Active Power (MW)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 Sep'!$A$5:$A$52</c:f>
              <c:strCache/>
            </c:strRef>
          </c:cat>
          <c:val>
            <c:numRef>
              <c:f>'10 Sep'!$C$5:$C$52</c:f>
              <c:numCache/>
            </c:numRef>
          </c:val>
        </c:ser>
        <c:gapWidth val="0"/>
        <c:axId val="60317531"/>
        <c:axId val="5986868"/>
      </c:barChart>
      <c:catAx>
        <c:axId val="603175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(hr)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low"/>
        <c:txPr>
          <a:bodyPr vert="horz" rot="-54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986868"/>
        <c:crosses val="autoZero"/>
        <c:auto val="0"/>
        <c:lblOffset val="100"/>
        <c:tickLblSkip val="1"/>
        <c:noMultiLvlLbl val="0"/>
      </c:catAx>
      <c:valAx>
        <c:axId val="59868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Reactive Power (MVAr)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031753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Active Power Profile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'11 Sep'!$B$4</c:f>
              <c:strCache>
                <c:ptCount val="1"/>
                <c:pt idx="0">
                  <c:v>Active Power (MW)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 Sep'!$A$5:$A$52</c:f>
              <c:strCache/>
            </c:strRef>
          </c:cat>
          <c:val>
            <c:numRef>
              <c:f>'11 Sep'!$B$5:$B$52</c:f>
              <c:numCache/>
            </c:numRef>
          </c:val>
        </c:ser>
        <c:gapWidth val="0"/>
        <c:axId val="53881813"/>
        <c:axId val="15174270"/>
      </c:barChart>
      <c:catAx>
        <c:axId val="538818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(hr)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5174270"/>
        <c:crosses val="autoZero"/>
        <c:auto val="0"/>
        <c:lblOffset val="100"/>
        <c:tickLblSkip val="1"/>
        <c:noMultiLvlLbl val="0"/>
      </c:catAx>
      <c:valAx>
        <c:axId val="151742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Active Power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388181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2</xdr:row>
      <xdr:rowOff>0</xdr:rowOff>
    </xdr:from>
    <xdr:to>
      <xdr:col>17</xdr:col>
      <xdr:colOff>600075</xdr:colOff>
      <xdr:row>24</xdr:row>
      <xdr:rowOff>180975</xdr:rowOff>
    </xdr:to>
    <xdr:graphicFrame>
      <xdr:nvGraphicFramePr>
        <xdr:cNvPr id="1" name="Chart 1"/>
        <xdr:cNvGraphicFramePr/>
      </xdr:nvGraphicFramePr>
      <xdr:xfrm>
        <a:off x="6276975" y="495300"/>
        <a:ext cx="6000750" cy="5095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9525</xdr:colOff>
      <xdr:row>25</xdr:row>
      <xdr:rowOff>0</xdr:rowOff>
    </xdr:from>
    <xdr:to>
      <xdr:col>17</xdr:col>
      <xdr:colOff>600075</xdr:colOff>
      <xdr:row>51</xdr:row>
      <xdr:rowOff>180975</xdr:rowOff>
    </xdr:to>
    <xdr:graphicFrame>
      <xdr:nvGraphicFramePr>
        <xdr:cNvPr id="2" name="Chart 2"/>
        <xdr:cNvGraphicFramePr/>
      </xdr:nvGraphicFramePr>
      <xdr:xfrm>
        <a:off x="6276975" y="5600700"/>
        <a:ext cx="6000750" cy="5133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2</xdr:row>
      <xdr:rowOff>0</xdr:rowOff>
    </xdr:from>
    <xdr:to>
      <xdr:col>17</xdr:col>
      <xdr:colOff>600075</xdr:colOff>
      <xdr:row>24</xdr:row>
      <xdr:rowOff>180975</xdr:rowOff>
    </xdr:to>
    <xdr:graphicFrame>
      <xdr:nvGraphicFramePr>
        <xdr:cNvPr id="1" name="Chart 1"/>
        <xdr:cNvGraphicFramePr/>
      </xdr:nvGraphicFramePr>
      <xdr:xfrm>
        <a:off x="6276975" y="495300"/>
        <a:ext cx="6000750" cy="5095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9525</xdr:colOff>
      <xdr:row>25</xdr:row>
      <xdr:rowOff>0</xdr:rowOff>
    </xdr:from>
    <xdr:to>
      <xdr:col>17</xdr:col>
      <xdr:colOff>600075</xdr:colOff>
      <xdr:row>51</xdr:row>
      <xdr:rowOff>180975</xdr:rowOff>
    </xdr:to>
    <xdr:graphicFrame>
      <xdr:nvGraphicFramePr>
        <xdr:cNvPr id="2" name="Chart 2"/>
        <xdr:cNvGraphicFramePr/>
      </xdr:nvGraphicFramePr>
      <xdr:xfrm>
        <a:off x="6276975" y="5600700"/>
        <a:ext cx="6000750" cy="5133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2</xdr:row>
      <xdr:rowOff>0</xdr:rowOff>
    </xdr:from>
    <xdr:to>
      <xdr:col>17</xdr:col>
      <xdr:colOff>600075</xdr:colOff>
      <xdr:row>24</xdr:row>
      <xdr:rowOff>180975</xdr:rowOff>
    </xdr:to>
    <xdr:graphicFrame>
      <xdr:nvGraphicFramePr>
        <xdr:cNvPr id="1" name="Chart 1"/>
        <xdr:cNvGraphicFramePr/>
      </xdr:nvGraphicFramePr>
      <xdr:xfrm>
        <a:off x="6276975" y="495300"/>
        <a:ext cx="6000750" cy="5095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9525</xdr:colOff>
      <xdr:row>25</xdr:row>
      <xdr:rowOff>0</xdr:rowOff>
    </xdr:from>
    <xdr:to>
      <xdr:col>17</xdr:col>
      <xdr:colOff>600075</xdr:colOff>
      <xdr:row>51</xdr:row>
      <xdr:rowOff>180975</xdr:rowOff>
    </xdr:to>
    <xdr:graphicFrame>
      <xdr:nvGraphicFramePr>
        <xdr:cNvPr id="2" name="Chart 2"/>
        <xdr:cNvGraphicFramePr/>
      </xdr:nvGraphicFramePr>
      <xdr:xfrm>
        <a:off x="6276975" y="5600700"/>
        <a:ext cx="6000750" cy="5133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2</xdr:row>
      <xdr:rowOff>0</xdr:rowOff>
    </xdr:from>
    <xdr:to>
      <xdr:col>17</xdr:col>
      <xdr:colOff>600075</xdr:colOff>
      <xdr:row>24</xdr:row>
      <xdr:rowOff>180975</xdr:rowOff>
    </xdr:to>
    <xdr:graphicFrame>
      <xdr:nvGraphicFramePr>
        <xdr:cNvPr id="1" name="Chart 1"/>
        <xdr:cNvGraphicFramePr/>
      </xdr:nvGraphicFramePr>
      <xdr:xfrm>
        <a:off x="6276975" y="495300"/>
        <a:ext cx="6000750" cy="5095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9525</xdr:colOff>
      <xdr:row>25</xdr:row>
      <xdr:rowOff>0</xdr:rowOff>
    </xdr:from>
    <xdr:to>
      <xdr:col>17</xdr:col>
      <xdr:colOff>600075</xdr:colOff>
      <xdr:row>51</xdr:row>
      <xdr:rowOff>180975</xdr:rowOff>
    </xdr:to>
    <xdr:graphicFrame>
      <xdr:nvGraphicFramePr>
        <xdr:cNvPr id="2" name="Chart 2"/>
        <xdr:cNvGraphicFramePr/>
      </xdr:nvGraphicFramePr>
      <xdr:xfrm>
        <a:off x="6276975" y="5600700"/>
        <a:ext cx="6000750" cy="5133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2</xdr:row>
      <xdr:rowOff>0</xdr:rowOff>
    </xdr:from>
    <xdr:to>
      <xdr:col>17</xdr:col>
      <xdr:colOff>600075</xdr:colOff>
      <xdr:row>24</xdr:row>
      <xdr:rowOff>180975</xdr:rowOff>
    </xdr:to>
    <xdr:graphicFrame>
      <xdr:nvGraphicFramePr>
        <xdr:cNvPr id="1" name="Chart 1"/>
        <xdr:cNvGraphicFramePr/>
      </xdr:nvGraphicFramePr>
      <xdr:xfrm>
        <a:off x="6276975" y="495300"/>
        <a:ext cx="6000750" cy="5095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9525</xdr:colOff>
      <xdr:row>25</xdr:row>
      <xdr:rowOff>0</xdr:rowOff>
    </xdr:from>
    <xdr:to>
      <xdr:col>17</xdr:col>
      <xdr:colOff>600075</xdr:colOff>
      <xdr:row>51</xdr:row>
      <xdr:rowOff>180975</xdr:rowOff>
    </xdr:to>
    <xdr:graphicFrame>
      <xdr:nvGraphicFramePr>
        <xdr:cNvPr id="2" name="Chart 2"/>
        <xdr:cNvGraphicFramePr/>
      </xdr:nvGraphicFramePr>
      <xdr:xfrm>
        <a:off x="6276975" y="5600700"/>
        <a:ext cx="6000750" cy="5133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2</xdr:row>
      <xdr:rowOff>0</xdr:rowOff>
    </xdr:from>
    <xdr:to>
      <xdr:col>17</xdr:col>
      <xdr:colOff>600075</xdr:colOff>
      <xdr:row>24</xdr:row>
      <xdr:rowOff>180975</xdr:rowOff>
    </xdr:to>
    <xdr:graphicFrame>
      <xdr:nvGraphicFramePr>
        <xdr:cNvPr id="1" name="Chart 1"/>
        <xdr:cNvGraphicFramePr/>
      </xdr:nvGraphicFramePr>
      <xdr:xfrm>
        <a:off x="6276975" y="495300"/>
        <a:ext cx="6000750" cy="5095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9525</xdr:colOff>
      <xdr:row>25</xdr:row>
      <xdr:rowOff>0</xdr:rowOff>
    </xdr:from>
    <xdr:to>
      <xdr:col>17</xdr:col>
      <xdr:colOff>600075</xdr:colOff>
      <xdr:row>51</xdr:row>
      <xdr:rowOff>180975</xdr:rowOff>
    </xdr:to>
    <xdr:graphicFrame>
      <xdr:nvGraphicFramePr>
        <xdr:cNvPr id="2" name="Chart 2"/>
        <xdr:cNvGraphicFramePr/>
      </xdr:nvGraphicFramePr>
      <xdr:xfrm>
        <a:off x="6276975" y="5600700"/>
        <a:ext cx="6000750" cy="5133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2</xdr:row>
      <xdr:rowOff>0</xdr:rowOff>
    </xdr:from>
    <xdr:to>
      <xdr:col>17</xdr:col>
      <xdr:colOff>600075</xdr:colOff>
      <xdr:row>24</xdr:row>
      <xdr:rowOff>180975</xdr:rowOff>
    </xdr:to>
    <xdr:graphicFrame>
      <xdr:nvGraphicFramePr>
        <xdr:cNvPr id="1" name="Chart 3"/>
        <xdr:cNvGraphicFramePr/>
      </xdr:nvGraphicFramePr>
      <xdr:xfrm>
        <a:off x="6276975" y="495300"/>
        <a:ext cx="6000750" cy="5095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9525</xdr:colOff>
      <xdr:row>25</xdr:row>
      <xdr:rowOff>0</xdr:rowOff>
    </xdr:from>
    <xdr:to>
      <xdr:col>17</xdr:col>
      <xdr:colOff>600075</xdr:colOff>
      <xdr:row>51</xdr:row>
      <xdr:rowOff>180975</xdr:rowOff>
    </xdr:to>
    <xdr:graphicFrame>
      <xdr:nvGraphicFramePr>
        <xdr:cNvPr id="2" name="Chart 6"/>
        <xdr:cNvGraphicFramePr/>
      </xdr:nvGraphicFramePr>
      <xdr:xfrm>
        <a:off x="6276975" y="5600700"/>
        <a:ext cx="6000750" cy="5133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2</xdr:row>
      <xdr:rowOff>0</xdr:rowOff>
    </xdr:from>
    <xdr:to>
      <xdr:col>17</xdr:col>
      <xdr:colOff>600075</xdr:colOff>
      <xdr:row>24</xdr:row>
      <xdr:rowOff>180975</xdr:rowOff>
    </xdr:to>
    <xdr:graphicFrame>
      <xdr:nvGraphicFramePr>
        <xdr:cNvPr id="1" name="Chart 1"/>
        <xdr:cNvGraphicFramePr/>
      </xdr:nvGraphicFramePr>
      <xdr:xfrm>
        <a:off x="6276975" y="495300"/>
        <a:ext cx="6000750" cy="5095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9525</xdr:colOff>
      <xdr:row>25</xdr:row>
      <xdr:rowOff>0</xdr:rowOff>
    </xdr:from>
    <xdr:to>
      <xdr:col>17</xdr:col>
      <xdr:colOff>600075</xdr:colOff>
      <xdr:row>51</xdr:row>
      <xdr:rowOff>180975</xdr:rowOff>
    </xdr:to>
    <xdr:graphicFrame>
      <xdr:nvGraphicFramePr>
        <xdr:cNvPr id="2" name="Chart 2"/>
        <xdr:cNvGraphicFramePr/>
      </xdr:nvGraphicFramePr>
      <xdr:xfrm>
        <a:off x="6276975" y="5600700"/>
        <a:ext cx="6000750" cy="5133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2</xdr:row>
      <xdr:rowOff>0</xdr:rowOff>
    </xdr:from>
    <xdr:to>
      <xdr:col>17</xdr:col>
      <xdr:colOff>600075</xdr:colOff>
      <xdr:row>24</xdr:row>
      <xdr:rowOff>180975</xdr:rowOff>
    </xdr:to>
    <xdr:graphicFrame>
      <xdr:nvGraphicFramePr>
        <xdr:cNvPr id="1" name="Chart 1"/>
        <xdr:cNvGraphicFramePr/>
      </xdr:nvGraphicFramePr>
      <xdr:xfrm>
        <a:off x="6276975" y="495300"/>
        <a:ext cx="6000750" cy="5095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9525</xdr:colOff>
      <xdr:row>25</xdr:row>
      <xdr:rowOff>0</xdr:rowOff>
    </xdr:from>
    <xdr:to>
      <xdr:col>17</xdr:col>
      <xdr:colOff>600075</xdr:colOff>
      <xdr:row>51</xdr:row>
      <xdr:rowOff>180975</xdr:rowOff>
    </xdr:to>
    <xdr:graphicFrame>
      <xdr:nvGraphicFramePr>
        <xdr:cNvPr id="2" name="Chart 2"/>
        <xdr:cNvGraphicFramePr/>
      </xdr:nvGraphicFramePr>
      <xdr:xfrm>
        <a:off x="6276975" y="5600700"/>
        <a:ext cx="6000750" cy="5133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2</xdr:row>
      <xdr:rowOff>0</xdr:rowOff>
    </xdr:from>
    <xdr:to>
      <xdr:col>17</xdr:col>
      <xdr:colOff>600075</xdr:colOff>
      <xdr:row>24</xdr:row>
      <xdr:rowOff>180975</xdr:rowOff>
    </xdr:to>
    <xdr:graphicFrame>
      <xdr:nvGraphicFramePr>
        <xdr:cNvPr id="1" name="Chart 1"/>
        <xdr:cNvGraphicFramePr/>
      </xdr:nvGraphicFramePr>
      <xdr:xfrm>
        <a:off x="6276975" y="495300"/>
        <a:ext cx="6000750" cy="5095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9525</xdr:colOff>
      <xdr:row>25</xdr:row>
      <xdr:rowOff>0</xdr:rowOff>
    </xdr:from>
    <xdr:to>
      <xdr:col>17</xdr:col>
      <xdr:colOff>600075</xdr:colOff>
      <xdr:row>51</xdr:row>
      <xdr:rowOff>180975</xdr:rowOff>
    </xdr:to>
    <xdr:graphicFrame>
      <xdr:nvGraphicFramePr>
        <xdr:cNvPr id="2" name="Chart 2"/>
        <xdr:cNvGraphicFramePr/>
      </xdr:nvGraphicFramePr>
      <xdr:xfrm>
        <a:off x="6276975" y="5600700"/>
        <a:ext cx="6000750" cy="5133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2</xdr:row>
      <xdr:rowOff>0</xdr:rowOff>
    </xdr:from>
    <xdr:to>
      <xdr:col>17</xdr:col>
      <xdr:colOff>600075</xdr:colOff>
      <xdr:row>24</xdr:row>
      <xdr:rowOff>180975</xdr:rowOff>
    </xdr:to>
    <xdr:graphicFrame>
      <xdr:nvGraphicFramePr>
        <xdr:cNvPr id="1" name="Chart 1"/>
        <xdr:cNvGraphicFramePr/>
      </xdr:nvGraphicFramePr>
      <xdr:xfrm>
        <a:off x="6276975" y="495300"/>
        <a:ext cx="6000750" cy="5095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9525</xdr:colOff>
      <xdr:row>25</xdr:row>
      <xdr:rowOff>0</xdr:rowOff>
    </xdr:from>
    <xdr:to>
      <xdr:col>17</xdr:col>
      <xdr:colOff>600075</xdr:colOff>
      <xdr:row>51</xdr:row>
      <xdr:rowOff>180975</xdr:rowOff>
    </xdr:to>
    <xdr:graphicFrame>
      <xdr:nvGraphicFramePr>
        <xdr:cNvPr id="2" name="Chart 2"/>
        <xdr:cNvGraphicFramePr/>
      </xdr:nvGraphicFramePr>
      <xdr:xfrm>
        <a:off x="6276975" y="5600700"/>
        <a:ext cx="6000750" cy="5133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workbookViewId="0" topLeftCell="A1">
      <selection activeCell="A1" sqref="A1:J1"/>
    </sheetView>
  </sheetViews>
  <sheetFormatPr defaultColWidth="9.140625" defaultRowHeight="12.75"/>
  <cols>
    <col min="1" max="1" width="18.7109375" style="0" bestFit="1" customWidth="1"/>
    <col min="2" max="13" width="8.57421875" style="0" customWidth="1"/>
  </cols>
  <sheetData>
    <row r="1" spans="1:10" s="2" customFormat="1" ht="19.5" customHeight="1">
      <c r="A1" s="26" t="s">
        <v>68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19.5" customHeight="1">
      <c r="A2" s="15" t="s">
        <v>61</v>
      </c>
      <c r="B2" s="16"/>
      <c r="C2" s="16"/>
      <c r="D2" s="16"/>
      <c r="E2" s="16"/>
      <c r="F2" s="16"/>
      <c r="G2" s="16"/>
      <c r="H2" s="16"/>
      <c r="I2" s="16"/>
      <c r="J2" s="16"/>
    </row>
    <row r="3" spans="1:10" ht="19.5" customHeight="1">
      <c r="A3" s="16"/>
      <c r="B3" s="16"/>
      <c r="C3" s="16"/>
      <c r="D3" s="16"/>
      <c r="E3" s="16"/>
      <c r="F3" s="16"/>
      <c r="G3" s="16"/>
      <c r="H3" s="16"/>
      <c r="I3" s="16"/>
      <c r="J3" s="16"/>
    </row>
    <row r="4" spans="1:10" ht="19.5" customHeight="1">
      <c r="A4" s="17" t="s">
        <v>2</v>
      </c>
      <c r="B4" s="35" t="s">
        <v>70</v>
      </c>
      <c r="C4" s="36"/>
      <c r="D4" s="36"/>
      <c r="E4" s="36"/>
      <c r="F4" s="36"/>
      <c r="G4" s="36"/>
      <c r="H4" s="36"/>
      <c r="I4" s="36"/>
      <c r="J4" s="37"/>
    </row>
    <row r="5" spans="1:10" ht="19.5" customHeight="1">
      <c r="A5" s="16"/>
      <c r="B5" s="16"/>
      <c r="C5" s="16"/>
      <c r="D5" s="16"/>
      <c r="E5" s="16"/>
      <c r="F5" s="16"/>
      <c r="G5" s="16"/>
      <c r="H5" s="16"/>
      <c r="I5" s="16"/>
      <c r="J5" s="16"/>
    </row>
    <row r="6" spans="1:10" ht="19.5" customHeight="1">
      <c r="A6" s="17" t="s">
        <v>3</v>
      </c>
      <c r="B6" s="35" t="s">
        <v>71</v>
      </c>
      <c r="C6" s="36"/>
      <c r="D6" s="36"/>
      <c r="E6" s="36"/>
      <c r="F6" s="36"/>
      <c r="G6" s="36"/>
      <c r="H6" s="36"/>
      <c r="I6" s="36"/>
      <c r="J6" s="37"/>
    </row>
    <row r="7" spans="1:10" ht="19.5" customHeight="1">
      <c r="A7" s="16"/>
      <c r="B7" s="16"/>
      <c r="C7" s="16"/>
      <c r="D7" s="16"/>
      <c r="E7" s="16"/>
      <c r="F7" s="16"/>
      <c r="G7" s="16"/>
      <c r="H7" s="16"/>
      <c r="I7" s="16"/>
      <c r="J7" s="16"/>
    </row>
    <row r="8" spans="1:10" ht="19.5" customHeight="1">
      <c r="A8" s="17" t="s">
        <v>0</v>
      </c>
      <c r="B8" s="18"/>
      <c r="C8" s="27" t="s">
        <v>13</v>
      </c>
      <c r="D8" s="27"/>
      <c r="E8" s="27"/>
      <c r="F8" s="27"/>
      <c r="G8" s="27" t="s">
        <v>12</v>
      </c>
      <c r="H8" s="27"/>
      <c r="I8" s="27"/>
      <c r="J8" s="27"/>
    </row>
    <row r="9" spans="1:10" ht="19.5" customHeight="1">
      <c r="A9" s="16"/>
      <c r="B9" s="19" t="s">
        <v>10</v>
      </c>
      <c r="C9" s="28" t="s">
        <v>99</v>
      </c>
      <c r="D9" s="29"/>
      <c r="E9" s="29"/>
      <c r="F9" s="30"/>
      <c r="G9" s="28" t="s">
        <v>100</v>
      </c>
      <c r="H9" s="29"/>
      <c r="I9" s="29"/>
      <c r="J9" s="30"/>
    </row>
    <row r="10" spans="1:10" ht="19.5" customHeight="1">
      <c r="A10" s="16"/>
      <c r="B10" s="19" t="s">
        <v>11</v>
      </c>
      <c r="C10" s="28"/>
      <c r="D10" s="29"/>
      <c r="E10" s="29"/>
      <c r="F10" s="30"/>
      <c r="G10" s="28" t="s">
        <v>102</v>
      </c>
      <c r="H10" s="29"/>
      <c r="I10" s="29"/>
      <c r="J10" s="30"/>
    </row>
    <row r="11" spans="1:10" ht="19.5" customHeight="1">
      <c r="A11" s="16"/>
      <c r="B11" s="19" t="s">
        <v>8</v>
      </c>
      <c r="C11" s="31">
        <v>94112608</v>
      </c>
      <c r="D11" s="31"/>
      <c r="E11" s="31"/>
      <c r="F11" s="31"/>
      <c r="G11" s="31">
        <v>94112508</v>
      </c>
      <c r="H11" s="31"/>
      <c r="I11" s="31"/>
      <c r="J11" s="31"/>
    </row>
    <row r="12" spans="1:10" ht="19.5" customHeight="1">
      <c r="A12" s="16"/>
      <c r="B12" s="19" t="s">
        <v>9</v>
      </c>
      <c r="C12" s="31"/>
      <c r="D12" s="31"/>
      <c r="E12" s="31"/>
      <c r="F12" s="31"/>
      <c r="G12" s="31"/>
      <c r="H12" s="31"/>
      <c r="I12" s="31"/>
      <c r="J12" s="31"/>
    </row>
    <row r="13" spans="1:10" ht="19.5" customHeight="1">
      <c r="A13" s="16"/>
      <c r="B13" s="16"/>
      <c r="C13" s="16"/>
      <c r="D13" s="16"/>
      <c r="E13" s="16"/>
      <c r="F13" s="16"/>
      <c r="G13" s="16"/>
      <c r="H13" s="16"/>
      <c r="I13" s="16"/>
      <c r="J13" s="16"/>
    </row>
    <row r="14" spans="1:10" ht="19.5" customHeight="1">
      <c r="A14" s="17" t="s">
        <v>15</v>
      </c>
      <c r="B14" s="27" t="s">
        <v>17</v>
      </c>
      <c r="C14" s="27"/>
      <c r="D14" s="27"/>
      <c r="E14" s="27" t="s">
        <v>18</v>
      </c>
      <c r="F14" s="27"/>
      <c r="G14" s="27"/>
      <c r="H14" s="27" t="s">
        <v>19</v>
      </c>
      <c r="I14" s="27"/>
      <c r="J14" s="27"/>
    </row>
    <row r="15" spans="1:10" ht="19.5" customHeight="1">
      <c r="A15" s="16"/>
      <c r="B15" s="38" t="s">
        <v>72</v>
      </c>
      <c r="C15" s="38"/>
      <c r="D15" s="38"/>
      <c r="E15" s="38" t="s">
        <v>73</v>
      </c>
      <c r="F15" s="38"/>
      <c r="G15" s="38"/>
      <c r="H15" s="38" t="s">
        <v>74</v>
      </c>
      <c r="I15" s="38"/>
      <c r="J15" s="38"/>
    </row>
    <row r="16" spans="1:10" ht="19.5" customHeight="1">
      <c r="A16" s="16"/>
      <c r="B16" s="20"/>
      <c r="C16" s="20"/>
      <c r="D16" s="20"/>
      <c r="E16" s="20"/>
      <c r="F16" s="20"/>
      <c r="G16" s="20"/>
      <c r="H16" s="20"/>
      <c r="I16" s="20"/>
      <c r="J16" s="20"/>
    </row>
    <row r="17" spans="1:10" ht="19.5" customHeight="1">
      <c r="A17" s="15" t="s">
        <v>60</v>
      </c>
      <c r="B17" s="16"/>
      <c r="C17" s="16"/>
      <c r="D17" s="16"/>
      <c r="E17" s="16"/>
      <c r="F17" s="16"/>
      <c r="G17" s="16"/>
      <c r="H17" s="16"/>
      <c r="I17" s="16"/>
      <c r="J17" s="16"/>
    </row>
    <row r="18" spans="1:10" ht="19.5" customHeight="1">
      <c r="A18" s="16"/>
      <c r="B18" s="16"/>
      <c r="C18" s="16"/>
      <c r="D18" s="16"/>
      <c r="E18" s="16"/>
      <c r="F18" s="16"/>
      <c r="G18" s="16"/>
      <c r="H18" s="16"/>
      <c r="I18" s="16"/>
      <c r="J18" s="16"/>
    </row>
    <row r="19" spans="1:10" ht="19.5" customHeight="1">
      <c r="A19" s="17" t="s">
        <v>14</v>
      </c>
      <c r="B19" s="32" t="s">
        <v>54</v>
      </c>
      <c r="C19" s="33"/>
      <c r="D19" s="34" t="s">
        <v>53</v>
      </c>
      <c r="E19" s="33"/>
      <c r="F19" s="16"/>
      <c r="G19" s="32" t="s">
        <v>56</v>
      </c>
      <c r="H19" s="33"/>
      <c r="I19" s="32" t="s">
        <v>55</v>
      </c>
      <c r="J19" s="33"/>
    </row>
    <row r="20" spans="1:10" ht="19.5" customHeight="1">
      <c r="A20" s="16"/>
      <c r="B20" s="48">
        <v>41514</v>
      </c>
      <c r="C20" s="30"/>
      <c r="D20" s="49">
        <v>0.3333333333333333</v>
      </c>
      <c r="E20" s="50"/>
      <c r="F20" s="16"/>
      <c r="G20" s="48">
        <v>41535</v>
      </c>
      <c r="H20" s="30"/>
      <c r="I20" s="49">
        <v>0.9375</v>
      </c>
      <c r="J20" s="50"/>
    </row>
    <row r="21" spans="1:10" ht="19.5" customHeight="1">
      <c r="A21" s="16"/>
      <c r="B21" s="21"/>
      <c r="C21" s="16"/>
      <c r="D21" s="16"/>
      <c r="E21" s="16"/>
      <c r="F21" s="16"/>
      <c r="G21" s="16"/>
      <c r="H21" s="16"/>
      <c r="I21" s="16"/>
      <c r="J21" s="16"/>
    </row>
    <row r="22" spans="1:10" ht="19.5" customHeight="1">
      <c r="A22" s="17" t="s">
        <v>4</v>
      </c>
      <c r="B22" s="39" t="s">
        <v>91</v>
      </c>
      <c r="C22" s="40"/>
      <c r="D22" s="40"/>
      <c r="E22" s="40"/>
      <c r="F22" s="40"/>
      <c r="G22" s="40"/>
      <c r="H22" s="40"/>
      <c r="I22" s="40"/>
      <c r="J22" s="41"/>
    </row>
    <row r="23" spans="1:10" ht="19.5" customHeight="1">
      <c r="A23" s="16"/>
      <c r="B23" s="42"/>
      <c r="C23" s="43"/>
      <c r="D23" s="43"/>
      <c r="E23" s="43"/>
      <c r="F23" s="43"/>
      <c r="G23" s="43"/>
      <c r="H23" s="43"/>
      <c r="I23" s="43"/>
      <c r="J23" s="44"/>
    </row>
    <row r="24" spans="1:10" ht="19.5" customHeight="1">
      <c r="A24" s="16"/>
      <c r="B24" s="42"/>
      <c r="C24" s="43"/>
      <c r="D24" s="43"/>
      <c r="E24" s="43"/>
      <c r="F24" s="43"/>
      <c r="G24" s="43"/>
      <c r="H24" s="43"/>
      <c r="I24" s="43"/>
      <c r="J24" s="44"/>
    </row>
    <row r="25" spans="1:10" ht="19.5" customHeight="1">
      <c r="A25" s="16"/>
      <c r="B25" s="45"/>
      <c r="C25" s="46"/>
      <c r="D25" s="46"/>
      <c r="E25" s="46"/>
      <c r="F25" s="46"/>
      <c r="G25" s="46"/>
      <c r="H25" s="46"/>
      <c r="I25" s="46"/>
      <c r="J25" s="47"/>
    </row>
    <row r="26" spans="1:10" ht="19.5" customHeight="1">
      <c r="A26" s="16"/>
      <c r="B26" s="16"/>
      <c r="C26" s="16"/>
      <c r="D26" s="16"/>
      <c r="E26" s="16"/>
      <c r="F26" s="16"/>
      <c r="G26" s="16"/>
      <c r="H26" s="16"/>
      <c r="I26" s="16"/>
      <c r="J26" s="16"/>
    </row>
    <row r="27" spans="1:10" ht="19.5" customHeight="1">
      <c r="A27" s="17" t="s">
        <v>5</v>
      </c>
      <c r="B27" s="39" t="s">
        <v>75</v>
      </c>
      <c r="C27" s="40"/>
      <c r="D27" s="40"/>
      <c r="E27" s="40"/>
      <c r="F27" s="40"/>
      <c r="G27" s="40"/>
      <c r="H27" s="40"/>
      <c r="I27" s="40"/>
      <c r="J27" s="41"/>
    </row>
    <row r="28" spans="1:10" ht="19.5" customHeight="1">
      <c r="A28" s="16"/>
      <c r="B28" s="42"/>
      <c r="C28" s="43"/>
      <c r="D28" s="43"/>
      <c r="E28" s="43"/>
      <c r="F28" s="43"/>
      <c r="G28" s="43"/>
      <c r="H28" s="43"/>
      <c r="I28" s="43"/>
      <c r="J28" s="44"/>
    </row>
    <row r="29" spans="1:10" ht="19.5" customHeight="1">
      <c r="A29" s="16"/>
      <c r="B29" s="42"/>
      <c r="C29" s="43"/>
      <c r="D29" s="43"/>
      <c r="E29" s="43"/>
      <c r="F29" s="43"/>
      <c r="G29" s="43"/>
      <c r="H29" s="43"/>
      <c r="I29" s="43"/>
      <c r="J29" s="44"/>
    </row>
    <row r="30" spans="1:10" ht="19.5" customHeight="1">
      <c r="A30" s="16"/>
      <c r="B30" s="45"/>
      <c r="C30" s="46"/>
      <c r="D30" s="46"/>
      <c r="E30" s="46"/>
      <c r="F30" s="46"/>
      <c r="G30" s="46"/>
      <c r="H30" s="46"/>
      <c r="I30" s="46"/>
      <c r="J30" s="47"/>
    </row>
    <row r="31" spans="1:10" ht="19.5" customHeight="1">
      <c r="A31" s="16"/>
      <c r="B31" s="16"/>
      <c r="C31" s="16"/>
      <c r="D31" s="16"/>
      <c r="E31" s="16"/>
      <c r="F31" s="16"/>
      <c r="G31" s="16"/>
      <c r="H31" s="16"/>
      <c r="I31" s="16"/>
      <c r="J31" s="16"/>
    </row>
    <row r="32" spans="1:10" ht="19.5" customHeight="1">
      <c r="A32" s="17" t="s">
        <v>1</v>
      </c>
      <c r="B32" s="39" t="s">
        <v>98</v>
      </c>
      <c r="C32" s="40"/>
      <c r="D32" s="40"/>
      <c r="E32" s="40"/>
      <c r="F32" s="40"/>
      <c r="G32" s="40"/>
      <c r="H32" s="40"/>
      <c r="I32" s="40"/>
      <c r="J32" s="41"/>
    </row>
    <row r="33" spans="1:10" ht="19.5" customHeight="1">
      <c r="A33" s="16"/>
      <c r="B33" s="42"/>
      <c r="C33" s="43"/>
      <c r="D33" s="43"/>
      <c r="E33" s="43"/>
      <c r="F33" s="43"/>
      <c r="G33" s="43"/>
      <c r="H33" s="43"/>
      <c r="I33" s="43"/>
      <c r="J33" s="44"/>
    </row>
    <row r="34" spans="1:10" ht="19.5" customHeight="1">
      <c r="A34" s="16"/>
      <c r="B34" s="42"/>
      <c r="C34" s="43"/>
      <c r="D34" s="43"/>
      <c r="E34" s="43"/>
      <c r="F34" s="43"/>
      <c r="G34" s="43"/>
      <c r="H34" s="43"/>
      <c r="I34" s="43"/>
      <c r="J34" s="44"/>
    </row>
    <row r="35" spans="1:10" ht="19.5" customHeight="1">
      <c r="A35" s="16"/>
      <c r="B35" s="42"/>
      <c r="C35" s="43"/>
      <c r="D35" s="43"/>
      <c r="E35" s="43"/>
      <c r="F35" s="43"/>
      <c r="G35" s="43"/>
      <c r="H35" s="43"/>
      <c r="I35" s="43"/>
      <c r="J35" s="44"/>
    </row>
    <row r="36" spans="1:10" ht="19.5" customHeight="1">
      <c r="A36" s="16"/>
      <c r="B36" s="45"/>
      <c r="C36" s="46"/>
      <c r="D36" s="46"/>
      <c r="E36" s="46"/>
      <c r="F36" s="46"/>
      <c r="G36" s="46"/>
      <c r="H36" s="46"/>
      <c r="I36" s="46"/>
      <c r="J36" s="47"/>
    </row>
    <row r="37" spans="1:10" ht="19.5" customHeight="1">
      <c r="A37" s="16"/>
      <c r="B37" s="16"/>
      <c r="C37" s="16"/>
      <c r="D37" s="16"/>
      <c r="E37" s="16"/>
      <c r="F37" s="16"/>
      <c r="G37" s="16"/>
      <c r="H37" s="16"/>
      <c r="I37" s="16"/>
      <c r="J37" s="16"/>
    </row>
    <row r="38" spans="1:10" ht="19.5" customHeight="1">
      <c r="A38" s="17" t="s">
        <v>6</v>
      </c>
      <c r="B38" s="39" t="s">
        <v>76</v>
      </c>
      <c r="C38" s="40"/>
      <c r="D38" s="40"/>
      <c r="E38" s="40"/>
      <c r="F38" s="40"/>
      <c r="G38" s="40"/>
      <c r="H38" s="40"/>
      <c r="I38" s="40"/>
      <c r="J38" s="41"/>
    </row>
    <row r="39" spans="1:10" ht="19.5" customHeight="1">
      <c r="A39" s="16"/>
      <c r="B39" s="42"/>
      <c r="C39" s="43"/>
      <c r="D39" s="43"/>
      <c r="E39" s="43"/>
      <c r="F39" s="43"/>
      <c r="G39" s="43"/>
      <c r="H39" s="43"/>
      <c r="I39" s="43"/>
      <c r="J39" s="44"/>
    </row>
    <row r="40" spans="1:10" ht="19.5" customHeight="1">
      <c r="A40" s="16"/>
      <c r="B40" s="42"/>
      <c r="C40" s="43"/>
      <c r="D40" s="43"/>
      <c r="E40" s="43"/>
      <c r="F40" s="43"/>
      <c r="G40" s="43"/>
      <c r="H40" s="43"/>
      <c r="I40" s="43"/>
      <c r="J40" s="44"/>
    </row>
    <row r="41" spans="1:10" ht="19.5" customHeight="1">
      <c r="A41" s="16"/>
      <c r="B41" s="42"/>
      <c r="C41" s="43"/>
      <c r="D41" s="43"/>
      <c r="E41" s="43"/>
      <c r="F41" s="43"/>
      <c r="G41" s="43"/>
      <c r="H41" s="43"/>
      <c r="I41" s="43"/>
      <c r="J41" s="44"/>
    </row>
    <row r="42" spans="1:10" ht="19.5" customHeight="1">
      <c r="A42" s="16"/>
      <c r="B42" s="45"/>
      <c r="C42" s="46"/>
      <c r="D42" s="46"/>
      <c r="E42" s="46"/>
      <c r="F42" s="46"/>
      <c r="G42" s="46"/>
      <c r="H42" s="46"/>
      <c r="I42" s="46"/>
      <c r="J42" s="47"/>
    </row>
  </sheetData>
  <sheetProtection password="CC56" sheet="1" objects="1" scenarios="1"/>
  <mergeCells count="31">
    <mergeCell ref="B20:C20"/>
    <mergeCell ref="D20:E20"/>
    <mergeCell ref="G20:H20"/>
    <mergeCell ref="I20:J20"/>
    <mergeCell ref="B32:J36"/>
    <mergeCell ref="B38:J42"/>
    <mergeCell ref="B22:J25"/>
    <mergeCell ref="B27:J30"/>
    <mergeCell ref="B4:J4"/>
    <mergeCell ref="B15:D15"/>
    <mergeCell ref="E15:G15"/>
    <mergeCell ref="H15:J15"/>
    <mergeCell ref="C9:F9"/>
    <mergeCell ref="C10:F10"/>
    <mergeCell ref="C11:F11"/>
    <mergeCell ref="G12:J12"/>
    <mergeCell ref="B6:J6"/>
    <mergeCell ref="B19:C19"/>
    <mergeCell ref="D19:E19"/>
    <mergeCell ref="G19:H19"/>
    <mergeCell ref="I19:J19"/>
    <mergeCell ref="A1:J1"/>
    <mergeCell ref="C8:F8"/>
    <mergeCell ref="G8:J8"/>
    <mergeCell ref="B14:D14"/>
    <mergeCell ref="E14:G14"/>
    <mergeCell ref="H14:J14"/>
    <mergeCell ref="G9:J9"/>
    <mergeCell ref="C12:F12"/>
    <mergeCell ref="G11:J11"/>
    <mergeCell ref="G10:J10"/>
  </mergeCells>
  <dataValidations count="6">
    <dataValidation type="textLength" operator="greaterThanOrEqual" allowBlank="1" showInputMessage="1" showErrorMessage="1" sqref="B22:J25 B15:J15 B4:J4 B6:J6 B27:J30 C9:J10">
      <formula1>0</formula1>
    </dataValidation>
    <dataValidation type="whole" operator="greaterThanOrEqual" allowBlank="1" showInputMessage="1" showErrorMessage="1" promptTitle="Phone Number" prompt="Enter phone number as whole numbers." errorTitle="Phone Number Error" error="Phone numbers must be positive whole numbers. Please re-enter." sqref="C11:J12">
      <formula1>0</formula1>
    </dataValidation>
    <dataValidation type="date" allowBlank="1" showInputMessage="1" showErrorMessage="1" promptTitle="Start Date" prompt="Enter date for daily schedule in dd/mm/yyyy format, e.g. 17/07/2009." errorTitle="Start Date Error" error="Start date must not be after end date. Please re-enter or change end date first." sqref="B20:C20">
      <formula1>36892</formula1>
      <formula2>G20</formula2>
    </dataValidation>
    <dataValidation type="date" allowBlank="1" showInputMessage="1" showErrorMessage="1" promptTitle="End Date" prompt="Enter date for daily schedule in dd/mm/yyyy format, e.g. 17/07/2009." errorTitle="End Date Error" error="End date must not be before start date. Please re-enter or change start date first." sqref="G20:H20">
      <formula1>B20</formula1>
      <formula2>401769</formula2>
    </dataValidation>
    <dataValidation type="decimal" allowBlank="1" showInputMessage="1" showErrorMessage="1" promptTitle="End Time" prompt="Enter end time in hh:mm format, e.g. 08:00" errorTitle="End Time Error" error="End time must be between 00:00 to 23:59. Please re-enter." sqref="I20:J20">
      <formula1>0</formula1>
      <formula2>1</formula2>
    </dataValidation>
    <dataValidation type="decimal" allowBlank="1" showInputMessage="1" showErrorMessage="1" promptTitle="Start Time" prompt="Enter start time in hh:mm format, e.g. 08:00" errorTitle="Start Time Error" error="Start time must be between 00:00 to 23:59. Please re-enter." sqref="D20:E20">
      <formula1>0</formula1>
      <formula2>1</formula2>
    </dataValidation>
  </dataValidations>
  <printOptions horizontalCentered="1" verticalCentered="1"/>
  <pageMargins left="0.3937007874015748" right="0.3937007874015748" top="0.1968503937007874" bottom="0.1968503937007874" header="0.3937007874015748" footer="0.3937007874015748"/>
  <pageSetup fitToHeight="1" fitToWidth="1" horizontalDpi="600" verticalDpi="600" orientation="portrait" paperSize="9" scale="9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67"/>
  <sheetViews>
    <sheetView view="pageBreakPreview" zoomScaleNormal="75" zoomScaleSheetLayoutView="100" workbookViewId="0" topLeftCell="A1">
      <selection activeCell="A4" sqref="A4"/>
    </sheetView>
  </sheetViews>
  <sheetFormatPr defaultColWidth="9.140625" defaultRowHeight="12.75"/>
  <cols>
    <col min="1" max="3" width="8.57421875" style="0" customWidth="1"/>
    <col min="4" max="4" width="16.57421875" style="0" customWidth="1"/>
    <col min="5" max="7" width="8.57421875" style="0" customWidth="1"/>
    <col min="8" max="8" width="26.00390625" style="0" customWidth="1"/>
    <col min="9" max="10" width="8.57421875" style="0" customWidth="1"/>
  </cols>
  <sheetData>
    <row r="1" spans="1:18" s="2" customFormat="1" ht="19.5" customHeight="1">
      <c r="A1" s="26" t="s">
        <v>57</v>
      </c>
      <c r="B1" s="26"/>
      <c r="C1" s="26"/>
      <c r="D1" s="26"/>
      <c r="E1" s="26"/>
      <c r="F1" s="26"/>
      <c r="G1" s="26"/>
      <c r="H1" s="26"/>
      <c r="I1" s="26" t="s">
        <v>69</v>
      </c>
      <c r="J1" s="26"/>
      <c r="K1" s="26"/>
      <c r="L1" s="26"/>
      <c r="M1" s="26"/>
      <c r="N1" s="26"/>
      <c r="O1" s="26"/>
      <c r="P1" s="26"/>
      <c r="Q1" s="26"/>
      <c r="R1" s="26"/>
    </row>
    <row r="2" spans="1:9" s="2" customFormat="1" ht="19.5" customHeight="1">
      <c r="A2" s="54" t="s">
        <v>59</v>
      </c>
      <c r="B2" s="54"/>
      <c r="C2" s="54"/>
      <c r="D2" s="54"/>
      <c r="E2" s="54"/>
      <c r="F2" s="54"/>
      <c r="G2" s="54"/>
      <c r="H2" s="54"/>
      <c r="I2" s="4"/>
    </row>
    <row r="3" spans="1:8" ht="19.5" customHeight="1">
      <c r="A3" s="9" t="s">
        <v>62</v>
      </c>
      <c r="B3" s="51" t="s">
        <v>63</v>
      </c>
      <c r="C3" s="51"/>
      <c r="D3" s="9" t="s">
        <v>64</v>
      </c>
      <c r="E3" s="9" t="s">
        <v>65</v>
      </c>
      <c r="F3" s="52" t="s">
        <v>67</v>
      </c>
      <c r="G3" s="53"/>
      <c r="H3" s="10" t="s">
        <v>66</v>
      </c>
    </row>
    <row r="4" spans="1:11" s="1" customFormat="1" ht="67.5" customHeight="1">
      <c r="A4" s="23">
        <v>41532</v>
      </c>
      <c r="B4" s="11" t="s">
        <v>21</v>
      </c>
      <c r="C4" s="11" t="s">
        <v>20</v>
      </c>
      <c r="D4" s="11" t="str">
        <f>IF(D55&lt;&gt;"","'"&amp;D55&amp;"' ","")&amp;IF("'"&amp;D56&lt;&gt;"","'"&amp;D56&amp;"' ","")&amp;IF(D57&lt;&gt;"","'"&amp;D57&amp;"' ","")&amp;IF(COUNTBLANK(D55:D57)&gt;1,"","or combination.")</f>
        <v>'natural gas' 'coal' 'fuel oil' or combination.</v>
      </c>
      <c r="E4" s="11" t="s">
        <v>58</v>
      </c>
      <c r="F4" s="11" t="s">
        <v>51</v>
      </c>
      <c r="G4" s="11" t="s">
        <v>52</v>
      </c>
      <c r="H4" s="12"/>
      <c r="K4"/>
    </row>
    <row r="5" spans="1:8" ht="15" customHeight="1">
      <c r="A5" s="13">
        <v>0.3333333333333333</v>
      </c>
      <c r="B5" s="24">
        <v>0</v>
      </c>
      <c r="C5" s="24"/>
      <c r="D5" s="22"/>
      <c r="E5" s="22"/>
      <c r="F5" s="22"/>
      <c r="G5" s="22"/>
      <c r="H5" s="25"/>
    </row>
    <row r="6" spans="1:8" ht="15" customHeight="1">
      <c r="A6" s="13">
        <v>0.3541666666666667</v>
      </c>
      <c r="B6" s="24">
        <v>30</v>
      </c>
      <c r="C6" s="24">
        <v>5</v>
      </c>
      <c r="D6" s="22" t="s">
        <v>72</v>
      </c>
      <c r="E6" s="22" t="s">
        <v>24</v>
      </c>
      <c r="F6" s="22"/>
      <c r="G6" s="22"/>
      <c r="H6" s="25" t="s">
        <v>83</v>
      </c>
    </row>
    <row r="7" spans="1:8" ht="15" customHeight="1">
      <c r="A7" s="13">
        <v>0.375</v>
      </c>
      <c r="B7" s="24">
        <v>60</v>
      </c>
      <c r="C7" s="24">
        <v>5</v>
      </c>
      <c r="D7" s="22" t="s">
        <v>72</v>
      </c>
      <c r="E7" s="22" t="s">
        <v>24</v>
      </c>
      <c r="F7" s="22"/>
      <c r="G7" s="22"/>
      <c r="H7" s="25" t="s">
        <v>83</v>
      </c>
    </row>
    <row r="8" spans="1:8" ht="15" customHeight="1">
      <c r="A8" s="13">
        <v>0.395833333333333</v>
      </c>
      <c r="B8" s="24">
        <v>60</v>
      </c>
      <c r="C8" s="24">
        <v>5</v>
      </c>
      <c r="D8" s="22" t="s">
        <v>72</v>
      </c>
      <c r="E8" s="22" t="s">
        <v>24</v>
      </c>
      <c r="F8" s="22"/>
      <c r="G8" s="22"/>
      <c r="H8" s="25" t="s">
        <v>83</v>
      </c>
    </row>
    <row r="9" spans="1:8" ht="15" customHeight="1">
      <c r="A9" s="13">
        <v>0.416666666666667</v>
      </c>
      <c r="B9" s="24">
        <v>90</v>
      </c>
      <c r="C9" s="24">
        <v>10</v>
      </c>
      <c r="D9" s="22" t="s">
        <v>86</v>
      </c>
      <c r="E9" s="22" t="s">
        <v>24</v>
      </c>
      <c r="F9" s="22"/>
      <c r="G9" s="22"/>
      <c r="H9" s="25" t="s">
        <v>88</v>
      </c>
    </row>
    <row r="10" spans="1:8" ht="15" customHeight="1">
      <c r="A10" s="13">
        <v>0.4375</v>
      </c>
      <c r="B10" s="24">
        <v>90</v>
      </c>
      <c r="C10" s="24">
        <v>10</v>
      </c>
      <c r="D10" s="22" t="s">
        <v>86</v>
      </c>
      <c r="E10" s="22" t="s">
        <v>24</v>
      </c>
      <c r="F10" s="22"/>
      <c r="G10" s="22"/>
      <c r="H10" s="25" t="s">
        <v>88</v>
      </c>
    </row>
    <row r="11" spans="1:8" ht="15" customHeight="1">
      <c r="A11" s="13">
        <v>0.458333333333333</v>
      </c>
      <c r="B11" s="24">
        <v>90</v>
      </c>
      <c r="C11" s="24">
        <v>10</v>
      </c>
      <c r="D11" s="22" t="s">
        <v>86</v>
      </c>
      <c r="E11" s="22" t="s">
        <v>24</v>
      </c>
      <c r="F11" s="22"/>
      <c r="G11" s="22"/>
      <c r="H11" s="25" t="s">
        <v>88</v>
      </c>
    </row>
    <row r="12" spans="1:8" ht="15" customHeight="1">
      <c r="A12" s="13">
        <v>0.479166666666667</v>
      </c>
      <c r="B12" s="24">
        <v>90</v>
      </c>
      <c r="C12" s="24">
        <v>10</v>
      </c>
      <c r="D12" s="22" t="s">
        <v>86</v>
      </c>
      <c r="E12" s="22" t="s">
        <v>24</v>
      </c>
      <c r="F12" s="22"/>
      <c r="G12" s="22"/>
      <c r="H12" s="25" t="s">
        <v>88</v>
      </c>
    </row>
    <row r="13" spans="1:8" ht="15" customHeight="1">
      <c r="A13" s="13">
        <v>0.5</v>
      </c>
      <c r="B13" s="24">
        <v>90</v>
      </c>
      <c r="C13" s="24">
        <v>10</v>
      </c>
      <c r="D13" s="22" t="s">
        <v>86</v>
      </c>
      <c r="E13" s="22" t="s">
        <v>24</v>
      </c>
      <c r="F13" s="22"/>
      <c r="G13" s="22"/>
      <c r="H13" s="25" t="s">
        <v>88</v>
      </c>
    </row>
    <row r="14" spans="1:8" ht="15" customHeight="1">
      <c r="A14" s="13">
        <v>0.520833333333333</v>
      </c>
      <c r="B14" s="24">
        <v>90</v>
      </c>
      <c r="C14" s="24">
        <v>10</v>
      </c>
      <c r="D14" s="22" t="s">
        <v>86</v>
      </c>
      <c r="E14" s="22" t="s">
        <v>24</v>
      </c>
      <c r="F14" s="22"/>
      <c r="G14" s="22"/>
      <c r="H14" s="25" t="s">
        <v>88</v>
      </c>
    </row>
    <row r="15" spans="1:8" ht="15" customHeight="1">
      <c r="A15" s="13">
        <v>0.541666666666667</v>
      </c>
      <c r="B15" s="24">
        <v>90</v>
      </c>
      <c r="C15" s="24">
        <v>10</v>
      </c>
      <c r="D15" s="22" t="s">
        <v>86</v>
      </c>
      <c r="E15" s="22" t="s">
        <v>24</v>
      </c>
      <c r="F15" s="22"/>
      <c r="G15" s="22"/>
      <c r="H15" s="25" t="s">
        <v>88</v>
      </c>
    </row>
    <row r="16" spans="1:8" ht="15" customHeight="1">
      <c r="A16" s="13">
        <v>0.5625</v>
      </c>
      <c r="B16" s="24">
        <v>90</v>
      </c>
      <c r="C16" s="24">
        <v>10</v>
      </c>
      <c r="D16" s="22" t="s">
        <v>86</v>
      </c>
      <c r="E16" s="22" t="s">
        <v>24</v>
      </c>
      <c r="F16" s="22"/>
      <c r="G16" s="22"/>
      <c r="H16" s="25" t="s">
        <v>88</v>
      </c>
    </row>
    <row r="17" spans="1:8" ht="15" customHeight="1">
      <c r="A17" s="13">
        <v>0.583333333333333</v>
      </c>
      <c r="B17" s="24">
        <v>90</v>
      </c>
      <c r="C17" s="24">
        <v>10</v>
      </c>
      <c r="D17" s="22" t="s">
        <v>86</v>
      </c>
      <c r="E17" s="22" t="s">
        <v>24</v>
      </c>
      <c r="F17" s="22"/>
      <c r="G17" s="22"/>
      <c r="H17" s="25" t="s">
        <v>88</v>
      </c>
    </row>
    <row r="18" spans="1:8" ht="15" customHeight="1">
      <c r="A18" s="13">
        <v>0.604166666666667</v>
      </c>
      <c r="B18" s="24">
        <v>90</v>
      </c>
      <c r="C18" s="24">
        <v>10</v>
      </c>
      <c r="D18" s="22" t="s">
        <v>86</v>
      </c>
      <c r="E18" s="22" t="s">
        <v>24</v>
      </c>
      <c r="F18" s="22"/>
      <c r="G18" s="22"/>
      <c r="H18" s="25" t="s">
        <v>88</v>
      </c>
    </row>
    <row r="19" spans="1:8" ht="15" customHeight="1">
      <c r="A19" s="13">
        <v>0.625</v>
      </c>
      <c r="B19" s="24">
        <v>90</v>
      </c>
      <c r="C19" s="24">
        <v>10</v>
      </c>
      <c r="D19" s="22" t="s">
        <v>86</v>
      </c>
      <c r="E19" s="22" t="s">
        <v>24</v>
      </c>
      <c r="F19" s="22"/>
      <c r="G19" s="22"/>
      <c r="H19" s="25" t="s">
        <v>88</v>
      </c>
    </row>
    <row r="20" spans="1:8" ht="15" customHeight="1">
      <c r="A20" s="13">
        <v>0.645833333333334</v>
      </c>
      <c r="B20" s="24">
        <v>90</v>
      </c>
      <c r="C20" s="24">
        <v>10</v>
      </c>
      <c r="D20" s="22" t="s">
        <v>86</v>
      </c>
      <c r="E20" s="22" t="s">
        <v>24</v>
      </c>
      <c r="F20" s="22"/>
      <c r="G20" s="22"/>
      <c r="H20" s="25" t="s">
        <v>88</v>
      </c>
    </row>
    <row r="21" spans="1:8" ht="15" customHeight="1">
      <c r="A21" s="13">
        <v>0.666666666666667</v>
      </c>
      <c r="B21" s="24">
        <v>90</v>
      </c>
      <c r="C21" s="24">
        <v>10</v>
      </c>
      <c r="D21" s="22" t="s">
        <v>86</v>
      </c>
      <c r="E21" s="22" t="s">
        <v>24</v>
      </c>
      <c r="F21" s="22"/>
      <c r="G21" s="22"/>
      <c r="H21" s="25" t="s">
        <v>88</v>
      </c>
    </row>
    <row r="22" spans="1:8" ht="15" customHeight="1">
      <c r="A22" s="13">
        <v>0.6875</v>
      </c>
      <c r="B22" s="24">
        <v>90</v>
      </c>
      <c r="C22" s="24">
        <v>10</v>
      </c>
      <c r="D22" s="22" t="s">
        <v>80</v>
      </c>
      <c r="E22" s="22" t="s">
        <v>24</v>
      </c>
      <c r="F22" s="22"/>
      <c r="G22" s="22"/>
      <c r="H22" s="25" t="s">
        <v>82</v>
      </c>
    </row>
    <row r="23" spans="1:8" ht="15" customHeight="1">
      <c r="A23" s="13">
        <v>0.708333333333334</v>
      </c>
      <c r="B23" s="24">
        <v>90</v>
      </c>
      <c r="C23" s="24">
        <v>10</v>
      </c>
      <c r="D23" s="22" t="s">
        <v>80</v>
      </c>
      <c r="E23" s="22" t="s">
        <v>24</v>
      </c>
      <c r="F23" s="22"/>
      <c r="G23" s="22"/>
      <c r="H23" s="25" t="s">
        <v>82</v>
      </c>
    </row>
    <row r="24" spans="1:8" ht="15" customHeight="1">
      <c r="A24" s="13">
        <v>0.729166666666667</v>
      </c>
      <c r="B24" s="24">
        <v>120</v>
      </c>
      <c r="C24" s="24">
        <v>10</v>
      </c>
      <c r="D24" s="22" t="s">
        <v>80</v>
      </c>
      <c r="E24" s="22" t="s">
        <v>24</v>
      </c>
      <c r="F24" s="22"/>
      <c r="G24" s="22"/>
      <c r="H24" s="25" t="s">
        <v>82</v>
      </c>
    </row>
    <row r="25" spans="1:8" ht="15" customHeight="1">
      <c r="A25" s="13">
        <v>0.75</v>
      </c>
      <c r="B25" s="24">
        <v>120</v>
      </c>
      <c r="C25" s="24">
        <v>10</v>
      </c>
      <c r="D25" s="22" t="s">
        <v>80</v>
      </c>
      <c r="E25" s="22" t="s">
        <v>24</v>
      </c>
      <c r="F25" s="22"/>
      <c r="G25" s="22"/>
      <c r="H25" s="25" t="s">
        <v>82</v>
      </c>
    </row>
    <row r="26" spans="1:8" ht="15" customHeight="1">
      <c r="A26" s="13">
        <v>0.770833333333334</v>
      </c>
      <c r="B26" s="24">
        <v>120</v>
      </c>
      <c r="C26" s="24">
        <v>10</v>
      </c>
      <c r="D26" s="22" t="s">
        <v>80</v>
      </c>
      <c r="E26" s="22" t="s">
        <v>24</v>
      </c>
      <c r="F26" s="22"/>
      <c r="G26" s="22"/>
      <c r="H26" s="25" t="s">
        <v>82</v>
      </c>
    </row>
    <row r="27" spans="1:8" ht="15" customHeight="1">
      <c r="A27" s="13">
        <v>0.791666666666667</v>
      </c>
      <c r="B27" s="24">
        <v>120</v>
      </c>
      <c r="C27" s="24">
        <v>10</v>
      </c>
      <c r="D27" s="22" t="s">
        <v>80</v>
      </c>
      <c r="E27" s="22" t="s">
        <v>24</v>
      </c>
      <c r="F27" s="22"/>
      <c r="G27" s="22"/>
      <c r="H27" s="25" t="s">
        <v>82</v>
      </c>
    </row>
    <row r="28" spans="1:8" ht="15" customHeight="1">
      <c r="A28" s="13">
        <v>0.812500000000001</v>
      </c>
      <c r="B28" s="24">
        <v>120</v>
      </c>
      <c r="C28" s="24">
        <v>10</v>
      </c>
      <c r="D28" s="22" t="s">
        <v>80</v>
      </c>
      <c r="E28" s="22" t="s">
        <v>24</v>
      </c>
      <c r="F28" s="22"/>
      <c r="G28" s="22"/>
      <c r="H28" s="25" t="s">
        <v>82</v>
      </c>
    </row>
    <row r="29" spans="1:10" s="3" customFormat="1" ht="15" customHeight="1">
      <c r="A29" s="14">
        <v>0.833333333333334</v>
      </c>
      <c r="B29" s="24">
        <v>120</v>
      </c>
      <c r="C29" s="24">
        <v>10</v>
      </c>
      <c r="D29" s="22" t="s">
        <v>80</v>
      </c>
      <c r="E29" s="22" t="s">
        <v>24</v>
      </c>
      <c r="F29" s="22"/>
      <c r="G29" s="22"/>
      <c r="H29" s="25" t="s">
        <v>82</v>
      </c>
      <c r="J29"/>
    </row>
    <row r="30" spans="1:8" ht="15" customHeight="1">
      <c r="A30" s="13">
        <v>0.854166666666667</v>
      </c>
      <c r="B30" s="24">
        <v>100</v>
      </c>
      <c r="C30" s="24">
        <v>10</v>
      </c>
      <c r="D30" s="22" t="s">
        <v>80</v>
      </c>
      <c r="E30" s="22" t="s">
        <v>24</v>
      </c>
      <c r="F30" s="22"/>
      <c r="G30" s="22"/>
      <c r="H30" s="25" t="s">
        <v>82</v>
      </c>
    </row>
    <row r="31" spans="1:8" ht="15" customHeight="1">
      <c r="A31" s="13">
        <v>0.875000000000001</v>
      </c>
      <c r="B31" s="24">
        <v>80</v>
      </c>
      <c r="C31" s="24">
        <v>5</v>
      </c>
      <c r="D31" s="22" t="s">
        <v>80</v>
      </c>
      <c r="E31" s="22" t="s">
        <v>24</v>
      </c>
      <c r="F31" s="22"/>
      <c r="G31" s="22"/>
      <c r="H31" s="25" t="s">
        <v>82</v>
      </c>
    </row>
    <row r="32" spans="1:8" ht="15" customHeight="1">
      <c r="A32" s="13">
        <v>0.895833333333334</v>
      </c>
      <c r="B32" s="24">
        <v>60</v>
      </c>
      <c r="C32" s="24">
        <v>5</v>
      </c>
      <c r="D32" s="22" t="s">
        <v>72</v>
      </c>
      <c r="E32" s="22" t="s">
        <v>24</v>
      </c>
      <c r="F32" s="22"/>
      <c r="G32" s="22"/>
      <c r="H32" s="25" t="s">
        <v>82</v>
      </c>
    </row>
    <row r="33" spans="1:8" ht="15" customHeight="1">
      <c r="A33" s="13">
        <v>0.916666666666667</v>
      </c>
      <c r="B33" s="24">
        <v>40</v>
      </c>
      <c r="C33" s="24">
        <v>5</v>
      </c>
      <c r="D33" s="22" t="s">
        <v>72</v>
      </c>
      <c r="E33" s="22" t="s">
        <v>24</v>
      </c>
      <c r="F33" s="22"/>
      <c r="G33" s="22"/>
      <c r="H33" s="25" t="s">
        <v>82</v>
      </c>
    </row>
    <row r="34" spans="1:8" ht="15" customHeight="1">
      <c r="A34" s="13">
        <v>0.937500000000001</v>
      </c>
      <c r="B34" s="24">
        <v>0</v>
      </c>
      <c r="C34" s="24"/>
      <c r="D34" s="22"/>
      <c r="E34" s="22"/>
      <c r="F34" s="22"/>
      <c r="G34" s="22"/>
      <c r="H34" s="25"/>
    </row>
    <row r="35" spans="1:8" ht="15" customHeight="1">
      <c r="A35" s="13">
        <v>0.958333333333334</v>
      </c>
      <c r="B35" s="24">
        <v>0</v>
      </c>
      <c r="C35" s="24"/>
      <c r="D35" s="22"/>
      <c r="E35" s="22"/>
      <c r="F35" s="22"/>
      <c r="G35" s="22"/>
      <c r="H35" s="25"/>
    </row>
    <row r="36" spans="1:8" ht="15" customHeight="1">
      <c r="A36" s="13">
        <v>0.979166666666667</v>
      </c>
      <c r="B36" s="24">
        <v>0</v>
      </c>
      <c r="C36" s="24"/>
      <c r="D36" s="22"/>
      <c r="E36" s="22"/>
      <c r="F36" s="22"/>
      <c r="G36" s="22"/>
      <c r="H36" s="25"/>
    </row>
    <row r="37" spans="1:8" ht="15" customHeight="1">
      <c r="A37" s="13">
        <v>1</v>
      </c>
      <c r="B37" s="24">
        <v>0</v>
      </c>
      <c r="C37" s="24"/>
      <c r="D37" s="22"/>
      <c r="E37" s="22"/>
      <c r="F37" s="22"/>
      <c r="G37" s="22"/>
      <c r="H37" s="25"/>
    </row>
    <row r="38" spans="1:8" ht="15" customHeight="1">
      <c r="A38" s="13">
        <v>1.02083333333333</v>
      </c>
      <c r="B38" s="24">
        <v>0</v>
      </c>
      <c r="C38" s="24"/>
      <c r="D38" s="22"/>
      <c r="E38" s="22"/>
      <c r="F38" s="22"/>
      <c r="G38" s="22"/>
      <c r="H38" s="25"/>
    </row>
    <row r="39" spans="1:8" ht="15" customHeight="1">
      <c r="A39" s="13">
        <v>1.04166666666667</v>
      </c>
      <c r="B39" s="24">
        <v>0</v>
      </c>
      <c r="C39" s="24"/>
      <c r="D39" s="22"/>
      <c r="E39" s="22"/>
      <c r="F39" s="22"/>
      <c r="G39" s="22"/>
      <c r="H39" s="25"/>
    </row>
    <row r="40" spans="1:8" ht="15" customHeight="1">
      <c r="A40" s="13">
        <v>1.0625</v>
      </c>
      <c r="B40" s="24">
        <v>0</v>
      </c>
      <c r="C40" s="24"/>
      <c r="D40" s="22"/>
      <c r="E40" s="22"/>
      <c r="F40" s="22"/>
      <c r="G40" s="22"/>
      <c r="H40" s="25"/>
    </row>
    <row r="41" spans="1:8" ht="15" customHeight="1">
      <c r="A41" s="13">
        <v>1.08333333333333</v>
      </c>
      <c r="B41" s="24">
        <v>0</v>
      </c>
      <c r="C41" s="24"/>
      <c r="D41" s="22"/>
      <c r="E41" s="22"/>
      <c r="F41" s="22"/>
      <c r="G41" s="22"/>
      <c r="H41" s="25"/>
    </row>
    <row r="42" spans="1:8" ht="15" customHeight="1">
      <c r="A42" s="13">
        <v>1.10416666666667</v>
      </c>
      <c r="B42" s="24">
        <v>0</v>
      </c>
      <c r="C42" s="24"/>
      <c r="D42" s="22"/>
      <c r="E42" s="22"/>
      <c r="F42" s="22"/>
      <c r="G42" s="22"/>
      <c r="H42" s="25"/>
    </row>
    <row r="43" spans="1:8" ht="15" customHeight="1">
      <c r="A43" s="13">
        <v>1.125</v>
      </c>
      <c r="B43" s="24">
        <v>0</v>
      </c>
      <c r="C43" s="24"/>
      <c r="D43" s="22"/>
      <c r="E43" s="22"/>
      <c r="F43" s="22"/>
      <c r="G43" s="22"/>
      <c r="H43" s="25"/>
    </row>
    <row r="44" spans="1:8" ht="15" customHeight="1">
      <c r="A44" s="13">
        <v>1.14583333333333</v>
      </c>
      <c r="B44" s="24">
        <v>0</v>
      </c>
      <c r="C44" s="24"/>
      <c r="D44" s="22"/>
      <c r="E44" s="22"/>
      <c r="F44" s="22"/>
      <c r="G44" s="22"/>
      <c r="H44" s="25"/>
    </row>
    <row r="45" spans="1:8" ht="15" customHeight="1">
      <c r="A45" s="13">
        <v>1.16666666666667</v>
      </c>
      <c r="B45" s="24">
        <v>0</v>
      </c>
      <c r="C45" s="24"/>
      <c r="D45" s="22"/>
      <c r="E45" s="22"/>
      <c r="F45" s="22"/>
      <c r="G45" s="22"/>
      <c r="H45" s="25"/>
    </row>
    <row r="46" spans="1:8" ht="15" customHeight="1">
      <c r="A46" s="13">
        <v>1.1875</v>
      </c>
      <c r="B46" s="24">
        <v>0</v>
      </c>
      <c r="C46" s="24"/>
      <c r="D46" s="22"/>
      <c r="E46" s="22"/>
      <c r="F46" s="22"/>
      <c r="G46" s="22"/>
      <c r="H46" s="25"/>
    </row>
    <row r="47" spans="1:8" ht="15" customHeight="1">
      <c r="A47" s="13">
        <v>1.20833333333334</v>
      </c>
      <c r="B47" s="24">
        <v>0</v>
      </c>
      <c r="C47" s="24"/>
      <c r="D47" s="22"/>
      <c r="E47" s="22"/>
      <c r="F47" s="22"/>
      <c r="G47" s="22"/>
      <c r="H47" s="25"/>
    </row>
    <row r="48" spans="1:8" ht="15" customHeight="1">
      <c r="A48" s="13">
        <v>1.22916666666667</v>
      </c>
      <c r="B48" s="24">
        <v>0</v>
      </c>
      <c r="C48" s="24"/>
      <c r="D48" s="22"/>
      <c r="E48" s="22"/>
      <c r="F48" s="22"/>
      <c r="G48" s="22"/>
      <c r="H48" s="25"/>
    </row>
    <row r="49" spans="1:8" ht="15" customHeight="1">
      <c r="A49" s="13">
        <v>1.25</v>
      </c>
      <c r="B49" s="24">
        <v>0</v>
      </c>
      <c r="C49" s="24"/>
      <c r="D49" s="22"/>
      <c r="E49" s="22"/>
      <c r="F49" s="22"/>
      <c r="G49" s="22"/>
      <c r="H49" s="25"/>
    </row>
    <row r="50" spans="1:8" ht="15" customHeight="1">
      <c r="A50" s="13">
        <v>1.27083333333334</v>
      </c>
      <c r="B50" s="24">
        <v>0</v>
      </c>
      <c r="C50" s="24"/>
      <c r="D50" s="22"/>
      <c r="E50" s="22"/>
      <c r="F50" s="22"/>
      <c r="G50" s="22"/>
      <c r="H50" s="25"/>
    </row>
    <row r="51" spans="1:8" ht="15" customHeight="1">
      <c r="A51" s="13">
        <v>1.29166666666667</v>
      </c>
      <c r="B51" s="24">
        <v>0</v>
      </c>
      <c r="C51" s="24"/>
      <c r="D51" s="22"/>
      <c r="E51" s="22"/>
      <c r="F51" s="22"/>
      <c r="G51" s="22"/>
      <c r="H51" s="25"/>
    </row>
    <row r="52" spans="1:8" ht="15" customHeight="1">
      <c r="A52" s="13">
        <v>1.3125</v>
      </c>
      <c r="B52" s="24">
        <v>0</v>
      </c>
      <c r="C52" s="24"/>
      <c r="D52" s="22"/>
      <c r="E52" s="22"/>
      <c r="F52" s="22"/>
      <c r="G52" s="22"/>
      <c r="H52" s="25"/>
    </row>
    <row r="53" spans="1:254" ht="15" customHeight="1">
      <c r="A53" s="5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  <c r="HO53" s="6"/>
      <c r="HP53" s="6"/>
      <c r="HQ53" s="6"/>
      <c r="HR53" s="6"/>
      <c r="HS53" s="6"/>
      <c r="HT53" s="6"/>
      <c r="HU53" s="6"/>
      <c r="HV53" s="6"/>
      <c r="HW53" s="6"/>
      <c r="HX53" s="6"/>
      <c r="HY53" s="6"/>
      <c r="HZ53" s="6"/>
      <c r="IA53" s="6"/>
      <c r="IB53" s="6"/>
      <c r="IC53" s="6"/>
      <c r="ID53" s="6"/>
      <c r="IE53" s="6"/>
      <c r="IF53" s="6"/>
      <c r="IG53" s="6"/>
      <c r="IH53" s="6"/>
      <c r="II53" s="6"/>
      <c r="IJ53" s="6"/>
      <c r="IK53" s="6"/>
      <c r="IL53" s="6"/>
      <c r="IM53" s="6"/>
      <c r="IN53" s="6"/>
      <c r="IO53" s="6"/>
      <c r="IP53" s="6"/>
      <c r="IQ53" s="6"/>
      <c r="IR53" s="6"/>
      <c r="IS53" s="6"/>
      <c r="IT53" s="6"/>
    </row>
    <row r="54" spans="1:7" ht="12.75" hidden="1">
      <c r="A54" t="s">
        <v>54</v>
      </c>
      <c r="B54" t="s">
        <v>56</v>
      </c>
      <c r="D54" t="s">
        <v>16</v>
      </c>
      <c r="E54" t="s">
        <v>7</v>
      </c>
      <c r="F54" t="s">
        <v>25</v>
      </c>
      <c r="G54" t="s">
        <v>26</v>
      </c>
    </row>
    <row r="55" spans="1:7" ht="12.75" hidden="1">
      <c r="A55" s="7">
        <f>Details!B20</f>
        <v>41514</v>
      </c>
      <c r="B55" s="7">
        <f>Details!G20</f>
        <v>41535</v>
      </c>
      <c r="D55" t="str">
        <f>IF(ISBLANK(Details!B15),"",Details!B15)</f>
        <v>natural gas</v>
      </c>
      <c r="E55" t="s">
        <v>24</v>
      </c>
      <c r="F55" t="s">
        <v>27</v>
      </c>
      <c r="G55" t="s">
        <v>38</v>
      </c>
    </row>
    <row r="56" spans="4:7" ht="12.75" hidden="1">
      <c r="D56" t="str">
        <f>IF(ISBLANK(Details!E15),"",Details!E15)</f>
        <v>coal</v>
      </c>
      <c r="E56" t="s">
        <v>22</v>
      </c>
      <c r="F56" t="s">
        <v>28</v>
      </c>
      <c r="G56" t="s">
        <v>39</v>
      </c>
    </row>
    <row r="57" spans="4:7" ht="12.75" hidden="1">
      <c r="D57" t="str">
        <f>IF(ISBLANK(Details!H15),"",Details!H15)</f>
        <v>fuel oil</v>
      </c>
      <c r="E57" t="s">
        <v>23</v>
      </c>
      <c r="F57" t="s">
        <v>29</v>
      </c>
      <c r="G57" t="s">
        <v>40</v>
      </c>
    </row>
    <row r="58" spans="4:7" ht="12.75" hidden="1">
      <c r="D58" s="8" t="str">
        <f>IF(AND(D55&lt;&gt;"",D56&lt;&gt;""),D55&amp;" &amp; "&amp;D56,"")</f>
        <v>natural gas &amp; coal</v>
      </c>
      <c r="F58" t="s">
        <v>30</v>
      </c>
      <c r="G58" t="s">
        <v>41</v>
      </c>
    </row>
    <row r="59" spans="4:7" ht="12.75" hidden="1">
      <c r="D59" s="3" t="str">
        <f>IF(AND(D55&lt;&gt;"",D57&lt;&gt;""),D55&amp;" &amp; "&amp;D57,"")</f>
        <v>natural gas &amp; fuel oil</v>
      </c>
      <c r="F59" t="s">
        <v>31</v>
      </c>
      <c r="G59" t="s">
        <v>42</v>
      </c>
    </row>
    <row r="60" spans="4:7" ht="12.75" hidden="1">
      <c r="D60" s="3" t="str">
        <f>IF(AND(D56&lt;&gt;"",D57&lt;&gt;""),D56&amp;" &amp; "&amp;D57,"")</f>
        <v>coal &amp; fuel oil</v>
      </c>
      <c r="F60" t="s">
        <v>32</v>
      </c>
      <c r="G60" t="s">
        <v>43</v>
      </c>
    </row>
    <row r="61" spans="4:7" ht="12.75" hidden="1">
      <c r="D61" t="str">
        <f>IF(AND(D58&lt;&gt;"",D57&lt;&gt;""),D58&amp;" &amp; "&amp;D57,"")</f>
        <v>natural gas &amp; coal &amp; fuel oil</v>
      </c>
      <c r="F61" t="s">
        <v>33</v>
      </c>
      <c r="G61" t="s">
        <v>44</v>
      </c>
    </row>
    <row r="62" spans="6:7" ht="12.75" hidden="1">
      <c r="F62" t="s">
        <v>34</v>
      </c>
      <c r="G62" t="s">
        <v>45</v>
      </c>
    </row>
    <row r="63" spans="6:7" ht="12.75" hidden="1">
      <c r="F63" t="s">
        <v>35</v>
      </c>
      <c r="G63" t="s">
        <v>46</v>
      </c>
    </row>
    <row r="64" spans="6:7" ht="12.75" hidden="1">
      <c r="F64" t="s">
        <v>36</v>
      </c>
      <c r="G64" t="s">
        <v>47</v>
      </c>
    </row>
    <row r="65" spans="6:7" ht="12.75" hidden="1">
      <c r="F65" t="s">
        <v>37</v>
      </c>
      <c r="G65" t="s">
        <v>48</v>
      </c>
    </row>
    <row r="66" ht="12.75" hidden="1">
      <c r="G66" t="s">
        <v>49</v>
      </c>
    </row>
    <row r="67" ht="12.75" hidden="1">
      <c r="G67" t="s">
        <v>50</v>
      </c>
    </row>
  </sheetData>
  <sheetProtection password="CC56" sheet="1" objects="1" scenarios="1"/>
  <mergeCells count="5">
    <mergeCell ref="I1:R1"/>
    <mergeCell ref="B3:C3"/>
    <mergeCell ref="F3:G3"/>
    <mergeCell ref="A1:H1"/>
    <mergeCell ref="A2:H2"/>
  </mergeCells>
  <dataValidations count="9">
    <dataValidation type="date" allowBlank="1" showInputMessage="1" showErrorMessage="1" promptTitle="Profile Date" prompt="Enter date for daily schedule in dd/mm/yyyy format, e.g. 17/07/2009." errorTitle="Profile Date Error" error="Date entered must include or fall between the start and end date. Please re-enter." sqref="A4">
      <formula1>A55</formula1>
      <formula2>B55</formula2>
    </dataValidation>
    <dataValidation type="decimal" operator="greaterThanOrEqual" allowBlank="1" showInputMessage="1" showErrorMessage="1" sqref="B53">
      <formula1>0</formula1>
    </dataValidation>
    <dataValidation type="decimal" operator="greaterThan" allowBlank="1" showInputMessage="1" showErrorMessage="1" sqref="C53:IV53">
      <formula1>-9999999</formula1>
    </dataValidation>
    <dataValidation type="list" allowBlank="1" showInputMessage="1" showErrorMessage="1" promptTitle="Trip Risk" prompt="Enter or select trip risk from drop-down list." errorTitle="Trip Risk Error" error="Only trip risk from drop down list is valid. Please re-eneter." sqref="E5:E52">
      <formula1>$E$55:$E$57</formula1>
    </dataValidation>
    <dataValidation type="list" allowBlank="1" showInputMessage="1" showErrorMessage="1" promptTitle="Fuel Mix" prompt="Enter or select fuel mix from drop-down list." errorTitle="Fuel Mix Error" error="Only fuel mix from drop down list is valid. Please re-eneter." sqref="D5:D52">
      <formula1>$D$55:$D$61</formula1>
    </dataValidation>
    <dataValidation type="list" allowBlank="1" showInputMessage="1" showErrorMessage="1" promptTitle="'C' Tests" prompt="Enter or select 'C' tests from drop-down list." errorTitle="'C' Tests Error" error="Only 'C' tests from drop-down list is valid. Please re-enter." sqref="F5:F52">
      <formula1>$F$55:$F$65</formula1>
    </dataValidation>
    <dataValidation type="list" allowBlank="1" showInputMessage="1" showErrorMessage="1" promptTitle="'S' Tests" prompt="Enter or select 'S' tests from drop-down list." errorTitle="'S' Tests" error="Only S' tests from drop-down list is valid. Please re-enter." sqref="G5:G52">
      <formula1>$G$55:$G$67</formula1>
    </dataValidation>
    <dataValidation type="decimal" operator="greaterThanOrEqual" allowBlank="1" showInputMessage="1" showErrorMessage="1" promptTitle="Active Power" prompt="Enter active power in MW." errorTitle="Active Power Error" error="Active power must be zero or a positive number. Please re-enter." sqref="B5:B52">
      <formula1>0</formula1>
    </dataValidation>
    <dataValidation type="decimal" operator="greaterThan" allowBlank="1" showInputMessage="1" showErrorMessage="1" promptTitle="Reactive Power" prompt="Enter reactive power in MVAr." errorTitle="Reactive Power Error" error="Reactive power must be a number. Please re-enter." sqref="C5:C52">
      <formula1>-9999999</formula1>
    </dataValidation>
  </dataValidations>
  <printOptions horizontalCentered="1" verticalCentered="1"/>
  <pageMargins left="0.3937007874015748" right="0.3937007874015748" top="0.1968503937007874" bottom="0.1968503937007874" header="0.3937007874015748" footer="0.3937007874015748"/>
  <pageSetup fitToHeight="1" fitToWidth="1" horizontalDpi="600" verticalDpi="600" orientation="landscape" paperSize="8" scale="98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67"/>
  <sheetViews>
    <sheetView view="pageBreakPreview" zoomScaleNormal="75" zoomScaleSheetLayoutView="100" workbookViewId="0" topLeftCell="A1">
      <selection activeCell="A4" sqref="A4"/>
    </sheetView>
  </sheetViews>
  <sheetFormatPr defaultColWidth="9.140625" defaultRowHeight="12.75"/>
  <cols>
    <col min="1" max="3" width="8.57421875" style="0" customWidth="1"/>
    <col min="4" max="4" width="16.57421875" style="0" customWidth="1"/>
    <col min="5" max="7" width="8.57421875" style="0" customWidth="1"/>
    <col min="8" max="8" width="26.00390625" style="0" customWidth="1"/>
    <col min="9" max="10" width="8.57421875" style="0" customWidth="1"/>
  </cols>
  <sheetData>
    <row r="1" spans="1:18" s="2" customFormat="1" ht="19.5" customHeight="1">
      <c r="A1" s="26" t="s">
        <v>57</v>
      </c>
      <c r="B1" s="26"/>
      <c r="C1" s="26"/>
      <c r="D1" s="26"/>
      <c r="E1" s="26"/>
      <c r="F1" s="26"/>
      <c r="G1" s="26"/>
      <c r="H1" s="26"/>
      <c r="I1" s="26" t="s">
        <v>69</v>
      </c>
      <c r="J1" s="26"/>
      <c r="K1" s="26"/>
      <c r="L1" s="26"/>
      <c r="M1" s="26"/>
      <c r="N1" s="26"/>
      <c r="O1" s="26"/>
      <c r="P1" s="26"/>
      <c r="Q1" s="26"/>
      <c r="R1" s="26"/>
    </row>
    <row r="2" spans="1:9" s="2" customFormat="1" ht="19.5" customHeight="1">
      <c r="A2" s="54" t="s">
        <v>59</v>
      </c>
      <c r="B2" s="54"/>
      <c r="C2" s="54"/>
      <c r="D2" s="54"/>
      <c r="E2" s="54"/>
      <c r="F2" s="54"/>
      <c r="G2" s="54"/>
      <c r="H2" s="54"/>
      <c r="I2" s="4"/>
    </row>
    <row r="3" spans="1:8" ht="19.5" customHeight="1">
      <c r="A3" s="9" t="s">
        <v>62</v>
      </c>
      <c r="B3" s="51" t="s">
        <v>63</v>
      </c>
      <c r="C3" s="51"/>
      <c r="D3" s="9" t="s">
        <v>64</v>
      </c>
      <c r="E3" s="9" t="s">
        <v>65</v>
      </c>
      <c r="F3" s="52" t="s">
        <v>67</v>
      </c>
      <c r="G3" s="53"/>
      <c r="H3" s="10" t="s">
        <v>66</v>
      </c>
    </row>
    <row r="4" spans="1:11" s="1" customFormat="1" ht="67.5" customHeight="1">
      <c r="A4" s="23">
        <v>41533</v>
      </c>
      <c r="B4" s="11" t="s">
        <v>21</v>
      </c>
      <c r="C4" s="11" t="s">
        <v>20</v>
      </c>
      <c r="D4" s="11" t="str">
        <f>IF(D55&lt;&gt;"","'"&amp;D55&amp;"' ","")&amp;IF("'"&amp;D56&lt;&gt;"","'"&amp;D56&amp;"' ","")&amp;IF(D57&lt;&gt;"","'"&amp;D57&amp;"' ","")&amp;IF(COUNTBLANK(D55:D57)&gt;1,"","or combination.")</f>
        <v>'natural gas' 'coal' 'fuel oil' or combination.</v>
      </c>
      <c r="E4" s="11" t="s">
        <v>58</v>
      </c>
      <c r="F4" s="11" t="s">
        <v>51</v>
      </c>
      <c r="G4" s="11" t="s">
        <v>52</v>
      </c>
      <c r="H4" s="12"/>
      <c r="K4"/>
    </row>
    <row r="5" spans="1:8" ht="15" customHeight="1">
      <c r="A5" s="13">
        <v>0.3333333333333333</v>
      </c>
      <c r="B5" s="24">
        <v>0</v>
      </c>
      <c r="C5" s="24"/>
      <c r="D5" s="22"/>
      <c r="E5" s="22"/>
      <c r="F5" s="22"/>
      <c r="G5" s="22"/>
      <c r="H5" s="25"/>
    </row>
    <row r="6" spans="1:8" ht="15" customHeight="1">
      <c r="A6" s="13">
        <v>0.3541666666666667</v>
      </c>
      <c r="B6" s="24">
        <v>30</v>
      </c>
      <c r="C6" s="24">
        <v>5</v>
      </c>
      <c r="D6" s="22" t="s">
        <v>72</v>
      </c>
      <c r="E6" s="22" t="s">
        <v>24</v>
      </c>
      <c r="F6" s="22"/>
      <c r="G6" s="22"/>
      <c r="H6" s="25" t="s">
        <v>83</v>
      </c>
    </row>
    <row r="7" spans="1:8" ht="15" customHeight="1">
      <c r="A7" s="13">
        <v>0.375</v>
      </c>
      <c r="B7" s="24">
        <v>60</v>
      </c>
      <c r="C7" s="24">
        <v>5</v>
      </c>
      <c r="D7" s="22" t="s">
        <v>72</v>
      </c>
      <c r="E7" s="22" t="s">
        <v>24</v>
      </c>
      <c r="F7" s="22"/>
      <c r="G7" s="22"/>
      <c r="H7" s="25" t="s">
        <v>83</v>
      </c>
    </row>
    <row r="8" spans="1:8" ht="15" customHeight="1">
      <c r="A8" s="13">
        <v>0.395833333333333</v>
      </c>
      <c r="B8" s="24">
        <v>60</v>
      </c>
      <c r="C8" s="24">
        <v>5</v>
      </c>
      <c r="D8" s="22" t="s">
        <v>72</v>
      </c>
      <c r="E8" s="22" t="s">
        <v>24</v>
      </c>
      <c r="F8" s="22"/>
      <c r="G8" s="22"/>
      <c r="H8" s="25" t="s">
        <v>83</v>
      </c>
    </row>
    <row r="9" spans="1:8" ht="15" customHeight="1">
      <c r="A9" s="13">
        <v>0.416666666666667</v>
      </c>
      <c r="B9" s="24">
        <v>90</v>
      </c>
      <c r="C9" s="24">
        <v>10</v>
      </c>
      <c r="D9" s="22" t="s">
        <v>87</v>
      </c>
      <c r="E9" s="22" t="s">
        <v>24</v>
      </c>
      <c r="F9" s="22"/>
      <c r="G9" s="22"/>
      <c r="H9" s="25" t="s">
        <v>89</v>
      </c>
    </row>
    <row r="10" spans="1:8" ht="15" customHeight="1">
      <c r="A10" s="13">
        <v>0.4375</v>
      </c>
      <c r="B10" s="24">
        <v>90</v>
      </c>
      <c r="C10" s="24">
        <v>10</v>
      </c>
      <c r="D10" s="22" t="s">
        <v>87</v>
      </c>
      <c r="E10" s="22" t="s">
        <v>24</v>
      </c>
      <c r="F10" s="22"/>
      <c r="G10" s="22"/>
      <c r="H10" s="25" t="s">
        <v>89</v>
      </c>
    </row>
    <row r="11" spans="1:8" ht="15" customHeight="1">
      <c r="A11" s="13">
        <v>0.458333333333333</v>
      </c>
      <c r="B11" s="24">
        <v>90</v>
      </c>
      <c r="C11" s="24">
        <v>10</v>
      </c>
      <c r="D11" s="22" t="s">
        <v>87</v>
      </c>
      <c r="E11" s="22" t="s">
        <v>24</v>
      </c>
      <c r="F11" s="22"/>
      <c r="G11" s="22"/>
      <c r="H11" s="25" t="s">
        <v>89</v>
      </c>
    </row>
    <row r="12" spans="1:8" ht="15" customHeight="1">
      <c r="A12" s="13">
        <v>0.479166666666667</v>
      </c>
      <c r="B12" s="24">
        <v>90</v>
      </c>
      <c r="C12" s="24">
        <v>10</v>
      </c>
      <c r="D12" s="22" t="s">
        <v>87</v>
      </c>
      <c r="E12" s="22" t="s">
        <v>24</v>
      </c>
      <c r="F12" s="22"/>
      <c r="G12" s="22"/>
      <c r="H12" s="25" t="s">
        <v>89</v>
      </c>
    </row>
    <row r="13" spans="1:8" ht="15" customHeight="1">
      <c r="A13" s="13">
        <v>0.5</v>
      </c>
      <c r="B13" s="24">
        <v>90</v>
      </c>
      <c r="C13" s="24">
        <v>10</v>
      </c>
      <c r="D13" s="22" t="s">
        <v>87</v>
      </c>
      <c r="E13" s="22" t="s">
        <v>24</v>
      </c>
      <c r="F13" s="22"/>
      <c r="G13" s="22"/>
      <c r="H13" s="25" t="s">
        <v>89</v>
      </c>
    </row>
    <row r="14" spans="1:8" ht="15" customHeight="1">
      <c r="A14" s="13">
        <v>0.520833333333333</v>
      </c>
      <c r="B14" s="24">
        <v>90</v>
      </c>
      <c r="C14" s="24">
        <v>10</v>
      </c>
      <c r="D14" s="22" t="s">
        <v>87</v>
      </c>
      <c r="E14" s="22" t="s">
        <v>24</v>
      </c>
      <c r="F14" s="22"/>
      <c r="G14" s="22"/>
      <c r="H14" s="25" t="s">
        <v>89</v>
      </c>
    </row>
    <row r="15" spans="1:8" ht="15" customHeight="1">
      <c r="A15" s="13">
        <v>0.541666666666667</v>
      </c>
      <c r="B15" s="24">
        <v>90</v>
      </c>
      <c r="C15" s="24">
        <v>10</v>
      </c>
      <c r="D15" s="22" t="s">
        <v>87</v>
      </c>
      <c r="E15" s="22" t="s">
        <v>24</v>
      </c>
      <c r="F15" s="22"/>
      <c r="G15" s="22"/>
      <c r="H15" s="25" t="s">
        <v>89</v>
      </c>
    </row>
    <row r="16" spans="1:8" ht="15" customHeight="1">
      <c r="A16" s="13">
        <v>0.5625</v>
      </c>
      <c r="B16" s="24">
        <v>90</v>
      </c>
      <c r="C16" s="24">
        <v>10</v>
      </c>
      <c r="D16" s="22" t="s">
        <v>87</v>
      </c>
      <c r="E16" s="22" t="s">
        <v>24</v>
      </c>
      <c r="F16" s="22"/>
      <c r="G16" s="22"/>
      <c r="H16" s="25" t="s">
        <v>89</v>
      </c>
    </row>
    <row r="17" spans="1:8" ht="15" customHeight="1">
      <c r="A17" s="13">
        <v>0.583333333333333</v>
      </c>
      <c r="B17" s="24">
        <v>90</v>
      </c>
      <c r="C17" s="24">
        <v>10</v>
      </c>
      <c r="D17" s="22" t="s">
        <v>87</v>
      </c>
      <c r="E17" s="22" t="s">
        <v>24</v>
      </c>
      <c r="F17" s="22"/>
      <c r="G17" s="22"/>
      <c r="H17" s="25" t="s">
        <v>89</v>
      </c>
    </row>
    <row r="18" spans="1:8" ht="15" customHeight="1">
      <c r="A18" s="13">
        <v>0.604166666666667</v>
      </c>
      <c r="B18" s="24">
        <v>90</v>
      </c>
      <c r="C18" s="24">
        <v>10</v>
      </c>
      <c r="D18" s="22" t="s">
        <v>87</v>
      </c>
      <c r="E18" s="22" t="s">
        <v>24</v>
      </c>
      <c r="F18" s="22"/>
      <c r="G18" s="22"/>
      <c r="H18" s="25" t="s">
        <v>89</v>
      </c>
    </row>
    <row r="19" spans="1:8" ht="15" customHeight="1">
      <c r="A19" s="13">
        <v>0.625</v>
      </c>
      <c r="B19" s="24">
        <v>90</v>
      </c>
      <c r="C19" s="24">
        <v>10</v>
      </c>
      <c r="D19" s="22" t="s">
        <v>87</v>
      </c>
      <c r="E19" s="22" t="s">
        <v>24</v>
      </c>
      <c r="F19" s="22"/>
      <c r="G19" s="22"/>
      <c r="H19" s="25" t="s">
        <v>89</v>
      </c>
    </row>
    <row r="20" spans="1:8" ht="15" customHeight="1">
      <c r="A20" s="13">
        <v>0.645833333333334</v>
      </c>
      <c r="B20" s="24">
        <v>90</v>
      </c>
      <c r="C20" s="24">
        <v>10</v>
      </c>
      <c r="D20" s="22" t="s">
        <v>87</v>
      </c>
      <c r="E20" s="22" t="s">
        <v>24</v>
      </c>
      <c r="F20" s="22"/>
      <c r="G20" s="22"/>
      <c r="H20" s="25" t="s">
        <v>89</v>
      </c>
    </row>
    <row r="21" spans="1:8" ht="15" customHeight="1">
      <c r="A21" s="13">
        <v>0.666666666666667</v>
      </c>
      <c r="B21" s="24">
        <v>90</v>
      </c>
      <c r="C21" s="24">
        <v>10</v>
      </c>
      <c r="D21" s="22" t="s">
        <v>80</v>
      </c>
      <c r="E21" s="22" t="s">
        <v>24</v>
      </c>
      <c r="F21" s="22"/>
      <c r="G21" s="22"/>
      <c r="H21" s="25" t="s">
        <v>82</v>
      </c>
    </row>
    <row r="22" spans="1:8" ht="15" customHeight="1">
      <c r="A22" s="13">
        <v>0.6875</v>
      </c>
      <c r="B22" s="24">
        <v>90</v>
      </c>
      <c r="C22" s="24">
        <v>10</v>
      </c>
      <c r="D22" s="22" t="s">
        <v>80</v>
      </c>
      <c r="E22" s="22" t="s">
        <v>24</v>
      </c>
      <c r="F22" s="22"/>
      <c r="G22" s="22"/>
      <c r="H22" s="25" t="s">
        <v>82</v>
      </c>
    </row>
    <row r="23" spans="1:8" ht="15" customHeight="1">
      <c r="A23" s="13">
        <v>0.708333333333334</v>
      </c>
      <c r="B23" s="24">
        <v>90</v>
      </c>
      <c r="C23" s="24">
        <v>10</v>
      </c>
      <c r="D23" s="22" t="s">
        <v>80</v>
      </c>
      <c r="E23" s="22" t="s">
        <v>24</v>
      </c>
      <c r="F23" s="22"/>
      <c r="G23" s="22"/>
      <c r="H23" s="25" t="s">
        <v>82</v>
      </c>
    </row>
    <row r="24" spans="1:8" ht="15" customHeight="1">
      <c r="A24" s="13">
        <v>0.729166666666667</v>
      </c>
      <c r="B24" s="24">
        <v>120</v>
      </c>
      <c r="C24" s="24">
        <v>10</v>
      </c>
      <c r="D24" s="22" t="s">
        <v>80</v>
      </c>
      <c r="E24" s="22" t="s">
        <v>24</v>
      </c>
      <c r="F24" s="22"/>
      <c r="G24" s="22"/>
      <c r="H24" s="25" t="s">
        <v>82</v>
      </c>
    </row>
    <row r="25" spans="1:8" ht="15" customHeight="1">
      <c r="A25" s="13">
        <v>0.75</v>
      </c>
      <c r="B25" s="24">
        <v>120</v>
      </c>
      <c r="C25" s="24">
        <v>10</v>
      </c>
      <c r="D25" s="22" t="s">
        <v>80</v>
      </c>
      <c r="E25" s="22" t="s">
        <v>24</v>
      </c>
      <c r="F25" s="22"/>
      <c r="G25" s="22"/>
      <c r="H25" s="25" t="s">
        <v>82</v>
      </c>
    </row>
    <row r="26" spans="1:8" ht="15" customHeight="1">
      <c r="A26" s="13">
        <v>0.770833333333334</v>
      </c>
      <c r="B26" s="24">
        <v>120</v>
      </c>
      <c r="C26" s="24">
        <v>10</v>
      </c>
      <c r="D26" s="22" t="s">
        <v>80</v>
      </c>
      <c r="E26" s="22" t="s">
        <v>24</v>
      </c>
      <c r="F26" s="22"/>
      <c r="G26" s="22"/>
      <c r="H26" s="25" t="s">
        <v>82</v>
      </c>
    </row>
    <row r="27" spans="1:8" ht="15" customHeight="1">
      <c r="A27" s="13">
        <v>0.791666666666667</v>
      </c>
      <c r="B27" s="24">
        <v>120</v>
      </c>
      <c r="C27" s="24">
        <v>10</v>
      </c>
      <c r="D27" s="22" t="s">
        <v>80</v>
      </c>
      <c r="E27" s="22" t="s">
        <v>24</v>
      </c>
      <c r="F27" s="22"/>
      <c r="G27" s="22"/>
      <c r="H27" s="25" t="s">
        <v>82</v>
      </c>
    </row>
    <row r="28" spans="1:8" ht="15" customHeight="1">
      <c r="A28" s="13">
        <v>0.812500000000001</v>
      </c>
      <c r="B28" s="24">
        <v>120</v>
      </c>
      <c r="C28" s="24">
        <v>10</v>
      </c>
      <c r="D28" s="22" t="s">
        <v>80</v>
      </c>
      <c r="E28" s="22" t="s">
        <v>24</v>
      </c>
      <c r="F28" s="22"/>
      <c r="G28" s="22"/>
      <c r="H28" s="25" t="s">
        <v>82</v>
      </c>
    </row>
    <row r="29" spans="1:10" s="3" customFormat="1" ht="15" customHeight="1">
      <c r="A29" s="14">
        <v>0.833333333333334</v>
      </c>
      <c r="B29" s="24">
        <v>120</v>
      </c>
      <c r="C29" s="24">
        <v>10</v>
      </c>
      <c r="D29" s="22" t="s">
        <v>72</v>
      </c>
      <c r="E29" s="22" t="s">
        <v>24</v>
      </c>
      <c r="F29" s="22"/>
      <c r="G29" s="22"/>
      <c r="H29" s="25" t="s">
        <v>82</v>
      </c>
      <c r="J29"/>
    </row>
    <row r="30" spans="1:8" ht="15" customHeight="1">
      <c r="A30" s="13">
        <v>0.854166666666667</v>
      </c>
      <c r="B30" s="24">
        <v>100</v>
      </c>
      <c r="C30" s="24">
        <v>10</v>
      </c>
      <c r="D30" s="22" t="s">
        <v>72</v>
      </c>
      <c r="E30" s="22" t="s">
        <v>24</v>
      </c>
      <c r="F30" s="22"/>
      <c r="G30" s="22"/>
      <c r="H30" s="25" t="s">
        <v>82</v>
      </c>
    </row>
    <row r="31" spans="1:8" ht="15" customHeight="1">
      <c r="A31" s="13">
        <v>0.875000000000001</v>
      </c>
      <c r="B31" s="24">
        <v>80</v>
      </c>
      <c r="C31" s="24">
        <v>5</v>
      </c>
      <c r="D31" s="22" t="s">
        <v>72</v>
      </c>
      <c r="E31" s="22" t="s">
        <v>24</v>
      </c>
      <c r="F31" s="22"/>
      <c r="G31" s="22"/>
      <c r="H31" s="25" t="s">
        <v>82</v>
      </c>
    </row>
    <row r="32" spans="1:8" ht="15" customHeight="1">
      <c r="A32" s="13">
        <v>0.895833333333334</v>
      </c>
      <c r="B32" s="24">
        <v>60</v>
      </c>
      <c r="C32" s="24">
        <v>5</v>
      </c>
      <c r="D32" s="22" t="s">
        <v>72</v>
      </c>
      <c r="E32" s="22" t="s">
        <v>24</v>
      </c>
      <c r="F32" s="22"/>
      <c r="G32" s="22"/>
      <c r="H32" s="25" t="s">
        <v>82</v>
      </c>
    </row>
    <row r="33" spans="1:8" ht="15" customHeight="1">
      <c r="A33" s="13">
        <v>0.916666666666667</v>
      </c>
      <c r="B33" s="24">
        <v>40</v>
      </c>
      <c r="C33" s="24">
        <v>5</v>
      </c>
      <c r="D33" s="22" t="s">
        <v>72</v>
      </c>
      <c r="E33" s="22" t="s">
        <v>24</v>
      </c>
      <c r="F33" s="22"/>
      <c r="G33" s="22"/>
      <c r="H33" s="25" t="s">
        <v>82</v>
      </c>
    </row>
    <row r="34" spans="1:8" ht="15" customHeight="1">
      <c r="A34" s="13">
        <v>0.937500000000001</v>
      </c>
      <c r="B34" s="24">
        <v>0</v>
      </c>
      <c r="C34" s="24"/>
      <c r="D34" s="22"/>
      <c r="E34" s="22"/>
      <c r="F34" s="22"/>
      <c r="G34" s="22"/>
      <c r="H34" s="25"/>
    </row>
    <row r="35" spans="1:8" ht="15" customHeight="1">
      <c r="A35" s="13">
        <v>0.958333333333334</v>
      </c>
      <c r="B35" s="24">
        <v>0</v>
      </c>
      <c r="C35" s="24"/>
      <c r="D35" s="22"/>
      <c r="E35" s="22"/>
      <c r="F35" s="22"/>
      <c r="G35" s="22"/>
      <c r="H35" s="25"/>
    </row>
    <row r="36" spans="1:8" ht="15" customHeight="1">
      <c r="A36" s="13">
        <v>0.979166666666667</v>
      </c>
      <c r="B36" s="24">
        <v>0</v>
      </c>
      <c r="C36" s="24"/>
      <c r="D36" s="22"/>
      <c r="E36" s="22"/>
      <c r="F36" s="22"/>
      <c r="G36" s="22"/>
      <c r="H36" s="25"/>
    </row>
    <row r="37" spans="1:8" ht="15" customHeight="1">
      <c r="A37" s="13">
        <v>1</v>
      </c>
      <c r="B37" s="24">
        <v>0</v>
      </c>
      <c r="C37" s="24"/>
      <c r="D37" s="22"/>
      <c r="E37" s="22"/>
      <c r="F37" s="22"/>
      <c r="G37" s="22"/>
      <c r="H37" s="25"/>
    </row>
    <row r="38" spans="1:8" ht="15" customHeight="1">
      <c r="A38" s="13">
        <v>1.02083333333333</v>
      </c>
      <c r="B38" s="24">
        <v>0</v>
      </c>
      <c r="C38" s="24"/>
      <c r="D38" s="22"/>
      <c r="E38" s="22"/>
      <c r="F38" s="22"/>
      <c r="G38" s="22"/>
      <c r="H38" s="25"/>
    </row>
    <row r="39" spans="1:8" ht="15" customHeight="1">
      <c r="A39" s="13">
        <v>1.04166666666667</v>
      </c>
      <c r="B39" s="24">
        <v>0</v>
      </c>
      <c r="C39" s="24"/>
      <c r="D39" s="22"/>
      <c r="E39" s="22"/>
      <c r="F39" s="22"/>
      <c r="G39" s="22"/>
      <c r="H39" s="25"/>
    </row>
    <row r="40" spans="1:8" ht="15" customHeight="1">
      <c r="A40" s="13">
        <v>1.0625</v>
      </c>
      <c r="B40" s="24">
        <v>0</v>
      </c>
      <c r="C40" s="24"/>
      <c r="D40" s="22"/>
      <c r="E40" s="22"/>
      <c r="F40" s="22"/>
      <c r="G40" s="22"/>
      <c r="H40" s="25"/>
    </row>
    <row r="41" spans="1:8" ht="15" customHeight="1">
      <c r="A41" s="13">
        <v>1.08333333333333</v>
      </c>
      <c r="B41" s="24">
        <v>0</v>
      </c>
      <c r="C41" s="24"/>
      <c r="D41" s="22"/>
      <c r="E41" s="22"/>
      <c r="F41" s="22"/>
      <c r="G41" s="22"/>
      <c r="H41" s="25"/>
    </row>
    <row r="42" spans="1:8" ht="15" customHeight="1">
      <c r="A42" s="13">
        <v>1.10416666666667</v>
      </c>
      <c r="B42" s="24">
        <v>0</v>
      </c>
      <c r="C42" s="24"/>
      <c r="D42" s="22"/>
      <c r="E42" s="22"/>
      <c r="F42" s="22"/>
      <c r="G42" s="22"/>
      <c r="H42" s="25"/>
    </row>
    <row r="43" spans="1:8" ht="15" customHeight="1">
      <c r="A43" s="13">
        <v>1.125</v>
      </c>
      <c r="B43" s="24">
        <v>0</v>
      </c>
      <c r="C43" s="24"/>
      <c r="D43" s="22"/>
      <c r="E43" s="22"/>
      <c r="F43" s="22"/>
      <c r="G43" s="22"/>
      <c r="H43" s="25"/>
    </row>
    <row r="44" spans="1:8" ht="15" customHeight="1">
      <c r="A44" s="13">
        <v>1.14583333333333</v>
      </c>
      <c r="B44" s="24">
        <v>0</v>
      </c>
      <c r="C44" s="24"/>
      <c r="D44" s="22"/>
      <c r="E44" s="22"/>
      <c r="F44" s="22"/>
      <c r="G44" s="22"/>
      <c r="H44" s="25"/>
    </row>
    <row r="45" spans="1:8" ht="15" customHeight="1">
      <c r="A45" s="13">
        <v>1.16666666666667</v>
      </c>
      <c r="B45" s="24">
        <v>0</v>
      </c>
      <c r="C45" s="24"/>
      <c r="D45" s="22"/>
      <c r="E45" s="22"/>
      <c r="F45" s="22"/>
      <c r="G45" s="22"/>
      <c r="H45" s="25"/>
    </row>
    <row r="46" spans="1:8" ht="15" customHeight="1">
      <c r="A46" s="13">
        <v>1.1875</v>
      </c>
      <c r="B46" s="24">
        <v>0</v>
      </c>
      <c r="C46" s="24"/>
      <c r="D46" s="22"/>
      <c r="E46" s="22"/>
      <c r="F46" s="22"/>
      <c r="G46" s="22"/>
      <c r="H46" s="25"/>
    </row>
    <row r="47" spans="1:8" ht="15" customHeight="1">
      <c r="A47" s="13">
        <v>1.20833333333334</v>
      </c>
      <c r="B47" s="24">
        <v>0</v>
      </c>
      <c r="C47" s="24"/>
      <c r="D47" s="22"/>
      <c r="E47" s="22"/>
      <c r="F47" s="22"/>
      <c r="G47" s="22"/>
      <c r="H47" s="25"/>
    </row>
    <row r="48" spans="1:8" ht="15" customHeight="1">
      <c r="A48" s="13">
        <v>1.22916666666667</v>
      </c>
      <c r="B48" s="24">
        <v>0</v>
      </c>
      <c r="C48" s="24"/>
      <c r="D48" s="22"/>
      <c r="E48" s="22"/>
      <c r="F48" s="22"/>
      <c r="G48" s="22"/>
      <c r="H48" s="25"/>
    </row>
    <row r="49" spans="1:8" ht="15" customHeight="1">
      <c r="A49" s="13">
        <v>1.25</v>
      </c>
      <c r="B49" s="24">
        <v>0</v>
      </c>
      <c r="C49" s="24"/>
      <c r="D49" s="22"/>
      <c r="E49" s="22"/>
      <c r="F49" s="22"/>
      <c r="G49" s="22"/>
      <c r="H49" s="25"/>
    </row>
    <row r="50" spans="1:8" ht="15" customHeight="1">
      <c r="A50" s="13">
        <v>1.27083333333334</v>
      </c>
      <c r="B50" s="24">
        <v>0</v>
      </c>
      <c r="C50" s="24"/>
      <c r="D50" s="22"/>
      <c r="E50" s="22"/>
      <c r="F50" s="22"/>
      <c r="G50" s="22"/>
      <c r="H50" s="25"/>
    </row>
    <row r="51" spans="1:8" ht="15" customHeight="1">
      <c r="A51" s="13">
        <v>1.29166666666667</v>
      </c>
      <c r="B51" s="24">
        <v>0</v>
      </c>
      <c r="C51" s="24"/>
      <c r="D51" s="22"/>
      <c r="E51" s="22"/>
      <c r="F51" s="22"/>
      <c r="G51" s="22"/>
      <c r="H51" s="25"/>
    </row>
    <row r="52" spans="1:8" ht="15" customHeight="1">
      <c r="A52" s="13">
        <v>1.3125</v>
      </c>
      <c r="B52" s="24">
        <v>0</v>
      </c>
      <c r="C52" s="24"/>
      <c r="D52" s="22"/>
      <c r="E52" s="22"/>
      <c r="F52" s="22"/>
      <c r="G52" s="22"/>
      <c r="H52" s="25"/>
    </row>
    <row r="53" spans="1:254" ht="15" customHeight="1">
      <c r="A53" s="5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  <c r="HO53" s="6"/>
      <c r="HP53" s="6"/>
      <c r="HQ53" s="6"/>
      <c r="HR53" s="6"/>
      <c r="HS53" s="6"/>
      <c r="HT53" s="6"/>
      <c r="HU53" s="6"/>
      <c r="HV53" s="6"/>
      <c r="HW53" s="6"/>
      <c r="HX53" s="6"/>
      <c r="HY53" s="6"/>
      <c r="HZ53" s="6"/>
      <c r="IA53" s="6"/>
      <c r="IB53" s="6"/>
      <c r="IC53" s="6"/>
      <c r="ID53" s="6"/>
      <c r="IE53" s="6"/>
      <c r="IF53" s="6"/>
      <c r="IG53" s="6"/>
      <c r="IH53" s="6"/>
      <c r="II53" s="6"/>
      <c r="IJ53" s="6"/>
      <c r="IK53" s="6"/>
      <c r="IL53" s="6"/>
      <c r="IM53" s="6"/>
      <c r="IN53" s="6"/>
      <c r="IO53" s="6"/>
      <c r="IP53" s="6"/>
      <c r="IQ53" s="6"/>
      <c r="IR53" s="6"/>
      <c r="IS53" s="6"/>
      <c r="IT53" s="6"/>
    </row>
    <row r="54" spans="1:7" ht="12.75" hidden="1">
      <c r="A54" t="s">
        <v>54</v>
      </c>
      <c r="B54" t="s">
        <v>56</v>
      </c>
      <c r="D54" t="s">
        <v>16</v>
      </c>
      <c r="E54" t="s">
        <v>7</v>
      </c>
      <c r="F54" t="s">
        <v>25</v>
      </c>
      <c r="G54" t="s">
        <v>26</v>
      </c>
    </row>
    <row r="55" spans="1:7" ht="12.75" hidden="1">
      <c r="A55" s="7">
        <f>Details!B20</f>
        <v>41514</v>
      </c>
      <c r="B55" s="7">
        <f>Details!G20</f>
        <v>41535</v>
      </c>
      <c r="D55" t="str">
        <f>IF(ISBLANK(Details!B15),"",Details!B15)</f>
        <v>natural gas</v>
      </c>
      <c r="E55" t="s">
        <v>24</v>
      </c>
      <c r="F55" t="s">
        <v>27</v>
      </c>
      <c r="G55" t="s">
        <v>38</v>
      </c>
    </row>
    <row r="56" spans="4:7" ht="12.75" hidden="1">
      <c r="D56" t="str">
        <f>IF(ISBLANK(Details!E15),"",Details!E15)</f>
        <v>coal</v>
      </c>
      <c r="E56" t="s">
        <v>22</v>
      </c>
      <c r="F56" t="s">
        <v>28</v>
      </c>
      <c r="G56" t="s">
        <v>39</v>
      </c>
    </row>
    <row r="57" spans="4:7" ht="12.75" hidden="1">
      <c r="D57" t="str">
        <f>IF(ISBLANK(Details!H15),"",Details!H15)</f>
        <v>fuel oil</v>
      </c>
      <c r="E57" t="s">
        <v>23</v>
      </c>
      <c r="F57" t="s">
        <v>29</v>
      </c>
      <c r="G57" t="s">
        <v>40</v>
      </c>
    </row>
    <row r="58" spans="4:7" ht="12.75" hidden="1">
      <c r="D58" s="8" t="str">
        <f>IF(AND(D55&lt;&gt;"",D56&lt;&gt;""),D55&amp;" &amp; "&amp;D56,"")</f>
        <v>natural gas &amp; coal</v>
      </c>
      <c r="F58" t="s">
        <v>30</v>
      </c>
      <c r="G58" t="s">
        <v>41</v>
      </c>
    </row>
    <row r="59" spans="4:7" ht="12.75" hidden="1">
      <c r="D59" s="3" t="str">
        <f>IF(AND(D55&lt;&gt;"",D57&lt;&gt;""),D55&amp;" &amp; "&amp;D57,"")</f>
        <v>natural gas &amp; fuel oil</v>
      </c>
      <c r="F59" t="s">
        <v>31</v>
      </c>
      <c r="G59" t="s">
        <v>42</v>
      </c>
    </row>
    <row r="60" spans="4:7" ht="12.75" hidden="1">
      <c r="D60" s="3" t="str">
        <f>IF(AND(D56&lt;&gt;"",D57&lt;&gt;""),D56&amp;" &amp; "&amp;D57,"")</f>
        <v>coal &amp; fuel oil</v>
      </c>
      <c r="F60" t="s">
        <v>32</v>
      </c>
      <c r="G60" t="s">
        <v>43</v>
      </c>
    </row>
    <row r="61" spans="4:7" ht="12.75" hidden="1">
      <c r="D61" t="str">
        <f>IF(AND(D58&lt;&gt;"",D57&lt;&gt;""),D58&amp;" &amp; "&amp;D57,"")</f>
        <v>natural gas &amp; coal &amp; fuel oil</v>
      </c>
      <c r="F61" t="s">
        <v>33</v>
      </c>
      <c r="G61" t="s">
        <v>44</v>
      </c>
    </row>
    <row r="62" spans="6:7" ht="12.75" hidden="1">
      <c r="F62" t="s">
        <v>34</v>
      </c>
      <c r="G62" t="s">
        <v>45</v>
      </c>
    </row>
    <row r="63" spans="6:7" ht="12.75" hidden="1">
      <c r="F63" t="s">
        <v>35</v>
      </c>
      <c r="G63" t="s">
        <v>46</v>
      </c>
    </row>
    <row r="64" spans="6:7" ht="12.75" hidden="1">
      <c r="F64" t="s">
        <v>36</v>
      </c>
      <c r="G64" t="s">
        <v>47</v>
      </c>
    </row>
    <row r="65" spans="6:7" ht="12.75" hidden="1">
      <c r="F65" t="s">
        <v>37</v>
      </c>
      <c r="G65" t="s">
        <v>48</v>
      </c>
    </row>
    <row r="66" ht="12.75" hidden="1">
      <c r="G66" t="s">
        <v>49</v>
      </c>
    </row>
    <row r="67" ht="12.75" hidden="1">
      <c r="G67" t="s">
        <v>50</v>
      </c>
    </row>
  </sheetData>
  <sheetProtection password="CC56" sheet="1" objects="1" scenarios="1"/>
  <mergeCells count="5">
    <mergeCell ref="I1:R1"/>
    <mergeCell ref="B3:C3"/>
    <mergeCell ref="F3:G3"/>
    <mergeCell ref="A1:H1"/>
    <mergeCell ref="A2:H2"/>
  </mergeCells>
  <dataValidations count="9">
    <dataValidation type="date" allowBlank="1" showInputMessage="1" showErrorMessage="1" promptTitle="Profile Date" prompt="Enter date for daily schedule in dd/mm/yyyy format, e.g. 17/07/2009." errorTitle="Profile Date Error" error="Date entered must include or fall between the start and end date. Please re-enter." sqref="A4">
      <formula1>A55</formula1>
      <formula2>B55</formula2>
    </dataValidation>
    <dataValidation type="decimal" operator="greaterThanOrEqual" allowBlank="1" showInputMessage="1" showErrorMessage="1" sqref="B53">
      <formula1>0</formula1>
    </dataValidation>
    <dataValidation type="decimal" operator="greaterThan" allowBlank="1" showInputMessage="1" showErrorMessage="1" sqref="C53:IV53">
      <formula1>-9999999</formula1>
    </dataValidation>
    <dataValidation type="list" allowBlank="1" showInputMessage="1" showErrorMessage="1" promptTitle="Trip Risk" prompt="Enter or select trip risk from drop-down list." errorTitle="Trip Risk Error" error="Only trip risk from drop down list is valid. Please re-eneter." sqref="E5:E52">
      <formula1>$E$55:$E$57</formula1>
    </dataValidation>
    <dataValidation type="list" allowBlank="1" showInputMessage="1" showErrorMessage="1" promptTitle="Fuel Mix" prompt="Enter or select fuel mix from drop-down list." errorTitle="Fuel Mix Error" error="Only fuel mix from drop down list is valid. Please re-eneter." sqref="D5:D52">
      <formula1>$D$55:$D$61</formula1>
    </dataValidation>
    <dataValidation type="list" allowBlank="1" showInputMessage="1" showErrorMessage="1" promptTitle="'C' Tests" prompt="Enter or select 'C' tests from drop-down list." errorTitle="'C' Tests Error" error="Only 'C' tests from drop-down list is valid. Please re-enter." sqref="F5:F52">
      <formula1>$F$55:$F$65</formula1>
    </dataValidation>
    <dataValidation type="list" allowBlank="1" showInputMessage="1" showErrorMessage="1" promptTitle="'S' Tests" prompt="Enter or select 'S' tests from drop-down list." errorTitle="'S' Tests" error="Only S' tests from drop-down list is valid. Please re-enter." sqref="G5:G52">
      <formula1>$G$55:$G$67</formula1>
    </dataValidation>
    <dataValidation type="decimal" operator="greaterThanOrEqual" allowBlank="1" showInputMessage="1" showErrorMessage="1" promptTitle="Active Power" prompt="Enter active power in MW." errorTitle="Active Power Error" error="Active power must be zero or a positive number. Please re-enter." sqref="B5:B52">
      <formula1>0</formula1>
    </dataValidation>
    <dataValidation type="decimal" operator="greaterThan" allowBlank="1" showInputMessage="1" showErrorMessage="1" promptTitle="Reactive Power" prompt="Enter reactive power in MVAr." errorTitle="Reactive Power Error" error="Reactive power must be a number. Please re-enter." sqref="C5:C52">
      <formula1>-9999999</formula1>
    </dataValidation>
  </dataValidations>
  <printOptions horizontalCentered="1" verticalCentered="1"/>
  <pageMargins left="0.3937007874015748" right="0.3937007874015748" top="0.1968503937007874" bottom="0.1968503937007874" header="0.3937007874015748" footer="0.3937007874015748"/>
  <pageSetup fitToHeight="1" fitToWidth="1" horizontalDpi="600" verticalDpi="600" orientation="landscape" paperSize="8" scale="98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67"/>
  <sheetViews>
    <sheetView view="pageBreakPreview" zoomScaleNormal="75" zoomScaleSheetLayoutView="100" workbookViewId="0" topLeftCell="A1">
      <selection activeCell="A4" sqref="A4"/>
    </sheetView>
  </sheetViews>
  <sheetFormatPr defaultColWidth="9.140625" defaultRowHeight="12.75"/>
  <cols>
    <col min="1" max="3" width="8.57421875" style="0" customWidth="1"/>
    <col min="4" max="4" width="16.57421875" style="0" customWidth="1"/>
    <col min="5" max="7" width="8.57421875" style="0" customWidth="1"/>
    <col min="8" max="8" width="26.00390625" style="0" customWidth="1"/>
    <col min="9" max="10" width="8.57421875" style="0" customWidth="1"/>
  </cols>
  <sheetData>
    <row r="1" spans="1:18" s="2" customFormat="1" ht="19.5" customHeight="1">
      <c r="A1" s="26" t="s">
        <v>57</v>
      </c>
      <c r="B1" s="26"/>
      <c r="C1" s="26"/>
      <c r="D1" s="26"/>
      <c r="E1" s="26"/>
      <c r="F1" s="26"/>
      <c r="G1" s="26"/>
      <c r="H1" s="26"/>
      <c r="I1" s="26" t="s">
        <v>69</v>
      </c>
      <c r="J1" s="26"/>
      <c r="K1" s="26"/>
      <c r="L1" s="26"/>
      <c r="M1" s="26"/>
      <c r="N1" s="26"/>
      <c r="O1" s="26"/>
      <c r="P1" s="26"/>
      <c r="Q1" s="26"/>
      <c r="R1" s="26"/>
    </row>
    <row r="2" spans="1:9" s="2" customFormat="1" ht="19.5" customHeight="1">
      <c r="A2" s="54" t="s">
        <v>59</v>
      </c>
      <c r="B2" s="54"/>
      <c r="C2" s="54"/>
      <c r="D2" s="54"/>
      <c r="E2" s="54"/>
      <c r="F2" s="54"/>
      <c r="G2" s="54"/>
      <c r="H2" s="54"/>
      <c r="I2" s="4"/>
    </row>
    <row r="3" spans="1:8" ht="19.5" customHeight="1">
      <c r="A3" s="9" t="s">
        <v>62</v>
      </c>
      <c r="B3" s="51" t="s">
        <v>63</v>
      </c>
      <c r="C3" s="51"/>
      <c r="D3" s="9" t="s">
        <v>64</v>
      </c>
      <c r="E3" s="9" t="s">
        <v>65</v>
      </c>
      <c r="F3" s="52" t="s">
        <v>67</v>
      </c>
      <c r="G3" s="53"/>
      <c r="H3" s="10" t="s">
        <v>66</v>
      </c>
    </row>
    <row r="4" spans="1:11" s="1" customFormat="1" ht="67.5" customHeight="1">
      <c r="A4" s="23">
        <v>41534</v>
      </c>
      <c r="B4" s="11" t="s">
        <v>21</v>
      </c>
      <c r="C4" s="11" t="s">
        <v>20</v>
      </c>
      <c r="D4" s="11" t="str">
        <f>IF(D55&lt;&gt;"","'"&amp;D55&amp;"' ","")&amp;IF("'"&amp;D56&lt;&gt;"","'"&amp;D56&amp;"' ","")&amp;IF(D57&lt;&gt;"","'"&amp;D57&amp;"' ","")&amp;IF(COUNTBLANK(D55:D57)&gt;1,"","or combination.")</f>
        <v>'natural gas' 'coal' 'fuel oil' or combination.</v>
      </c>
      <c r="E4" s="11" t="s">
        <v>58</v>
      </c>
      <c r="F4" s="11" t="s">
        <v>51</v>
      </c>
      <c r="G4" s="11" t="s">
        <v>52</v>
      </c>
      <c r="H4" s="12"/>
      <c r="K4"/>
    </row>
    <row r="5" spans="1:8" ht="15" customHeight="1">
      <c r="A5" s="13">
        <v>0.3333333333333333</v>
      </c>
      <c r="B5" s="24">
        <v>0</v>
      </c>
      <c r="C5" s="24"/>
      <c r="D5" s="22"/>
      <c r="E5" s="22"/>
      <c r="F5" s="22"/>
      <c r="G5" s="22"/>
      <c r="H5" s="25"/>
    </row>
    <row r="6" spans="1:8" ht="15" customHeight="1">
      <c r="A6" s="13">
        <v>0.3541666666666667</v>
      </c>
      <c r="B6" s="24">
        <v>30</v>
      </c>
      <c r="C6" s="24">
        <v>5</v>
      </c>
      <c r="D6" s="22" t="s">
        <v>72</v>
      </c>
      <c r="E6" s="22" t="s">
        <v>24</v>
      </c>
      <c r="F6" s="22"/>
      <c r="G6" s="22"/>
      <c r="H6" s="25" t="s">
        <v>83</v>
      </c>
    </row>
    <row r="7" spans="1:8" ht="15" customHeight="1">
      <c r="A7" s="13">
        <v>0.375</v>
      </c>
      <c r="B7" s="24">
        <v>60</v>
      </c>
      <c r="C7" s="24">
        <v>5</v>
      </c>
      <c r="D7" s="22" t="s">
        <v>72</v>
      </c>
      <c r="E7" s="22" t="s">
        <v>24</v>
      </c>
      <c r="F7" s="22"/>
      <c r="G7" s="22"/>
      <c r="H7" s="25" t="s">
        <v>83</v>
      </c>
    </row>
    <row r="8" spans="1:8" ht="15" customHeight="1">
      <c r="A8" s="13">
        <v>0.395833333333333</v>
      </c>
      <c r="B8" s="24">
        <v>60</v>
      </c>
      <c r="C8" s="24">
        <v>5</v>
      </c>
      <c r="D8" s="22" t="s">
        <v>72</v>
      </c>
      <c r="E8" s="22" t="s">
        <v>24</v>
      </c>
      <c r="F8" s="22"/>
      <c r="G8" s="22"/>
      <c r="H8" s="25" t="s">
        <v>83</v>
      </c>
    </row>
    <row r="9" spans="1:8" ht="15" customHeight="1">
      <c r="A9" s="13">
        <v>0.416666666666667</v>
      </c>
      <c r="B9" s="24">
        <v>90</v>
      </c>
      <c r="C9" s="24">
        <v>10</v>
      </c>
      <c r="D9" s="22" t="s">
        <v>87</v>
      </c>
      <c r="E9" s="22" t="s">
        <v>24</v>
      </c>
      <c r="F9" s="22"/>
      <c r="G9" s="22"/>
      <c r="H9" s="25" t="s">
        <v>89</v>
      </c>
    </row>
    <row r="10" spans="1:8" ht="15" customHeight="1">
      <c r="A10" s="13">
        <v>0.4375</v>
      </c>
      <c r="B10" s="24">
        <v>90</v>
      </c>
      <c r="C10" s="24">
        <v>10</v>
      </c>
      <c r="D10" s="22" t="s">
        <v>87</v>
      </c>
      <c r="E10" s="22" t="s">
        <v>24</v>
      </c>
      <c r="F10" s="22"/>
      <c r="G10" s="22"/>
      <c r="H10" s="25" t="s">
        <v>89</v>
      </c>
    </row>
    <row r="11" spans="1:8" ht="15" customHeight="1">
      <c r="A11" s="13">
        <v>0.458333333333333</v>
      </c>
      <c r="B11" s="24">
        <v>90</v>
      </c>
      <c r="C11" s="24">
        <v>10</v>
      </c>
      <c r="D11" s="22" t="s">
        <v>87</v>
      </c>
      <c r="E11" s="22" t="s">
        <v>24</v>
      </c>
      <c r="F11" s="22"/>
      <c r="G11" s="22"/>
      <c r="H11" s="25" t="s">
        <v>89</v>
      </c>
    </row>
    <row r="12" spans="1:8" ht="15" customHeight="1">
      <c r="A12" s="13">
        <v>0.479166666666667</v>
      </c>
      <c r="B12" s="24">
        <v>90</v>
      </c>
      <c r="C12" s="24">
        <v>10</v>
      </c>
      <c r="D12" s="22" t="s">
        <v>87</v>
      </c>
      <c r="E12" s="22" t="s">
        <v>24</v>
      </c>
      <c r="F12" s="22"/>
      <c r="G12" s="22"/>
      <c r="H12" s="25" t="s">
        <v>89</v>
      </c>
    </row>
    <row r="13" spans="1:8" ht="15" customHeight="1">
      <c r="A13" s="13">
        <v>0.5</v>
      </c>
      <c r="B13" s="24">
        <v>90</v>
      </c>
      <c r="C13" s="24">
        <v>10</v>
      </c>
      <c r="D13" s="22" t="s">
        <v>87</v>
      </c>
      <c r="E13" s="22" t="s">
        <v>24</v>
      </c>
      <c r="F13" s="22"/>
      <c r="G13" s="22"/>
      <c r="H13" s="25" t="s">
        <v>89</v>
      </c>
    </row>
    <row r="14" spans="1:8" ht="15" customHeight="1">
      <c r="A14" s="13">
        <v>0.520833333333333</v>
      </c>
      <c r="B14" s="24">
        <v>90</v>
      </c>
      <c r="C14" s="24">
        <v>10</v>
      </c>
      <c r="D14" s="22" t="s">
        <v>87</v>
      </c>
      <c r="E14" s="22" t="s">
        <v>24</v>
      </c>
      <c r="F14" s="22"/>
      <c r="G14" s="22"/>
      <c r="H14" s="25" t="s">
        <v>89</v>
      </c>
    </row>
    <row r="15" spans="1:8" ht="15" customHeight="1">
      <c r="A15" s="13">
        <v>0.541666666666667</v>
      </c>
      <c r="B15" s="24">
        <v>90</v>
      </c>
      <c r="C15" s="24">
        <v>10</v>
      </c>
      <c r="D15" s="22" t="s">
        <v>87</v>
      </c>
      <c r="E15" s="22" t="s">
        <v>24</v>
      </c>
      <c r="F15" s="22"/>
      <c r="G15" s="22"/>
      <c r="H15" s="25" t="s">
        <v>89</v>
      </c>
    </row>
    <row r="16" spans="1:8" ht="15" customHeight="1">
      <c r="A16" s="13">
        <v>0.5625</v>
      </c>
      <c r="B16" s="24">
        <v>90</v>
      </c>
      <c r="C16" s="24">
        <v>10</v>
      </c>
      <c r="D16" s="22" t="s">
        <v>87</v>
      </c>
      <c r="E16" s="22" t="s">
        <v>24</v>
      </c>
      <c r="F16" s="22"/>
      <c r="G16" s="22"/>
      <c r="H16" s="25" t="s">
        <v>89</v>
      </c>
    </row>
    <row r="17" spans="1:8" ht="15" customHeight="1">
      <c r="A17" s="13">
        <v>0.583333333333333</v>
      </c>
      <c r="B17" s="24">
        <v>90</v>
      </c>
      <c r="C17" s="24">
        <v>10</v>
      </c>
      <c r="D17" s="22" t="s">
        <v>87</v>
      </c>
      <c r="E17" s="22" t="s">
        <v>24</v>
      </c>
      <c r="F17" s="22"/>
      <c r="G17" s="22"/>
      <c r="H17" s="25" t="s">
        <v>89</v>
      </c>
    </row>
    <row r="18" spans="1:8" ht="15" customHeight="1">
      <c r="A18" s="13">
        <v>0.604166666666667</v>
      </c>
      <c r="B18" s="24">
        <v>90</v>
      </c>
      <c r="C18" s="24">
        <v>10</v>
      </c>
      <c r="D18" s="22" t="s">
        <v>87</v>
      </c>
      <c r="E18" s="22" t="s">
        <v>24</v>
      </c>
      <c r="F18" s="22"/>
      <c r="G18" s="22"/>
      <c r="H18" s="25" t="s">
        <v>89</v>
      </c>
    </row>
    <row r="19" spans="1:8" ht="15" customHeight="1">
      <c r="A19" s="13">
        <v>0.625</v>
      </c>
      <c r="B19" s="24">
        <v>90</v>
      </c>
      <c r="C19" s="24">
        <v>10</v>
      </c>
      <c r="D19" s="22" t="s">
        <v>87</v>
      </c>
      <c r="E19" s="22" t="s">
        <v>24</v>
      </c>
      <c r="F19" s="22"/>
      <c r="G19" s="22"/>
      <c r="H19" s="25" t="s">
        <v>89</v>
      </c>
    </row>
    <row r="20" spans="1:8" ht="15" customHeight="1">
      <c r="A20" s="13">
        <v>0.645833333333334</v>
      </c>
      <c r="B20" s="24">
        <v>90</v>
      </c>
      <c r="C20" s="24">
        <v>10</v>
      </c>
      <c r="D20" s="22" t="s">
        <v>87</v>
      </c>
      <c r="E20" s="22" t="s">
        <v>24</v>
      </c>
      <c r="F20" s="22"/>
      <c r="G20" s="22"/>
      <c r="H20" s="25" t="s">
        <v>89</v>
      </c>
    </row>
    <row r="21" spans="1:8" ht="15" customHeight="1">
      <c r="A21" s="13">
        <v>0.666666666666667</v>
      </c>
      <c r="B21" s="24">
        <v>90</v>
      </c>
      <c r="C21" s="24">
        <v>10</v>
      </c>
      <c r="D21" s="22" t="s">
        <v>80</v>
      </c>
      <c r="E21" s="22" t="s">
        <v>24</v>
      </c>
      <c r="F21" s="22"/>
      <c r="G21" s="22"/>
      <c r="H21" s="25" t="s">
        <v>82</v>
      </c>
    </row>
    <row r="22" spans="1:8" ht="15" customHeight="1">
      <c r="A22" s="13">
        <v>0.6875</v>
      </c>
      <c r="B22" s="24">
        <v>90</v>
      </c>
      <c r="C22" s="24">
        <v>10</v>
      </c>
      <c r="D22" s="22" t="s">
        <v>80</v>
      </c>
      <c r="E22" s="22" t="s">
        <v>24</v>
      </c>
      <c r="F22" s="22"/>
      <c r="G22" s="22"/>
      <c r="H22" s="25" t="s">
        <v>82</v>
      </c>
    </row>
    <row r="23" spans="1:8" ht="15" customHeight="1">
      <c r="A23" s="13">
        <v>0.708333333333334</v>
      </c>
      <c r="B23" s="24">
        <v>90</v>
      </c>
      <c r="C23" s="24">
        <v>10</v>
      </c>
      <c r="D23" s="22" t="s">
        <v>80</v>
      </c>
      <c r="E23" s="22" t="s">
        <v>24</v>
      </c>
      <c r="F23" s="22"/>
      <c r="G23" s="22"/>
      <c r="H23" s="25" t="s">
        <v>82</v>
      </c>
    </row>
    <row r="24" spans="1:8" ht="15" customHeight="1">
      <c r="A24" s="13">
        <v>0.729166666666667</v>
      </c>
      <c r="B24" s="24">
        <v>120</v>
      </c>
      <c r="C24" s="24">
        <v>10</v>
      </c>
      <c r="D24" s="22" t="s">
        <v>80</v>
      </c>
      <c r="E24" s="22" t="s">
        <v>24</v>
      </c>
      <c r="F24" s="22"/>
      <c r="G24" s="22"/>
      <c r="H24" s="25" t="s">
        <v>82</v>
      </c>
    </row>
    <row r="25" spans="1:8" ht="15" customHeight="1">
      <c r="A25" s="13">
        <v>0.75</v>
      </c>
      <c r="B25" s="24">
        <v>120</v>
      </c>
      <c r="C25" s="24">
        <v>10</v>
      </c>
      <c r="D25" s="22" t="s">
        <v>80</v>
      </c>
      <c r="E25" s="22" t="s">
        <v>24</v>
      </c>
      <c r="F25" s="22"/>
      <c r="G25" s="22"/>
      <c r="H25" s="25" t="s">
        <v>82</v>
      </c>
    </row>
    <row r="26" spans="1:8" ht="15" customHeight="1">
      <c r="A26" s="13">
        <v>0.770833333333334</v>
      </c>
      <c r="B26" s="24">
        <v>120</v>
      </c>
      <c r="C26" s="24">
        <v>10</v>
      </c>
      <c r="D26" s="22" t="s">
        <v>80</v>
      </c>
      <c r="E26" s="22" t="s">
        <v>24</v>
      </c>
      <c r="F26" s="22"/>
      <c r="G26" s="22"/>
      <c r="H26" s="25" t="s">
        <v>82</v>
      </c>
    </row>
    <row r="27" spans="1:8" ht="15" customHeight="1">
      <c r="A27" s="13">
        <v>0.791666666666667</v>
      </c>
      <c r="B27" s="24">
        <v>120</v>
      </c>
      <c r="C27" s="24">
        <v>10</v>
      </c>
      <c r="D27" s="22" t="s">
        <v>80</v>
      </c>
      <c r="E27" s="22" t="s">
        <v>24</v>
      </c>
      <c r="F27" s="22"/>
      <c r="G27" s="22"/>
      <c r="H27" s="25" t="s">
        <v>82</v>
      </c>
    </row>
    <row r="28" spans="1:8" ht="15" customHeight="1">
      <c r="A28" s="13">
        <v>0.812500000000001</v>
      </c>
      <c r="B28" s="24">
        <v>120</v>
      </c>
      <c r="C28" s="24">
        <v>10</v>
      </c>
      <c r="D28" s="22" t="s">
        <v>80</v>
      </c>
      <c r="E28" s="22" t="s">
        <v>24</v>
      </c>
      <c r="F28" s="22"/>
      <c r="G28" s="22"/>
      <c r="H28" s="25" t="s">
        <v>82</v>
      </c>
    </row>
    <row r="29" spans="1:10" s="3" customFormat="1" ht="15" customHeight="1">
      <c r="A29" s="14">
        <v>0.833333333333334</v>
      </c>
      <c r="B29" s="24">
        <v>120</v>
      </c>
      <c r="C29" s="24">
        <v>10</v>
      </c>
      <c r="D29" s="22" t="s">
        <v>72</v>
      </c>
      <c r="E29" s="22" t="s">
        <v>24</v>
      </c>
      <c r="F29" s="22"/>
      <c r="G29" s="22"/>
      <c r="H29" s="25" t="s">
        <v>82</v>
      </c>
      <c r="J29"/>
    </row>
    <row r="30" spans="1:8" ht="15" customHeight="1">
      <c r="A30" s="13">
        <v>0.854166666666667</v>
      </c>
      <c r="B30" s="24">
        <v>100</v>
      </c>
      <c r="C30" s="24">
        <v>10</v>
      </c>
      <c r="D30" s="22" t="s">
        <v>72</v>
      </c>
      <c r="E30" s="22" t="s">
        <v>24</v>
      </c>
      <c r="F30" s="22"/>
      <c r="G30" s="22"/>
      <c r="H30" s="25" t="s">
        <v>82</v>
      </c>
    </row>
    <row r="31" spans="1:8" ht="15" customHeight="1">
      <c r="A31" s="13">
        <v>0.875000000000001</v>
      </c>
      <c r="B31" s="24">
        <v>80</v>
      </c>
      <c r="C31" s="24">
        <v>5</v>
      </c>
      <c r="D31" s="22" t="s">
        <v>72</v>
      </c>
      <c r="E31" s="22" t="s">
        <v>24</v>
      </c>
      <c r="F31" s="22"/>
      <c r="G31" s="22"/>
      <c r="H31" s="25" t="s">
        <v>82</v>
      </c>
    </row>
    <row r="32" spans="1:8" ht="15" customHeight="1">
      <c r="A32" s="13">
        <v>0.895833333333334</v>
      </c>
      <c r="B32" s="24">
        <v>60</v>
      </c>
      <c r="C32" s="24">
        <v>5</v>
      </c>
      <c r="D32" s="22" t="s">
        <v>72</v>
      </c>
      <c r="E32" s="22" t="s">
        <v>24</v>
      </c>
      <c r="F32" s="22"/>
      <c r="G32" s="22"/>
      <c r="H32" s="25" t="s">
        <v>82</v>
      </c>
    </row>
    <row r="33" spans="1:8" ht="15" customHeight="1">
      <c r="A33" s="13">
        <v>0.916666666666667</v>
      </c>
      <c r="B33" s="24">
        <v>40</v>
      </c>
      <c r="C33" s="24">
        <v>5</v>
      </c>
      <c r="D33" s="22" t="s">
        <v>72</v>
      </c>
      <c r="E33" s="22" t="s">
        <v>24</v>
      </c>
      <c r="F33" s="22"/>
      <c r="G33" s="22"/>
      <c r="H33" s="25" t="s">
        <v>82</v>
      </c>
    </row>
    <row r="34" spans="1:8" ht="15" customHeight="1">
      <c r="A34" s="13">
        <v>0.937500000000001</v>
      </c>
      <c r="B34" s="24">
        <v>0</v>
      </c>
      <c r="C34" s="24"/>
      <c r="D34" s="22"/>
      <c r="E34" s="22"/>
      <c r="F34" s="22"/>
      <c r="G34" s="22"/>
      <c r="H34" s="25"/>
    </row>
    <row r="35" spans="1:8" ht="15" customHeight="1">
      <c r="A35" s="13">
        <v>0.958333333333334</v>
      </c>
      <c r="B35" s="24">
        <v>0</v>
      </c>
      <c r="C35" s="24"/>
      <c r="D35" s="22"/>
      <c r="E35" s="22"/>
      <c r="F35" s="22"/>
      <c r="G35" s="22"/>
      <c r="H35" s="25"/>
    </row>
    <row r="36" spans="1:8" ht="15" customHeight="1">
      <c r="A36" s="13">
        <v>0.979166666666667</v>
      </c>
      <c r="B36" s="24">
        <v>0</v>
      </c>
      <c r="C36" s="24"/>
      <c r="D36" s="22"/>
      <c r="E36" s="22"/>
      <c r="F36" s="22"/>
      <c r="G36" s="22"/>
      <c r="H36" s="25"/>
    </row>
    <row r="37" spans="1:8" ht="15" customHeight="1">
      <c r="A37" s="13">
        <v>1</v>
      </c>
      <c r="B37" s="24">
        <v>0</v>
      </c>
      <c r="C37" s="24"/>
      <c r="D37" s="22"/>
      <c r="E37" s="22"/>
      <c r="F37" s="22"/>
      <c r="G37" s="22"/>
      <c r="H37" s="25"/>
    </row>
    <row r="38" spans="1:8" ht="15" customHeight="1">
      <c r="A38" s="13">
        <v>1.02083333333333</v>
      </c>
      <c r="B38" s="24">
        <v>0</v>
      </c>
      <c r="C38" s="24"/>
      <c r="D38" s="22"/>
      <c r="E38" s="22"/>
      <c r="F38" s="22"/>
      <c r="G38" s="22"/>
      <c r="H38" s="25"/>
    </row>
    <row r="39" spans="1:8" ht="15" customHeight="1">
      <c r="A39" s="13">
        <v>1.04166666666667</v>
      </c>
      <c r="B39" s="24">
        <v>0</v>
      </c>
      <c r="C39" s="24"/>
      <c r="D39" s="22"/>
      <c r="E39" s="22"/>
      <c r="F39" s="22"/>
      <c r="G39" s="22"/>
      <c r="H39" s="25"/>
    </row>
    <row r="40" spans="1:8" ht="15" customHeight="1">
      <c r="A40" s="13">
        <v>1.0625</v>
      </c>
      <c r="B40" s="24">
        <v>0</v>
      </c>
      <c r="C40" s="24"/>
      <c r="D40" s="22"/>
      <c r="E40" s="22"/>
      <c r="F40" s="22"/>
      <c r="G40" s="22"/>
      <c r="H40" s="25"/>
    </row>
    <row r="41" spans="1:8" ht="15" customHeight="1">
      <c r="A41" s="13">
        <v>1.08333333333333</v>
      </c>
      <c r="B41" s="24">
        <v>0</v>
      </c>
      <c r="C41" s="24"/>
      <c r="D41" s="22"/>
      <c r="E41" s="22"/>
      <c r="F41" s="22"/>
      <c r="G41" s="22"/>
      <c r="H41" s="25"/>
    </row>
    <row r="42" spans="1:8" ht="15" customHeight="1">
      <c r="A42" s="13">
        <v>1.10416666666667</v>
      </c>
      <c r="B42" s="24">
        <v>0</v>
      </c>
      <c r="C42" s="24"/>
      <c r="D42" s="22"/>
      <c r="E42" s="22"/>
      <c r="F42" s="22"/>
      <c r="G42" s="22"/>
      <c r="H42" s="25"/>
    </row>
    <row r="43" spans="1:8" ht="15" customHeight="1">
      <c r="A43" s="13">
        <v>1.125</v>
      </c>
      <c r="B43" s="24">
        <v>0</v>
      </c>
      <c r="C43" s="24"/>
      <c r="D43" s="22"/>
      <c r="E43" s="22"/>
      <c r="F43" s="22"/>
      <c r="G43" s="22"/>
      <c r="H43" s="25"/>
    </row>
    <row r="44" spans="1:8" ht="15" customHeight="1">
      <c r="A44" s="13">
        <v>1.14583333333333</v>
      </c>
      <c r="B44" s="24">
        <v>0</v>
      </c>
      <c r="C44" s="24"/>
      <c r="D44" s="22"/>
      <c r="E44" s="22"/>
      <c r="F44" s="22"/>
      <c r="G44" s="22"/>
      <c r="H44" s="25"/>
    </row>
    <row r="45" spans="1:8" ht="15" customHeight="1">
      <c r="A45" s="13">
        <v>1.16666666666667</v>
      </c>
      <c r="B45" s="24">
        <v>0</v>
      </c>
      <c r="C45" s="24"/>
      <c r="D45" s="22"/>
      <c r="E45" s="22"/>
      <c r="F45" s="22"/>
      <c r="G45" s="22"/>
      <c r="H45" s="25"/>
    </row>
    <row r="46" spans="1:8" ht="15" customHeight="1">
      <c r="A46" s="13">
        <v>1.1875</v>
      </c>
      <c r="B46" s="24">
        <v>0</v>
      </c>
      <c r="C46" s="24"/>
      <c r="D46" s="22"/>
      <c r="E46" s="22"/>
      <c r="F46" s="22"/>
      <c r="G46" s="22"/>
      <c r="H46" s="25"/>
    </row>
    <row r="47" spans="1:8" ht="15" customHeight="1">
      <c r="A47" s="13">
        <v>1.20833333333334</v>
      </c>
      <c r="B47" s="24">
        <v>0</v>
      </c>
      <c r="C47" s="24"/>
      <c r="D47" s="22"/>
      <c r="E47" s="22"/>
      <c r="F47" s="22"/>
      <c r="G47" s="22"/>
      <c r="H47" s="25"/>
    </row>
    <row r="48" spans="1:8" ht="15" customHeight="1">
      <c r="A48" s="13">
        <v>1.22916666666667</v>
      </c>
      <c r="B48" s="24">
        <v>0</v>
      </c>
      <c r="C48" s="24"/>
      <c r="D48" s="22"/>
      <c r="E48" s="22"/>
      <c r="F48" s="22"/>
      <c r="G48" s="22"/>
      <c r="H48" s="25"/>
    </row>
    <row r="49" spans="1:8" ht="15" customHeight="1">
      <c r="A49" s="13">
        <v>1.25</v>
      </c>
      <c r="B49" s="24">
        <v>0</v>
      </c>
      <c r="C49" s="24"/>
      <c r="D49" s="22"/>
      <c r="E49" s="22"/>
      <c r="F49" s="22"/>
      <c r="G49" s="22"/>
      <c r="H49" s="25"/>
    </row>
    <row r="50" spans="1:8" ht="15" customHeight="1">
      <c r="A50" s="13">
        <v>1.27083333333334</v>
      </c>
      <c r="B50" s="24">
        <v>0</v>
      </c>
      <c r="C50" s="24"/>
      <c r="D50" s="22"/>
      <c r="E50" s="22"/>
      <c r="F50" s="22"/>
      <c r="G50" s="22"/>
      <c r="H50" s="25"/>
    </row>
    <row r="51" spans="1:8" ht="15" customHeight="1">
      <c r="A51" s="13">
        <v>1.29166666666667</v>
      </c>
      <c r="B51" s="24">
        <v>0</v>
      </c>
      <c r="C51" s="24"/>
      <c r="D51" s="22"/>
      <c r="E51" s="22"/>
      <c r="F51" s="22"/>
      <c r="G51" s="22"/>
      <c r="H51" s="25"/>
    </row>
    <row r="52" spans="1:8" ht="15" customHeight="1">
      <c r="A52" s="13">
        <v>1.3125</v>
      </c>
      <c r="B52" s="24">
        <v>0</v>
      </c>
      <c r="C52" s="24"/>
      <c r="D52" s="22"/>
      <c r="E52" s="22"/>
      <c r="F52" s="22"/>
      <c r="G52" s="22"/>
      <c r="H52" s="25"/>
    </row>
    <row r="53" spans="1:254" ht="15" customHeight="1">
      <c r="A53" s="5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  <c r="HO53" s="6"/>
      <c r="HP53" s="6"/>
      <c r="HQ53" s="6"/>
      <c r="HR53" s="6"/>
      <c r="HS53" s="6"/>
      <c r="HT53" s="6"/>
      <c r="HU53" s="6"/>
      <c r="HV53" s="6"/>
      <c r="HW53" s="6"/>
      <c r="HX53" s="6"/>
      <c r="HY53" s="6"/>
      <c r="HZ53" s="6"/>
      <c r="IA53" s="6"/>
      <c r="IB53" s="6"/>
      <c r="IC53" s="6"/>
      <c r="ID53" s="6"/>
      <c r="IE53" s="6"/>
      <c r="IF53" s="6"/>
      <c r="IG53" s="6"/>
      <c r="IH53" s="6"/>
      <c r="II53" s="6"/>
      <c r="IJ53" s="6"/>
      <c r="IK53" s="6"/>
      <c r="IL53" s="6"/>
      <c r="IM53" s="6"/>
      <c r="IN53" s="6"/>
      <c r="IO53" s="6"/>
      <c r="IP53" s="6"/>
      <c r="IQ53" s="6"/>
      <c r="IR53" s="6"/>
      <c r="IS53" s="6"/>
      <c r="IT53" s="6"/>
    </row>
    <row r="54" spans="1:7" ht="12.75" hidden="1">
      <c r="A54" t="s">
        <v>54</v>
      </c>
      <c r="B54" t="s">
        <v>56</v>
      </c>
      <c r="D54" t="s">
        <v>16</v>
      </c>
      <c r="E54" t="s">
        <v>7</v>
      </c>
      <c r="F54" t="s">
        <v>25</v>
      </c>
      <c r="G54" t="s">
        <v>26</v>
      </c>
    </row>
    <row r="55" spans="1:7" ht="12.75" hidden="1">
      <c r="A55" s="7">
        <f>Details!B20</f>
        <v>41514</v>
      </c>
      <c r="B55" s="7">
        <f>Details!G20</f>
        <v>41535</v>
      </c>
      <c r="D55" t="str">
        <f>IF(ISBLANK(Details!B15),"",Details!B15)</f>
        <v>natural gas</v>
      </c>
      <c r="E55" t="s">
        <v>24</v>
      </c>
      <c r="F55" t="s">
        <v>27</v>
      </c>
      <c r="G55" t="s">
        <v>38</v>
      </c>
    </row>
    <row r="56" spans="4:7" ht="12.75" hidden="1">
      <c r="D56" t="str">
        <f>IF(ISBLANK(Details!E15),"",Details!E15)</f>
        <v>coal</v>
      </c>
      <c r="E56" t="s">
        <v>22</v>
      </c>
      <c r="F56" t="s">
        <v>28</v>
      </c>
      <c r="G56" t="s">
        <v>39</v>
      </c>
    </row>
    <row r="57" spans="4:7" ht="12.75" hidden="1">
      <c r="D57" t="str">
        <f>IF(ISBLANK(Details!H15),"",Details!H15)</f>
        <v>fuel oil</v>
      </c>
      <c r="E57" t="s">
        <v>23</v>
      </c>
      <c r="F57" t="s">
        <v>29</v>
      </c>
      <c r="G57" t="s">
        <v>40</v>
      </c>
    </row>
    <row r="58" spans="4:7" ht="12.75" hidden="1">
      <c r="D58" s="8" t="str">
        <f>IF(AND(D55&lt;&gt;"",D56&lt;&gt;""),D55&amp;" &amp; "&amp;D56,"")</f>
        <v>natural gas &amp; coal</v>
      </c>
      <c r="F58" t="s">
        <v>30</v>
      </c>
      <c r="G58" t="s">
        <v>41</v>
      </c>
    </row>
    <row r="59" spans="4:7" ht="12.75" hidden="1">
      <c r="D59" s="3" t="str">
        <f>IF(AND(D55&lt;&gt;"",D57&lt;&gt;""),D55&amp;" &amp; "&amp;D57,"")</f>
        <v>natural gas &amp; fuel oil</v>
      </c>
      <c r="F59" t="s">
        <v>31</v>
      </c>
      <c r="G59" t="s">
        <v>42</v>
      </c>
    </row>
    <row r="60" spans="4:7" ht="12.75" hidden="1">
      <c r="D60" s="3" t="str">
        <f>IF(AND(D56&lt;&gt;"",D57&lt;&gt;""),D56&amp;" &amp; "&amp;D57,"")</f>
        <v>coal &amp; fuel oil</v>
      </c>
      <c r="F60" t="s">
        <v>32</v>
      </c>
      <c r="G60" t="s">
        <v>43</v>
      </c>
    </row>
    <row r="61" spans="4:7" ht="12.75" hidden="1">
      <c r="D61" t="str">
        <f>IF(AND(D58&lt;&gt;"",D57&lt;&gt;""),D58&amp;" &amp; "&amp;D57,"")</f>
        <v>natural gas &amp; coal &amp; fuel oil</v>
      </c>
      <c r="F61" t="s">
        <v>33</v>
      </c>
      <c r="G61" t="s">
        <v>44</v>
      </c>
    </row>
    <row r="62" spans="6:7" ht="12.75" hidden="1">
      <c r="F62" t="s">
        <v>34</v>
      </c>
      <c r="G62" t="s">
        <v>45</v>
      </c>
    </row>
    <row r="63" spans="6:7" ht="12.75" hidden="1">
      <c r="F63" t="s">
        <v>35</v>
      </c>
      <c r="G63" t="s">
        <v>46</v>
      </c>
    </row>
    <row r="64" spans="6:7" ht="12.75" hidden="1">
      <c r="F64" t="s">
        <v>36</v>
      </c>
      <c r="G64" t="s">
        <v>47</v>
      </c>
    </row>
    <row r="65" spans="6:7" ht="12.75" hidden="1">
      <c r="F65" t="s">
        <v>37</v>
      </c>
      <c r="G65" t="s">
        <v>48</v>
      </c>
    </row>
    <row r="66" ht="12.75" hidden="1">
      <c r="G66" t="s">
        <v>49</v>
      </c>
    </row>
    <row r="67" ht="12.75" hidden="1">
      <c r="G67" t="s">
        <v>50</v>
      </c>
    </row>
  </sheetData>
  <sheetProtection password="CC56" sheet="1" objects="1" scenarios="1"/>
  <mergeCells count="5">
    <mergeCell ref="I1:R1"/>
    <mergeCell ref="B3:C3"/>
    <mergeCell ref="F3:G3"/>
    <mergeCell ref="A1:H1"/>
    <mergeCell ref="A2:H2"/>
  </mergeCells>
  <dataValidations count="9">
    <dataValidation type="date" allowBlank="1" showInputMessage="1" showErrorMessage="1" promptTitle="Profile Date" prompt="Enter date for daily schedule in dd/mm/yyyy format, e.g. 17/07/2009." errorTitle="Profile Date Error" error="Date entered must include or fall between the start and end date. Please re-enter." sqref="A4">
      <formula1>A55</formula1>
      <formula2>B55</formula2>
    </dataValidation>
    <dataValidation type="decimal" operator="greaterThanOrEqual" allowBlank="1" showInputMessage="1" showErrorMessage="1" sqref="B53">
      <formula1>0</formula1>
    </dataValidation>
    <dataValidation type="decimal" operator="greaterThan" allowBlank="1" showInputMessage="1" showErrorMessage="1" sqref="C53:IV53">
      <formula1>-9999999</formula1>
    </dataValidation>
    <dataValidation type="list" allowBlank="1" showInputMessage="1" showErrorMessage="1" promptTitle="Trip Risk" prompt="Enter or select trip risk from drop-down list." errorTitle="Trip Risk Error" error="Only trip risk from drop down list is valid. Please re-eneter." sqref="E5:E52">
      <formula1>$E$55:$E$57</formula1>
    </dataValidation>
    <dataValidation type="list" allowBlank="1" showInputMessage="1" showErrorMessage="1" promptTitle="Fuel Mix" prompt="Enter or select fuel mix from drop-down list." errorTitle="Fuel Mix Error" error="Only fuel mix from drop down list is valid. Please re-eneter." sqref="D5:D52">
      <formula1>$D$55:$D$61</formula1>
    </dataValidation>
    <dataValidation type="list" allowBlank="1" showInputMessage="1" showErrorMessage="1" promptTitle="'C' Tests" prompt="Enter or select 'C' tests from drop-down list." errorTitle="'C' Tests Error" error="Only 'C' tests from drop-down list is valid. Please re-enter." sqref="F5:F52">
      <formula1>$F$55:$F$65</formula1>
    </dataValidation>
    <dataValidation type="list" allowBlank="1" showInputMessage="1" showErrorMessage="1" promptTitle="'S' Tests" prompt="Enter or select 'S' tests from drop-down list." errorTitle="'S' Tests" error="Only S' tests from drop-down list is valid. Please re-enter." sqref="G5:G52">
      <formula1>$G$55:$G$67</formula1>
    </dataValidation>
    <dataValidation type="decimal" operator="greaterThanOrEqual" allowBlank="1" showInputMessage="1" showErrorMessage="1" promptTitle="Active Power" prompt="Enter active power in MW." errorTitle="Active Power Error" error="Active power must be zero or a positive number. Please re-enter." sqref="B5:B52">
      <formula1>0</formula1>
    </dataValidation>
    <dataValidation type="decimal" operator="greaterThan" allowBlank="1" showInputMessage="1" showErrorMessage="1" promptTitle="Reactive Power" prompt="Enter reactive power in MVAr." errorTitle="Reactive Power Error" error="Reactive power must be a number. Please re-enter." sqref="C5:C52">
      <formula1>-9999999</formula1>
    </dataValidation>
  </dataValidations>
  <printOptions horizontalCentered="1" verticalCentered="1"/>
  <pageMargins left="0.3937007874015748" right="0.3937007874015748" top="0.1968503937007874" bottom="0.1968503937007874" header="0.3937007874015748" footer="0.3937007874015748"/>
  <pageSetup fitToHeight="1" fitToWidth="1" horizontalDpi="600" verticalDpi="600" orientation="landscape" paperSize="8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T67"/>
  <sheetViews>
    <sheetView view="pageBreakPreview" zoomScaleNormal="75" zoomScaleSheetLayoutView="100" workbookViewId="0" topLeftCell="A1">
      <selection activeCell="A1" sqref="A1:H1"/>
    </sheetView>
  </sheetViews>
  <sheetFormatPr defaultColWidth="9.140625" defaultRowHeight="12.75"/>
  <cols>
    <col min="1" max="3" width="8.57421875" style="0" customWidth="1"/>
    <col min="4" max="4" width="16.57421875" style="0" customWidth="1"/>
    <col min="5" max="7" width="8.57421875" style="0" customWidth="1"/>
    <col min="8" max="8" width="26.00390625" style="0" customWidth="1"/>
    <col min="9" max="10" width="8.57421875" style="0" customWidth="1"/>
  </cols>
  <sheetData>
    <row r="1" spans="1:18" s="2" customFormat="1" ht="19.5" customHeight="1">
      <c r="A1" s="26" t="s">
        <v>57</v>
      </c>
      <c r="B1" s="26"/>
      <c r="C1" s="26"/>
      <c r="D1" s="26"/>
      <c r="E1" s="26"/>
      <c r="F1" s="26"/>
      <c r="G1" s="26"/>
      <c r="H1" s="26"/>
      <c r="I1" s="26" t="s">
        <v>69</v>
      </c>
      <c r="J1" s="26"/>
      <c r="K1" s="26"/>
      <c r="L1" s="26"/>
      <c r="M1" s="26"/>
      <c r="N1" s="26"/>
      <c r="O1" s="26"/>
      <c r="P1" s="26"/>
      <c r="Q1" s="26"/>
      <c r="R1" s="26"/>
    </row>
    <row r="2" spans="1:9" s="2" customFormat="1" ht="19.5" customHeight="1">
      <c r="A2" s="54" t="s">
        <v>59</v>
      </c>
      <c r="B2" s="54"/>
      <c r="C2" s="54"/>
      <c r="D2" s="54"/>
      <c r="E2" s="54"/>
      <c r="F2" s="54"/>
      <c r="G2" s="54"/>
      <c r="H2" s="54"/>
      <c r="I2" s="4"/>
    </row>
    <row r="3" spans="1:8" ht="19.5" customHeight="1">
      <c r="A3" s="9" t="s">
        <v>62</v>
      </c>
      <c r="B3" s="51" t="s">
        <v>63</v>
      </c>
      <c r="C3" s="51"/>
      <c r="D3" s="9" t="s">
        <v>64</v>
      </c>
      <c r="E3" s="9" t="s">
        <v>65</v>
      </c>
      <c r="F3" s="52" t="s">
        <v>67</v>
      </c>
      <c r="G3" s="53"/>
      <c r="H3" s="10" t="s">
        <v>66</v>
      </c>
    </row>
    <row r="4" spans="1:11" s="1" customFormat="1" ht="67.5" customHeight="1">
      <c r="A4" s="23">
        <v>41524</v>
      </c>
      <c r="B4" s="11" t="s">
        <v>21</v>
      </c>
      <c r="C4" s="11" t="s">
        <v>20</v>
      </c>
      <c r="D4" s="11" t="str">
        <f>IF(D55&lt;&gt;"","'"&amp;D55&amp;"' ","")&amp;IF("'"&amp;D56&lt;&gt;"","'"&amp;D56&amp;"' ","")&amp;IF(D57&lt;&gt;"","'"&amp;D57&amp;"' ","")&amp;IF(COUNTBLANK(D55:D57)&gt;1,"","or combination.")</f>
        <v>'natural gas' 'coal' 'fuel oil' or combination.</v>
      </c>
      <c r="E4" s="11" t="s">
        <v>58</v>
      </c>
      <c r="F4" s="11" t="s">
        <v>51</v>
      </c>
      <c r="G4" s="11" t="s">
        <v>52</v>
      </c>
      <c r="H4" s="12"/>
      <c r="K4"/>
    </row>
    <row r="5" spans="1:8" ht="15" customHeight="1">
      <c r="A5" s="13">
        <v>0.3333333333333333</v>
      </c>
      <c r="B5" s="24">
        <v>0</v>
      </c>
      <c r="C5" s="24">
        <v>0</v>
      </c>
      <c r="D5" s="22" t="s">
        <v>72</v>
      </c>
      <c r="E5" s="22" t="s">
        <v>24</v>
      </c>
      <c r="F5" s="22"/>
      <c r="G5" s="22"/>
      <c r="H5" s="25" t="s">
        <v>101</v>
      </c>
    </row>
    <row r="6" spans="1:8" ht="15" customHeight="1">
      <c r="A6" s="13">
        <v>0.3541666666666667</v>
      </c>
      <c r="B6" s="24">
        <v>0</v>
      </c>
      <c r="C6" s="24">
        <v>0</v>
      </c>
      <c r="D6" s="22" t="s">
        <v>72</v>
      </c>
      <c r="E6" s="22" t="s">
        <v>24</v>
      </c>
      <c r="F6" s="22"/>
      <c r="G6" s="22"/>
      <c r="H6" s="25" t="s">
        <v>96</v>
      </c>
    </row>
    <row r="7" spans="1:8" ht="15" customHeight="1">
      <c r="A7" s="13">
        <v>0.375</v>
      </c>
      <c r="B7" s="24">
        <v>30</v>
      </c>
      <c r="C7" s="24">
        <v>5</v>
      </c>
      <c r="D7" s="22" t="s">
        <v>72</v>
      </c>
      <c r="E7" s="22" t="s">
        <v>22</v>
      </c>
      <c r="F7" s="22"/>
      <c r="G7" s="22"/>
      <c r="H7" s="25" t="s">
        <v>90</v>
      </c>
    </row>
    <row r="8" spans="1:8" ht="15" customHeight="1">
      <c r="A8" s="13">
        <v>0.395833333333333</v>
      </c>
      <c r="B8" s="24">
        <v>50</v>
      </c>
      <c r="C8" s="24">
        <v>5</v>
      </c>
      <c r="D8" s="22" t="s">
        <v>72</v>
      </c>
      <c r="E8" s="22" t="s">
        <v>22</v>
      </c>
      <c r="F8" s="22"/>
      <c r="G8" s="22"/>
      <c r="H8" s="25" t="s">
        <v>90</v>
      </c>
    </row>
    <row r="9" spans="1:8" ht="15" customHeight="1">
      <c r="A9" s="13">
        <v>0.416666666666667</v>
      </c>
      <c r="B9" s="24">
        <v>50</v>
      </c>
      <c r="C9" s="24">
        <v>5</v>
      </c>
      <c r="D9" s="22" t="s">
        <v>72</v>
      </c>
      <c r="E9" s="22" t="s">
        <v>22</v>
      </c>
      <c r="F9" s="22"/>
      <c r="G9" s="22"/>
      <c r="H9" s="25" t="s">
        <v>90</v>
      </c>
    </row>
    <row r="10" spans="1:8" ht="15" customHeight="1">
      <c r="A10" s="13">
        <v>0.4375</v>
      </c>
      <c r="B10" s="24">
        <v>50</v>
      </c>
      <c r="C10" s="24">
        <v>5</v>
      </c>
      <c r="D10" s="22" t="s">
        <v>72</v>
      </c>
      <c r="E10" s="22" t="s">
        <v>22</v>
      </c>
      <c r="F10" s="22"/>
      <c r="G10" s="22"/>
      <c r="H10" s="25" t="s">
        <v>90</v>
      </c>
    </row>
    <row r="11" spans="1:8" ht="15" customHeight="1">
      <c r="A11" s="13">
        <v>0.458333333333333</v>
      </c>
      <c r="B11" s="24">
        <v>50</v>
      </c>
      <c r="C11" s="24">
        <v>5</v>
      </c>
      <c r="D11" s="22" t="s">
        <v>72</v>
      </c>
      <c r="E11" s="22" t="s">
        <v>22</v>
      </c>
      <c r="F11" s="22"/>
      <c r="G11" s="22"/>
      <c r="H11" s="25" t="s">
        <v>90</v>
      </c>
    </row>
    <row r="12" spans="1:8" ht="15" customHeight="1">
      <c r="A12" s="13">
        <v>0.479166666666667</v>
      </c>
      <c r="B12" s="24">
        <v>50</v>
      </c>
      <c r="C12" s="24">
        <v>5</v>
      </c>
      <c r="D12" s="22" t="s">
        <v>72</v>
      </c>
      <c r="E12" s="22" t="s">
        <v>22</v>
      </c>
      <c r="F12" s="22"/>
      <c r="G12" s="22"/>
      <c r="H12" s="25" t="s">
        <v>90</v>
      </c>
    </row>
    <row r="13" spans="1:8" ht="15" customHeight="1">
      <c r="A13" s="13">
        <v>0.5</v>
      </c>
      <c r="B13" s="24">
        <v>30</v>
      </c>
      <c r="C13" s="24">
        <v>5</v>
      </c>
      <c r="D13" s="22" t="s">
        <v>72</v>
      </c>
      <c r="E13" s="22" t="s">
        <v>22</v>
      </c>
      <c r="F13" s="22"/>
      <c r="G13" s="22"/>
      <c r="H13" s="25" t="s">
        <v>90</v>
      </c>
    </row>
    <row r="14" spans="1:8" ht="15" customHeight="1">
      <c r="A14" s="13">
        <v>0.520833333333333</v>
      </c>
      <c r="B14" s="24">
        <v>20</v>
      </c>
      <c r="C14" s="24">
        <v>5</v>
      </c>
      <c r="D14" s="22" t="s">
        <v>72</v>
      </c>
      <c r="E14" s="22" t="s">
        <v>22</v>
      </c>
      <c r="F14" s="22"/>
      <c r="G14" s="22"/>
      <c r="H14" s="25" t="s">
        <v>90</v>
      </c>
    </row>
    <row r="15" spans="1:8" ht="15" customHeight="1">
      <c r="A15" s="13">
        <v>0.541666666666667</v>
      </c>
      <c r="B15" s="24">
        <v>0</v>
      </c>
      <c r="C15" s="24">
        <v>0</v>
      </c>
      <c r="D15" s="22" t="s">
        <v>72</v>
      </c>
      <c r="E15" s="22" t="s">
        <v>24</v>
      </c>
      <c r="F15" s="22"/>
      <c r="G15" s="22"/>
      <c r="H15" s="25" t="s">
        <v>92</v>
      </c>
    </row>
    <row r="16" spans="1:8" ht="15" customHeight="1">
      <c r="A16" s="13">
        <v>0.5625</v>
      </c>
      <c r="B16" s="24">
        <v>0</v>
      </c>
      <c r="C16" s="24">
        <v>0</v>
      </c>
      <c r="D16" s="22" t="s">
        <v>72</v>
      </c>
      <c r="E16" s="22" t="s">
        <v>24</v>
      </c>
      <c r="F16" s="22"/>
      <c r="G16" s="22"/>
      <c r="H16" s="25" t="s">
        <v>92</v>
      </c>
    </row>
    <row r="17" spans="1:8" ht="15" customHeight="1">
      <c r="A17" s="13">
        <v>0.583333333333333</v>
      </c>
      <c r="B17" s="24">
        <v>0</v>
      </c>
      <c r="C17" s="24">
        <v>0</v>
      </c>
      <c r="D17" s="22"/>
      <c r="E17" s="22"/>
      <c r="F17" s="22"/>
      <c r="G17" s="22"/>
      <c r="H17" s="25" t="s">
        <v>94</v>
      </c>
    </row>
    <row r="18" spans="1:8" ht="15" customHeight="1">
      <c r="A18" s="13">
        <v>0.604166666666667</v>
      </c>
      <c r="B18" s="24">
        <v>0</v>
      </c>
      <c r="C18" s="24"/>
      <c r="D18" s="22"/>
      <c r="E18" s="22"/>
      <c r="F18" s="22"/>
      <c r="G18" s="22"/>
      <c r="H18" s="25" t="s">
        <v>95</v>
      </c>
    </row>
    <row r="19" spans="1:8" ht="15" customHeight="1">
      <c r="A19" s="13">
        <v>0.625</v>
      </c>
      <c r="B19" s="24">
        <v>0</v>
      </c>
      <c r="C19" s="24"/>
      <c r="D19" s="22"/>
      <c r="E19" s="22"/>
      <c r="F19" s="22"/>
      <c r="G19" s="22"/>
      <c r="H19" s="25" t="s">
        <v>95</v>
      </c>
    </row>
    <row r="20" spans="1:8" ht="15" customHeight="1">
      <c r="A20" s="13">
        <v>0.645833333333334</v>
      </c>
      <c r="B20" s="24">
        <v>0</v>
      </c>
      <c r="C20" s="24"/>
      <c r="D20" s="22"/>
      <c r="E20" s="22"/>
      <c r="F20" s="22"/>
      <c r="G20" s="22"/>
      <c r="H20" s="25" t="s">
        <v>95</v>
      </c>
    </row>
    <row r="21" spans="1:8" ht="15" customHeight="1">
      <c r="A21" s="13">
        <v>0.666666666666667</v>
      </c>
      <c r="B21" s="24">
        <v>0</v>
      </c>
      <c r="C21" s="24"/>
      <c r="D21" s="22"/>
      <c r="E21" s="22"/>
      <c r="F21" s="22"/>
      <c r="G21" s="22"/>
      <c r="H21" s="25" t="s">
        <v>95</v>
      </c>
    </row>
    <row r="22" spans="1:8" ht="15" customHeight="1">
      <c r="A22" s="13">
        <v>0.6875</v>
      </c>
      <c r="B22" s="24">
        <v>0</v>
      </c>
      <c r="C22" s="24"/>
      <c r="D22" s="22"/>
      <c r="E22" s="22"/>
      <c r="F22" s="22"/>
      <c r="G22" s="22"/>
      <c r="H22" s="25" t="s">
        <v>95</v>
      </c>
    </row>
    <row r="23" spans="1:8" ht="15" customHeight="1">
      <c r="A23" s="13">
        <v>0.708333333333334</v>
      </c>
      <c r="B23" s="24">
        <v>0</v>
      </c>
      <c r="C23" s="24"/>
      <c r="D23" s="22"/>
      <c r="E23" s="22"/>
      <c r="F23" s="22"/>
      <c r="G23" s="22"/>
      <c r="H23" s="25" t="s">
        <v>95</v>
      </c>
    </row>
    <row r="24" spans="1:8" ht="15" customHeight="1">
      <c r="A24" s="13">
        <v>0.729166666666667</v>
      </c>
      <c r="B24" s="24">
        <v>0</v>
      </c>
      <c r="C24" s="24"/>
      <c r="D24" s="22"/>
      <c r="E24" s="22"/>
      <c r="F24" s="22"/>
      <c r="G24" s="22"/>
      <c r="H24" s="25" t="s">
        <v>95</v>
      </c>
    </row>
    <row r="25" spans="1:8" ht="15" customHeight="1">
      <c r="A25" s="13">
        <v>0.75</v>
      </c>
      <c r="B25" s="24">
        <v>0</v>
      </c>
      <c r="C25" s="24"/>
      <c r="D25" s="22"/>
      <c r="E25" s="22"/>
      <c r="F25" s="22"/>
      <c r="G25" s="22"/>
      <c r="H25" s="25" t="s">
        <v>95</v>
      </c>
    </row>
    <row r="26" spans="1:8" ht="15" customHeight="1">
      <c r="A26" s="13">
        <v>0.770833333333334</v>
      </c>
      <c r="B26" s="24">
        <v>0</v>
      </c>
      <c r="C26" s="24"/>
      <c r="D26" s="22"/>
      <c r="E26" s="22"/>
      <c r="F26" s="22"/>
      <c r="G26" s="22"/>
      <c r="H26" s="25" t="s">
        <v>95</v>
      </c>
    </row>
    <row r="27" spans="1:8" ht="15" customHeight="1">
      <c r="A27" s="13">
        <v>0.791666666666667</v>
      </c>
      <c r="B27" s="24">
        <v>0</v>
      </c>
      <c r="C27" s="24"/>
      <c r="D27" s="22"/>
      <c r="E27" s="22"/>
      <c r="F27" s="22"/>
      <c r="G27" s="22"/>
      <c r="H27" s="25" t="s">
        <v>95</v>
      </c>
    </row>
    <row r="28" spans="1:8" ht="15" customHeight="1">
      <c r="A28" s="13">
        <v>0.812500000000001</v>
      </c>
      <c r="B28" s="24">
        <v>0</v>
      </c>
      <c r="C28" s="24"/>
      <c r="D28" s="22"/>
      <c r="E28" s="22"/>
      <c r="F28" s="22"/>
      <c r="G28" s="22"/>
      <c r="H28" s="25" t="s">
        <v>95</v>
      </c>
    </row>
    <row r="29" spans="1:10" s="3" customFormat="1" ht="15" customHeight="1">
      <c r="A29" s="14">
        <v>0.833333333333334</v>
      </c>
      <c r="B29" s="24">
        <v>0</v>
      </c>
      <c r="C29" s="24"/>
      <c r="D29" s="22"/>
      <c r="E29" s="22"/>
      <c r="F29" s="22"/>
      <c r="G29" s="22"/>
      <c r="H29" s="25" t="s">
        <v>95</v>
      </c>
      <c r="J29"/>
    </row>
    <row r="30" spans="1:8" ht="15" customHeight="1">
      <c r="A30" s="13">
        <v>0.854166666666667</v>
      </c>
      <c r="B30" s="24">
        <v>0</v>
      </c>
      <c r="C30" s="24"/>
      <c r="D30" s="22"/>
      <c r="E30" s="22"/>
      <c r="F30" s="22"/>
      <c r="G30" s="22"/>
      <c r="H30" s="25" t="s">
        <v>95</v>
      </c>
    </row>
    <row r="31" spans="1:8" ht="15" customHeight="1">
      <c r="A31" s="13">
        <v>0.875000000000001</v>
      </c>
      <c r="B31" s="24">
        <v>0</v>
      </c>
      <c r="C31" s="24"/>
      <c r="D31" s="22"/>
      <c r="E31" s="22"/>
      <c r="F31" s="22"/>
      <c r="G31" s="22"/>
      <c r="H31" s="25" t="s">
        <v>95</v>
      </c>
    </row>
    <row r="32" spans="1:8" ht="15" customHeight="1">
      <c r="A32" s="13">
        <v>0.895833333333334</v>
      </c>
      <c r="B32" s="24">
        <v>0</v>
      </c>
      <c r="C32" s="24"/>
      <c r="D32" s="22"/>
      <c r="E32" s="22"/>
      <c r="F32" s="22"/>
      <c r="G32" s="22"/>
      <c r="H32" s="25" t="s">
        <v>95</v>
      </c>
    </row>
    <row r="33" spans="1:8" ht="15" customHeight="1">
      <c r="A33" s="13">
        <v>0.916666666666667</v>
      </c>
      <c r="B33" s="24">
        <v>0</v>
      </c>
      <c r="C33" s="24"/>
      <c r="D33" s="22"/>
      <c r="E33" s="22"/>
      <c r="F33" s="22"/>
      <c r="G33" s="22"/>
      <c r="H33" s="25" t="s">
        <v>95</v>
      </c>
    </row>
    <row r="34" spans="1:8" ht="15" customHeight="1">
      <c r="A34" s="13">
        <v>0.937500000000001</v>
      </c>
      <c r="B34" s="24">
        <v>0</v>
      </c>
      <c r="C34" s="24"/>
      <c r="D34" s="22"/>
      <c r="E34" s="22"/>
      <c r="F34" s="22"/>
      <c r="G34" s="22"/>
      <c r="H34" s="25" t="s">
        <v>95</v>
      </c>
    </row>
    <row r="35" spans="1:8" ht="15" customHeight="1">
      <c r="A35" s="13">
        <v>0.958333333333334</v>
      </c>
      <c r="B35" s="24">
        <v>0</v>
      </c>
      <c r="C35" s="24"/>
      <c r="D35" s="22"/>
      <c r="E35" s="22"/>
      <c r="F35" s="22"/>
      <c r="G35" s="22"/>
      <c r="H35" s="25" t="s">
        <v>95</v>
      </c>
    </row>
    <row r="36" spans="1:8" ht="15" customHeight="1">
      <c r="A36" s="13">
        <v>0.979166666666667</v>
      </c>
      <c r="B36" s="24">
        <v>0</v>
      </c>
      <c r="C36" s="24"/>
      <c r="D36" s="22"/>
      <c r="E36" s="22"/>
      <c r="F36" s="22"/>
      <c r="G36" s="22"/>
      <c r="H36" s="25" t="s">
        <v>95</v>
      </c>
    </row>
    <row r="37" spans="1:8" ht="15" customHeight="1">
      <c r="A37" s="13">
        <v>1</v>
      </c>
      <c r="B37" s="24">
        <v>0</v>
      </c>
      <c r="C37" s="24"/>
      <c r="D37" s="22"/>
      <c r="E37" s="22"/>
      <c r="F37" s="22"/>
      <c r="G37" s="22"/>
      <c r="H37" s="25" t="s">
        <v>95</v>
      </c>
    </row>
    <row r="38" spans="1:8" ht="15" customHeight="1">
      <c r="A38" s="13">
        <v>1.02083333333333</v>
      </c>
      <c r="B38" s="24">
        <v>0</v>
      </c>
      <c r="C38" s="24"/>
      <c r="D38" s="22"/>
      <c r="E38" s="22"/>
      <c r="F38" s="22"/>
      <c r="G38" s="22"/>
      <c r="H38" s="25" t="s">
        <v>95</v>
      </c>
    </row>
    <row r="39" spans="1:8" ht="15" customHeight="1">
      <c r="A39" s="13">
        <v>1.04166666666667</v>
      </c>
      <c r="B39" s="24">
        <v>0</v>
      </c>
      <c r="C39" s="24"/>
      <c r="D39" s="22"/>
      <c r="E39" s="22"/>
      <c r="F39" s="22"/>
      <c r="G39" s="22"/>
      <c r="H39" s="25" t="s">
        <v>95</v>
      </c>
    </row>
    <row r="40" spans="1:8" ht="15" customHeight="1">
      <c r="A40" s="13">
        <v>1.0625</v>
      </c>
      <c r="B40" s="24">
        <v>0</v>
      </c>
      <c r="C40" s="24"/>
      <c r="D40" s="22"/>
      <c r="E40" s="22"/>
      <c r="F40" s="22"/>
      <c r="G40" s="22"/>
      <c r="H40" s="25" t="s">
        <v>95</v>
      </c>
    </row>
    <row r="41" spans="1:8" ht="15" customHeight="1">
      <c r="A41" s="13">
        <v>1.08333333333333</v>
      </c>
      <c r="B41" s="24">
        <v>0</v>
      </c>
      <c r="C41" s="24"/>
      <c r="D41" s="22"/>
      <c r="E41" s="22"/>
      <c r="F41" s="22"/>
      <c r="G41" s="22"/>
      <c r="H41" s="25" t="s">
        <v>103</v>
      </c>
    </row>
    <row r="42" spans="1:8" ht="15" customHeight="1">
      <c r="A42" s="13">
        <v>1.10416666666667</v>
      </c>
      <c r="B42" s="24">
        <v>0</v>
      </c>
      <c r="C42" s="24"/>
      <c r="D42" s="22"/>
      <c r="E42" s="22"/>
      <c r="F42" s="22"/>
      <c r="G42" s="22"/>
      <c r="H42" s="25" t="s">
        <v>103</v>
      </c>
    </row>
    <row r="43" spans="1:8" ht="15" customHeight="1">
      <c r="A43" s="13">
        <v>1.125</v>
      </c>
      <c r="B43" s="24">
        <v>0</v>
      </c>
      <c r="C43" s="24"/>
      <c r="D43" s="22"/>
      <c r="E43" s="22"/>
      <c r="F43" s="22"/>
      <c r="G43" s="22"/>
      <c r="H43" s="25" t="s">
        <v>103</v>
      </c>
    </row>
    <row r="44" spans="1:8" ht="15" customHeight="1">
      <c r="A44" s="13">
        <v>1.14583333333333</v>
      </c>
      <c r="B44" s="24">
        <v>0</v>
      </c>
      <c r="C44" s="24"/>
      <c r="D44" s="22"/>
      <c r="E44" s="22"/>
      <c r="F44" s="22"/>
      <c r="G44" s="22"/>
      <c r="H44" s="25" t="s">
        <v>103</v>
      </c>
    </row>
    <row r="45" spans="1:8" ht="15" customHeight="1">
      <c r="A45" s="13">
        <v>1.16666666666667</v>
      </c>
      <c r="B45" s="24">
        <v>0</v>
      </c>
      <c r="C45" s="24"/>
      <c r="D45" s="22"/>
      <c r="E45" s="22"/>
      <c r="F45" s="22"/>
      <c r="G45" s="22"/>
      <c r="H45" s="25" t="s">
        <v>103</v>
      </c>
    </row>
    <row r="46" spans="1:8" ht="15" customHeight="1">
      <c r="A46" s="13">
        <v>1.1875</v>
      </c>
      <c r="B46" s="24">
        <v>0</v>
      </c>
      <c r="C46" s="24"/>
      <c r="D46" s="22"/>
      <c r="E46" s="22"/>
      <c r="F46" s="22"/>
      <c r="G46" s="22"/>
      <c r="H46" s="25" t="s">
        <v>103</v>
      </c>
    </row>
    <row r="47" spans="1:8" ht="15" customHeight="1">
      <c r="A47" s="13">
        <v>1.20833333333334</v>
      </c>
      <c r="B47" s="24">
        <v>0</v>
      </c>
      <c r="C47" s="24"/>
      <c r="D47" s="22"/>
      <c r="E47" s="22"/>
      <c r="F47" s="22"/>
      <c r="G47" s="22"/>
      <c r="H47" s="25" t="s">
        <v>103</v>
      </c>
    </row>
    <row r="48" spans="1:8" ht="15" customHeight="1">
      <c r="A48" s="13">
        <v>1.22916666666667</v>
      </c>
      <c r="B48" s="24">
        <v>0</v>
      </c>
      <c r="C48" s="24"/>
      <c r="D48" s="22"/>
      <c r="E48" s="22"/>
      <c r="F48" s="22"/>
      <c r="G48" s="22"/>
      <c r="H48" s="25" t="s">
        <v>103</v>
      </c>
    </row>
    <row r="49" spans="1:8" ht="15" customHeight="1">
      <c r="A49" s="13">
        <v>1.25</v>
      </c>
      <c r="B49" s="24">
        <v>0</v>
      </c>
      <c r="C49" s="24"/>
      <c r="D49" s="22"/>
      <c r="E49" s="22"/>
      <c r="F49" s="22"/>
      <c r="G49" s="22"/>
      <c r="H49" s="25" t="s">
        <v>95</v>
      </c>
    </row>
    <row r="50" spans="1:8" ht="15" customHeight="1">
      <c r="A50" s="13">
        <v>1.27083333333334</v>
      </c>
      <c r="B50" s="24">
        <v>0</v>
      </c>
      <c r="C50" s="24"/>
      <c r="D50" s="22"/>
      <c r="E50" s="22"/>
      <c r="F50" s="22"/>
      <c r="G50" s="22"/>
      <c r="H50" s="25" t="s">
        <v>95</v>
      </c>
    </row>
    <row r="51" spans="1:8" ht="15" customHeight="1">
      <c r="A51" s="13">
        <v>1.29166666666667</v>
      </c>
      <c r="B51" s="24">
        <v>0</v>
      </c>
      <c r="C51" s="24"/>
      <c r="D51" s="22"/>
      <c r="E51" s="22"/>
      <c r="F51" s="22"/>
      <c r="G51" s="22"/>
      <c r="H51" s="25" t="s">
        <v>95</v>
      </c>
    </row>
    <row r="52" spans="1:8" ht="15" customHeight="1">
      <c r="A52" s="13">
        <v>1.3125</v>
      </c>
      <c r="B52" s="24">
        <v>0</v>
      </c>
      <c r="C52" s="24"/>
      <c r="D52" s="22"/>
      <c r="E52" s="22"/>
      <c r="F52" s="22"/>
      <c r="G52" s="22"/>
      <c r="H52" s="25" t="s">
        <v>95</v>
      </c>
    </row>
    <row r="53" spans="1:254" ht="15" customHeight="1">
      <c r="A53" s="5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  <c r="HO53" s="6"/>
      <c r="HP53" s="6"/>
      <c r="HQ53" s="6"/>
      <c r="HR53" s="6"/>
      <c r="HS53" s="6"/>
      <c r="HT53" s="6"/>
      <c r="HU53" s="6"/>
      <c r="HV53" s="6"/>
      <c r="HW53" s="6"/>
      <c r="HX53" s="6"/>
      <c r="HY53" s="6"/>
      <c r="HZ53" s="6"/>
      <c r="IA53" s="6"/>
      <c r="IB53" s="6"/>
      <c r="IC53" s="6"/>
      <c r="ID53" s="6"/>
      <c r="IE53" s="6"/>
      <c r="IF53" s="6"/>
      <c r="IG53" s="6"/>
      <c r="IH53" s="6"/>
      <c r="II53" s="6"/>
      <c r="IJ53" s="6"/>
      <c r="IK53" s="6"/>
      <c r="IL53" s="6"/>
      <c r="IM53" s="6"/>
      <c r="IN53" s="6"/>
      <c r="IO53" s="6"/>
      <c r="IP53" s="6"/>
      <c r="IQ53" s="6"/>
      <c r="IR53" s="6"/>
      <c r="IS53" s="6"/>
      <c r="IT53" s="6"/>
    </row>
    <row r="54" spans="1:7" ht="12.75" hidden="1">
      <c r="A54" t="s">
        <v>54</v>
      </c>
      <c r="B54" t="s">
        <v>56</v>
      </c>
      <c r="D54" t="s">
        <v>16</v>
      </c>
      <c r="E54" t="s">
        <v>7</v>
      </c>
      <c r="F54" t="s">
        <v>25</v>
      </c>
      <c r="G54" t="s">
        <v>26</v>
      </c>
    </row>
    <row r="55" spans="1:7" ht="12.75" hidden="1">
      <c r="A55" s="7">
        <f>Details!B20</f>
        <v>41514</v>
      </c>
      <c r="B55" s="7">
        <f>Details!G20</f>
        <v>41535</v>
      </c>
      <c r="D55" t="str">
        <f>IF(ISBLANK(Details!B15),"",Details!B15)</f>
        <v>natural gas</v>
      </c>
      <c r="E55" t="s">
        <v>24</v>
      </c>
      <c r="F55" t="s">
        <v>27</v>
      </c>
      <c r="G55" t="s">
        <v>38</v>
      </c>
    </row>
    <row r="56" spans="4:7" ht="12.75" hidden="1">
      <c r="D56" t="str">
        <f>IF(ISBLANK(Details!E15),"",Details!E15)</f>
        <v>coal</v>
      </c>
      <c r="E56" t="s">
        <v>22</v>
      </c>
      <c r="F56" t="s">
        <v>28</v>
      </c>
      <c r="G56" t="s">
        <v>39</v>
      </c>
    </row>
    <row r="57" spans="4:7" ht="12.75" hidden="1">
      <c r="D57" t="str">
        <f>IF(ISBLANK(Details!H15),"",Details!H15)</f>
        <v>fuel oil</v>
      </c>
      <c r="E57" t="s">
        <v>23</v>
      </c>
      <c r="F57" t="s">
        <v>29</v>
      </c>
      <c r="G57" t="s">
        <v>40</v>
      </c>
    </row>
    <row r="58" spans="4:7" ht="12.75" hidden="1">
      <c r="D58" s="8" t="str">
        <f>IF(AND(D55&lt;&gt;"",D56&lt;&gt;""),D55&amp;" &amp; "&amp;D56,"")</f>
        <v>natural gas &amp; coal</v>
      </c>
      <c r="F58" t="s">
        <v>30</v>
      </c>
      <c r="G58" t="s">
        <v>41</v>
      </c>
    </row>
    <row r="59" spans="4:7" ht="12.75" hidden="1">
      <c r="D59" s="3" t="str">
        <f>IF(AND(D55&lt;&gt;"",D57&lt;&gt;""),D55&amp;" &amp; "&amp;D57,"")</f>
        <v>natural gas &amp; fuel oil</v>
      </c>
      <c r="F59" t="s">
        <v>31</v>
      </c>
      <c r="G59" t="s">
        <v>42</v>
      </c>
    </row>
    <row r="60" spans="4:7" ht="12.75" hidden="1">
      <c r="D60" s="3" t="str">
        <f>IF(AND(D56&lt;&gt;"",D57&lt;&gt;""),D56&amp;" &amp; "&amp;D57,"")</f>
        <v>coal &amp; fuel oil</v>
      </c>
      <c r="F60" t="s">
        <v>32</v>
      </c>
      <c r="G60" t="s">
        <v>43</v>
      </c>
    </row>
    <row r="61" spans="4:7" ht="12.75" hidden="1">
      <c r="D61" t="str">
        <f>IF(AND(D58&lt;&gt;"",D57&lt;&gt;""),D58&amp;" &amp; "&amp;D57,"")</f>
        <v>natural gas &amp; coal &amp; fuel oil</v>
      </c>
      <c r="F61" t="s">
        <v>33</v>
      </c>
      <c r="G61" t="s">
        <v>44</v>
      </c>
    </row>
    <row r="62" spans="6:7" ht="12.75" hidden="1">
      <c r="F62" t="s">
        <v>34</v>
      </c>
      <c r="G62" t="s">
        <v>45</v>
      </c>
    </row>
    <row r="63" spans="6:7" ht="12.75" hidden="1">
      <c r="F63" t="s">
        <v>35</v>
      </c>
      <c r="G63" t="s">
        <v>46</v>
      </c>
    </row>
    <row r="64" spans="6:7" ht="12.75" hidden="1">
      <c r="F64" t="s">
        <v>36</v>
      </c>
      <c r="G64" t="s">
        <v>47</v>
      </c>
    </row>
    <row r="65" spans="6:7" ht="12.75" hidden="1">
      <c r="F65" t="s">
        <v>37</v>
      </c>
      <c r="G65" t="s">
        <v>48</v>
      </c>
    </row>
    <row r="66" ht="12.75" hidden="1">
      <c r="G66" t="s">
        <v>49</v>
      </c>
    </row>
    <row r="67" ht="12.75" hidden="1">
      <c r="G67" t="s">
        <v>50</v>
      </c>
    </row>
  </sheetData>
  <sheetProtection password="CC56" sheet="1" objects="1" scenarios="1"/>
  <mergeCells count="5">
    <mergeCell ref="I1:R1"/>
    <mergeCell ref="B3:C3"/>
    <mergeCell ref="F3:G3"/>
    <mergeCell ref="A1:H1"/>
    <mergeCell ref="A2:H2"/>
  </mergeCells>
  <dataValidations count="9">
    <dataValidation type="date" allowBlank="1" showInputMessage="1" showErrorMessage="1" promptTitle="Profile Date" prompt="Enter date for daily schedule in dd/mm/yyyy format, e.g. 17/07/2009." errorTitle="Profile Date Error" error="Date entered must include or fall between the start and end date. Please re-enter." sqref="A4">
      <formula1>A55</formula1>
      <formula2>B55</formula2>
    </dataValidation>
    <dataValidation type="decimal" operator="greaterThanOrEqual" allowBlank="1" showInputMessage="1" showErrorMessage="1" sqref="B53">
      <formula1>0</formula1>
    </dataValidation>
    <dataValidation type="decimal" operator="greaterThan" allowBlank="1" showInputMessage="1" showErrorMessage="1" sqref="C53:IV53">
      <formula1>-9999999</formula1>
    </dataValidation>
    <dataValidation type="list" allowBlank="1" showInputMessage="1" showErrorMessage="1" promptTitle="Trip Risk" prompt="Enter or select trip risk from drop-down list." errorTitle="Trip Risk Error" error="Only trip risk from drop down list is valid. Please re-eneter." sqref="E5:E52">
      <formula1>$E$55:$E$57</formula1>
    </dataValidation>
    <dataValidation type="list" allowBlank="1" showInputMessage="1" showErrorMessage="1" promptTitle="Fuel Mix" prompt="Enter or select fuel mix from drop-down list." errorTitle="Fuel Mix Error" error="Only fuel mix from drop down list is valid. Please re-eneter." sqref="D5:D52">
      <formula1>$D$55:$D$61</formula1>
    </dataValidation>
    <dataValidation type="list" allowBlank="1" showInputMessage="1" showErrorMessage="1" promptTitle="'C' Tests" prompt="Enter or select 'C' tests from drop-down list." errorTitle="'C' Tests Error" error="Only 'C' tests from drop-down list is valid. Please re-enter." sqref="F5:F52">
      <formula1>$F$55:$F$65</formula1>
    </dataValidation>
    <dataValidation type="list" allowBlank="1" showInputMessage="1" showErrorMessage="1" promptTitle="'S' Tests" prompt="Enter or select 'S' tests from drop-down list." errorTitle="'S' Tests" error="Only S' tests from drop-down list is valid. Please re-enter." sqref="G5:G52">
      <formula1>$G$55:$G$67</formula1>
    </dataValidation>
    <dataValidation type="decimal" operator="greaterThanOrEqual" allowBlank="1" showInputMessage="1" showErrorMessage="1" promptTitle="Active Power" prompt="Enter active power in MW." errorTitle="Active Power Error" error="Active power must be zero or a positive number. Please re-enter." sqref="B5:B52">
      <formula1>0</formula1>
    </dataValidation>
    <dataValidation type="decimal" operator="greaterThan" allowBlank="1" showInputMessage="1" showErrorMessage="1" promptTitle="Reactive Power" prompt="Enter reactive power in MVAr." errorTitle="Reactive Power Error" error="Reactive power must be a number. Please re-enter." sqref="C5:C52">
      <formula1>-9999999</formula1>
    </dataValidation>
  </dataValidations>
  <printOptions horizontalCentered="1" verticalCentered="1"/>
  <pageMargins left="0.3937007874015748" right="0.3937007874015748" top="0.1968503937007874" bottom="0.1968503937007874" header="0.3937007874015748" footer="0.3937007874015748"/>
  <pageSetup horizontalDpi="600" verticalDpi="600" orientation="landscape" paperSize="8" scale="9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T67"/>
  <sheetViews>
    <sheetView view="pageBreakPreview" zoomScaleNormal="75" zoomScaleSheetLayoutView="100" workbookViewId="0" topLeftCell="A1">
      <selection activeCell="A1" sqref="A1:H1"/>
    </sheetView>
  </sheetViews>
  <sheetFormatPr defaultColWidth="9.140625" defaultRowHeight="12.75"/>
  <cols>
    <col min="1" max="3" width="8.57421875" style="0" customWidth="1"/>
    <col min="4" max="4" width="16.57421875" style="0" customWidth="1"/>
    <col min="5" max="7" width="8.57421875" style="0" customWidth="1"/>
    <col min="8" max="8" width="26.00390625" style="0" customWidth="1"/>
    <col min="9" max="10" width="8.57421875" style="0" customWidth="1"/>
  </cols>
  <sheetData>
    <row r="1" spans="1:18" s="2" customFormat="1" ht="19.5" customHeight="1">
      <c r="A1" s="26" t="s">
        <v>57</v>
      </c>
      <c r="B1" s="26"/>
      <c r="C1" s="26"/>
      <c r="D1" s="26"/>
      <c r="E1" s="26"/>
      <c r="F1" s="26"/>
      <c r="G1" s="26"/>
      <c r="H1" s="26"/>
      <c r="I1" s="26" t="s">
        <v>69</v>
      </c>
      <c r="J1" s="26"/>
      <c r="K1" s="26"/>
      <c r="L1" s="26"/>
      <c r="M1" s="26"/>
      <c r="N1" s="26"/>
      <c r="O1" s="26"/>
      <c r="P1" s="26"/>
      <c r="Q1" s="26"/>
      <c r="R1" s="26"/>
    </row>
    <row r="2" spans="1:9" s="2" customFormat="1" ht="19.5" customHeight="1">
      <c r="A2" s="54" t="s">
        <v>59</v>
      </c>
      <c r="B2" s="54"/>
      <c r="C2" s="54"/>
      <c r="D2" s="54"/>
      <c r="E2" s="54"/>
      <c r="F2" s="54"/>
      <c r="G2" s="54"/>
      <c r="H2" s="54"/>
      <c r="I2" s="4"/>
    </row>
    <row r="3" spans="1:8" ht="19.5" customHeight="1">
      <c r="A3" s="9" t="s">
        <v>62</v>
      </c>
      <c r="B3" s="51" t="s">
        <v>63</v>
      </c>
      <c r="C3" s="51"/>
      <c r="D3" s="9" t="s">
        <v>64</v>
      </c>
      <c r="E3" s="9" t="s">
        <v>65</v>
      </c>
      <c r="F3" s="52" t="s">
        <v>67</v>
      </c>
      <c r="G3" s="53"/>
      <c r="H3" s="10" t="s">
        <v>66</v>
      </c>
    </row>
    <row r="4" spans="1:11" s="1" customFormat="1" ht="67.5" customHeight="1">
      <c r="A4" s="23">
        <v>41525</v>
      </c>
      <c r="B4" s="11" t="s">
        <v>21</v>
      </c>
      <c r="C4" s="11" t="s">
        <v>20</v>
      </c>
      <c r="D4" s="11" t="str">
        <f>IF(D55&lt;&gt;"","'"&amp;D55&amp;"' ","")&amp;IF("'"&amp;D56&lt;&gt;"","'"&amp;D56&amp;"' ","")&amp;IF(D57&lt;&gt;"","'"&amp;D57&amp;"' ","")&amp;IF(COUNTBLANK(D55:D57)&gt;1,"","or combination.")</f>
        <v>'natural gas' 'coal' 'fuel oil' or combination.</v>
      </c>
      <c r="E4" s="11" t="s">
        <v>58</v>
      </c>
      <c r="F4" s="11" t="s">
        <v>51</v>
      </c>
      <c r="G4" s="11" t="s">
        <v>52</v>
      </c>
      <c r="H4" s="12"/>
      <c r="K4"/>
    </row>
    <row r="5" spans="1:8" ht="15" customHeight="1">
      <c r="A5" s="13">
        <v>0.3333333333333333</v>
      </c>
      <c r="B5" s="24">
        <v>0</v>
      </c>
      <c r="C5" s="24"/>
      <c r="D5" s="22"/>
      <c r="E5" s="22"/>
      <c r="F5" s="22"/>
      <c r="G5" s="22"/>
      <c r="H5" s="25" t="s">
        <v>93</v>
      </c>
    </row>
    <row r="6" spans="1:8" ht="15" customHeight="1">
      <c r="A6" s="13">
        <v>0.3541666666666667</v>
      </c>
      <c r="B6" s="24">
        <v>0</v>
      </c>
      <c r="C6" s="24"/>
      <c r="D6" s="22"/>
      <c r="E6" s="22"/>
      <c r="F6" s="22"/>
      <c r="G6" s="22"/>
      <c r="H6" s="25" t="s">
        <v>93</v>
      </c>
    </row>
    <row r="7" spans="1:8" ht="15" customHeight="1">
      <c r="A7" s="13">
        <v>0.375</v>
      </c>
      <c r="B7" s="24">
        <v>0</v>
      </c>
      <c r="C7" s="24"/>
      <c r="D7" s="22"/>
      <c r="E7" s="22"/>
      <c r="F7" s="22"/>
      <c r="G7" s="22"/>
      <c r="H7" s="25" t="s">
        <v>93</v>
      </c>
    </row>
    <row r="8" spans="1:8" ht="15" customHeight="1">
      <c r="A8" s="13">
        <v>0.395833333333333</v>
      </c>
      <c r="B8" s="24">
        <v>0</v>
      </c>
      <c r="C8" s="24"/>
      <c r="D8" s="22"/>
      <c r="E8" s="22"/>
      <c r="F8" s="22"/>
      <c r="G8" s="22"/>
      <c r="H8" s="25" t="s">
        <v>93</v>
      </c>
    </row>
    <row r="9" spans="1:8" ht="15" customHeight="1">
      <c r="A9" s="13">
        <v>0.416666666666667</v>
      </c>
      <c r="B9" s="24">
        <v>0</v>
      </c>
      <c r="C9" s="24"/>
      <c r="D9" s="22"/>
      <c r="E9" s="22"/>
      <c r="F9" s="22"/>
      <c r="G9" s="22"/>
      <c r="H9" s="25" t="s">
        <v>93</v>
      </c>
    </row>
    <row r="10" spans="1:8" ht="15" customHeight="1">
      <c r="A10" s="13">
        <v>0.4375</v>
      </c>
      <c r="B10" s="24">
        <v>0</v>
      </c>
      <c r="C10" s="24"/>
      <c r="D10" s="22"/>
      <c r="E10" s="22"/>
      <c r="F10" s="22"/>
      <c r="G10" s="22"/>
      <c r="H10" s="25" t="s">
        <v>93</v>
      </c>
    </row>
    <row r="11" spans="1:8" ht="15" customHeight="1">
      <c r="A11" s="13">
        <v>0.458333333333333</v>
      </c>
      <c r="B11" s="24">
        <v>0</v>
      </c>
      <c r="C11" s="24"/>
      <c r="D11" s="22"/>
      <c r="E11" s="22"/>
      <c r="F11" s="22"/>
      <c r="G11" s="22"/>
      <c r="H11" s="25" t="s">
        <v>93</v>
      </c>
    </row>
    <row r="12" spans="1:8" ht="15" customHeight="1">
      <c r="A12" s="13">
        <v>0.479166666666667</v>
      </c>
      <c r="B12" s="24">
        <v>0</v>
      </c>
      <c r="C12" s="24"/>
      <c r="D12" s="22"/>
      <c r="E12" s="22"/>
      <c r="F12" s="22"/>
      <c r="G12" s="22"/>
      <c r="H12" s="25" t="s">
        <v>93</v>
      </c>
    </row>
    <row r="13" spans="1:8" ht="15" customHeight="1">
      <c r="A13" s="13">
        <v>0.5</v>
      </c>
      <c r="B13" s="24">
        <v>0</v>
      </c>
      <c r="C13" s="24"/>
      <c r="D13" s="22"/>
      <c r="E13" s="22"/>
      <c r="F13" s="22"/>
      <c r="G13" s="22"/>
      <c r="H13" s="25" t="s">
        <v>93</v>
      </c>
    </row>
    <row r="14" spans="1:8" ht="15" customHeight="1">
      <c r="A14" s="13">
        <v>0.520833333333333</v>
      </c>
      <c r="B14" s="24">
        <v>0</v>
      </c>
      <c r="C14" s="24"/>
      <c r="D14" s="22"/>
      <c r="E14" s="22"/>
      <c r="F14" s="22"/>
      <c r="G14" s="22"/>
      <c r="H14" s="25" t="s">
        <v>93</v>
      </c>
    </row>
    <row r="15" spans="1:8" ht="15" customHeight="1">
      <c r="A15" s="13">
        <v>0.541666666666667</v>
      </c>
      <c r="B15" s="24">
        <v>0</v>
      </c>
      <c r="C15" s="24"/>
      <c r="D15" s="22"/>
      <c r="E15" s="22"/>
      <c r="F15" s="22"/>
      <c r="G15" s="22"/>
      <c r="H15" s="25" t="s">
        <v>93</v>
      </c>
    </row>
    <row r="16" spans="1:8" ht="15" customHeight="1">
      <c r="A16" s="13">
        <v>0.5625</v>
      </c>
      <c r="B16" s="24">
        <v>0</v>
      </c>
      <c r="C16" s="24"/>
      <c r="D16" s="22"/>
      <c r="E16" s="22"/>
      <c r="F16" s="22"/>
      <c r="G16" s="22"/>
      <c r="H16" s="25" t="s">
        <v>93</v>
      </c>
    </row>
    <row r="17" spans="1:8" ht="15" customHeight="1">
      <c r="A17" s="13">
        <v>0.583333333333333</v>
      </c>
      <c r="B17" s="24">
        <v>0</v>
      </c>
      <c r="C17" s="24"/>
      <c r="D17" s="22"/>
      <c r="E17" s="22"/>
      <c r="F17" s="22"/>
      <c r="G17" s="22"/>
      <c r="H17" s="25" t="s">
        <v>93</v>
      </c>
    </row>
    <row r="18" spans="1:8" ht="15" customHeight="1">
      <c r="A18" s="13">
        <v>0.604166666666667</v>
      </c>
      <c r="B18" s="24">
        <v>0</v>
      </c>
      <c r="C18" s="24"/>
      <c r="D18" s="22"/>
      <c r="E18" s="22"/>
      <c r="F18" s="22"/>
      <c r="G18" s="22"/>
      <c r="H18" s="25" t="s">
        <v>93</v>
      </c>
    </row>
    <row r="19" spans="1:8" ht="15" customHeight="1">
      <c r="A19" s="13">
        <v>0.625</v>
      </c>
      <c r="B19" s="24">
        <v>0</v>
      </c>
      <c r="C19" s="24"/>
      <c r="D19" s="22"/>
      <c r="E19" s="22"/>
      <c r="F19" s="22"/>
      <c r="G19" s="22"/>
      <c r="H19" s="25" t="s">
        <v>93</v>
      </c>
    </row>
    <row r="20" spans="1:8" ht="15" customHeight="1">
      <c r="A20" s="13">
        <v>0.645833333333334</v>
      </c>
      <c r="B20" s="24">
        <v>0</v>
      </c>
      <c r="C20" s="24"/>
      <c r="D20" s="22"/>
      <c r="E20" s="22"/>
      <c r="F20" s="22"/>
      <c r="G20" s="22"/>
      <c r="H20" s="25" t="s">
        <v>93</v>
      </c>
    </row>
    <row r="21" spans="1:8" ht="15" customHeight="1">
      <c r="A21" s="13">
        <v>0.666666666666667</v>
      </c>
      <c r="B21" s="24">
        <v>0</v>
      </c>
      <c r="C21" s="24"/>
      <c r="D21" s="22"/>
      <c r="E21" s="22"/>
      <c r="F21" s="22"/>
      <c r="G21" s="22"/>
      <c r="H21" s="25" t="s">
        <v>93</v>
      </c>
    </row>
    <row r="22" spans="1:8" ht="15" customHeight="1">
      <c r="A22" s="13">
        <v>0.6875</v>
      </c>
      <c r="B22" s="24">
        <v>0</v>
      </c>
      <c r="C22" s="24"/>
      <c r="D22" s="22"/>
      <c r="E22" s="22"/>
      <c r="F22" s="22"/>
      <c r="G22" s="22"/>
      <c r="H22" s="25" t="s">
        <v>93</v>
      </c>
    </row>
    <row r="23" spans="1:8" ht="15" customHeight="1">
      <c r="A23" s="13">
        <v>0.708333333333334</v>
      </c>
      <c r="B23" s="24">
        <v>0</v>
      </c>
      <c r="C23" s="24"/>
      <c r="D23" s="22"/>
      <c r="E23" s="22"/>
      <c r="F23" s="22"/>
      <c r="G23" s="22"/>
      <c r="H23" s="25" t="s">
        <v>93</v>
      </c>
    </row>
    <row r="24" spans="1:8" ht="15" customHeight="1">
      <c r="A24" s="13">
        <v>0.729166666666667</v>
      </c>
      <c r="B24" s="24">
        <v>0</v>
      </c>
      <c r="C24" s="24"/>
      <c r="D24" s="22"/>
      <c r="E24" s="22"/>
      <c r="F24" s="22"/>
      <c r="G24" s="22"/>
      <c r="H24" s="25" t="s">
        <v>93</v>
      </c>
    </row>
    <row r="25" spans="1:8" ht="15" customHeight="1">
      <c r="A25" s="13">
        <v>0.75</v>
      </c>
      <c r="B25" s="24">
        <v>0</v>
      </c>
      <c r="C25" s="24"/>
      <c r="D25" s="22"/>
      <c r="E25" s="22"/>
      <c r="F25" s="22"/>
      <c r="G25" s="22"/>
      <c r="H25" s="25" t="s">
        <v>93</v>
      </c>
    </row>
    <row r="26" spans="1:8" ht="15" customHeight="1">
      <c r="A26" s="13">
        <v>0.770833333333334</v>
      </c>
      <c r="B26" s="24">
        <v>0</v>
      </c>
      <c r="C26" s="24"/>
      <c r="D26" s="22"/>
      <c r="E26" s="22"/>
      <c r="F26" s="22"/>
      <c r="G26" s="22"/>
      <c r="H26" s="25" t="s">
        <v>93</v>
      </c>
    </row>
    <row r="27" spans="1:8" ht="15" customHeight="1">
      <c r="A27" s="13">
        <v>0.791666666666667</v>
      </c>
      <c r="B27" s="24">
        <v>0</v>
      </c>
      <c r="C27" s="24"/>
      <c r="D27" s="22"/>
      <c r="E27" s="22"/>
      <c r="F27" s="22"/>
      <c r="G27" s="22"/>
      <c r="H27" s="25" t="s">
        <v>93</v>
      </c>
    </row>
    <row r="28" spans="1:8" ht="15" customHeight="1">
      <c r="A28" s="13">
        <v>0.812500000000001</v>
      </c>
      <c r="B28" s="24">
        <v>0</v>
      </c>
      <c r="C28" s="24"/>
      <c r="D28" s="22"/>
      <c r="E28" s="22"/>
      <c r="F28" s="22"/>
      <c r="G28" s="22"/>
      <c r="H28" s="25" t="s">
        <v>93</v>
      </c>
    </row>
    <row r="29" spans="1:10" s="3" customFormat="1" ht="15" customHeight="1">
      <c r="A29" s="14">
        <v>0.833333333333334</v>
      </c>
      <c r="B29" s="24">
        <v>0</v>
      </c>
      <c r="C29" s="24"/>
      <c r="D29" s="22"/>
      <c r="E29" s="22"/>
      <c r="F29" s="22"/>
      <c r="G29" s="22"/>
      <c r="H29" s="25" t="s">
        <v>93</v>
      </c>
      <c r="J29"/>
    </row>
    <row r="30" spans="1:8" ht="15" customHeight="1">
      <c r="A30" s="13">
        <v>0.854166666666667</v>
      </c>
      <c r="B30" s="24">
        <v>0</v>
      </c>
      <c r="C30" s="24"/>
      <c r="D30" s="22"/>
      <c r="E30" s="22"/>
      <c r="F30" s="22"/>
      <c r="G30" s="22"/>
      <c r="H30" s="25" t="s">
        <v>93</v>
      </c>
    </row>
    <row r="31" spans="1:8" ht="15" customHeight="1">
      <c r="A31" s="13">
        <v>0.875000000000001</v>
      </c>
      <c r="B31" s="24">
        <v>0</v>
      </c>
      <c r="C31" s="24"/>
      <c r="D31" s="22"/>
      <c r="E31" s="22"/>
      <c r="F31" s="22"/>
      <c r="G31" s="22"/>
      <c r="H31" s="25" t="s">
        <v>93</v>
      </c>
    </row>
    <row r="32" spans="1:8" ht="15" customHeight="1">
      <c r="A32" s="13">
        <v>0.895833333333334</v>
      </c>
      <c r="B32" s="24">
        <v>0</v>
      </c>
      <c r="C32" s="24"/>
      <c r="D32" s="22"/>
      <c r="E32" s="22"/>
      <c r="F32" s="22"/>
      <c r="G32" s="22"/>
      <c r="H32" s="25" t="s">
        <v>93</v>
      </c>
    </row>
    <row r="33" spans="1:8" ht="15" customHeight="1">
      <c r="A33" s="13">
        <v>0.916666666666667</v>
      </c>
      <c r="B33" s="24">
        <v>0</v>
      </c>
      <c r="C33" s="24"/>
      <c r="D33" s="22"/>
      <c r="E33" s="22"/>
      <c r="F33" s="22"/>
      <c r="G33" s="22"/>
      <c r="H33" s="25" t="s">
        <v>93</v>
      </c>
    </row>
    <row r="34" spans="1:8" ht="15" customHeight="1">
      <c r="A34" s="13">
        <v>0.937500000000001</v>
      </c>
      <c r="B34" s="24">
        <v>0</v>
      </c>
      <c r="C34" s="24"/>
      <c r="D34" s="22"/>
      <c r="E34" s="22"/>
      <c r="F34" s="22"/>
      <c r="G34" s="22"/>
      <c r="H34" s="25" t="s">
        <v>93</v>
      </c>
    </row>
    <row r="35" spans="1:8" ht="15" customHeight="1">
      <c r="A35" s="13">
        <v>0.958333333333334</v>
      </c>
      <c r="B35" s="24">
        <v>0</v>
      </c>
      <c r="C35" s="24"/>
      <c r="D35" s="22"/>
      <c r="E35" s="22"/>
      <c r="F35" s="22"/>
      <c r="G35" s="22"/>
      <c r="H35" s="25" t="s">
        <v>93</v>
      </c>
    </row>
    <row r="36" spans="1:8" ht="15" customHeight="1">
      <c r="A36" s="13">
        <v>0.979166666666667</v>
      </c>
      <c r="B36" s="24">
        <v>0</v>
      </c>
      <c r="C36" s="24"/>
      <c r="D36" s="22"/>
      <c r="E36" s="22"/>
      <c r="F36" s="22"/>
      <c r="G36" s="22"/>
      <c r="H36" s="25" t="s">
        <v>93</v>
      </c>
    </row>
    <row r="37" spans="1:8" ht="15" customHeight="1">
      <c r="A37" s="13">
        <v>1</v>
      </c>
      <c r="B37" s="24">
        <v>0</v>
      </c>
      <c r="C37" s="24"/>
      <c r="D37" s="22"/>
      <c r="E37" s="22"/>
      <c r="F37" s="22"/>
      <c r="G37" s="22"/>
      <c r="H37" s="25" t="s">
        <v>93</v>
      </c>
    </row>
    <row r="38" spans="1:8" ht="15" customHeight="1">
      <c r="A38" s="13">
        <v>1.02083333333333</v>
      </c>
      <c r="B38" s="24">
        <v>0</v>
      </c>
      <c r="C38" s="24"/>
      <c r="D38" s="22"/>
      <c r="E38" s="22"/>
      <c r="F38" s="22"/>
      <c r="G38" s="22"/>
      <c r="H38" s="25" t="s">
        <v>93</v>
      </c>
    </row>
    <row r="39" spans="1:8" ht="15" customHeight="1">
      <c r="A39" s="13">
        <v>1.04166666666667</v>
      </c>
      <c r="B39" s="24">
        <v>0</v>
      </c>
      <c r="C39" s="24"/>
      <c r="D39" s="22"/>
      <c r="E39" s="22"/>
      <c r="F39" s="22"/>
      <c r="G39" s="22"/>
      <c r="H39" s="25" t="s">
        <v>93</v>
      </c>
    </row>
    <row r="40" spans="1:8" ht="15" customHeight="1">
      <c r="A40" s="13">
        <v>1.0625</v>
      </c>
      <c r="B40" s="24">
        <v>0</v>
      </c>
      <c r="C40" s="24"/>
      <c r="D40" s="22"/>
      <c r="E40" s="22"/>
      <c r="F40" s="22"/>
      <c r="G40" s="22"/>
      <c r="H40" s="25" t="s">
        <v>93</v>
      </c>
    </row>
    <row r="41" spans="1:8" ht="15" customHeight="1">
      <c r="A41" s="13">
        <v>1.08333333333333</v>
      </c>
      <c r="B41" s="24">
        <v>0</v>
      </c>
      <c r="C41" s="24"/>
      <c r="D41" s="22"/>
      <c r="E41" s="22"/>
      <c r="F41" s="22"/>
      <c r="G41" s="22"/>
      <c r="H41" s="25" t="s">
        <v>93</v>
      </c>
    </row>
    <row r="42" spans="1:8" ht="15" customHeight="1">
      <c r="A42" s="13">
        <v>1.10416666666667</v>
      </c>
      <c r="B42" s="24">
        <v>0</v>
      </c>
      <c r="C42" s="24"/>
      <c r="D42" s="22"/>
      <c r="E42" s="22"/>
      <c r="F42" s="22"/>
      <c r="G42" s="22"/>
      <c r="H42" s="25" t="s">
        <v>93</v>
      </c>
    </row>
    <row r="43" spans="1:8" ht="15" customHeight="1">
      <c r="A43" s="13">
        <v>1.125</v>
      </c>
      <c r="B43" s="24">
        <v>0</v>
      </c>
      <c r="C43" s="24"/>
      <c r="D43" s="22"/>
      <c r="E43" s="22"/>
      <c r="F43" s="22"/>
      <c r="G43" s="22"/>
      <c r="H43" s="25" t="s">
        <v>93</v>
      </c>
    </row>
    <row r="44" spans="1:8" ht="15" customHeight="1">
      <c r="A44" s="13">
        <v>1.14583333333333</v>
      </c>
      <c r="B44" s="24">
        <v>0</v>
      </c>
      <c r="C44" s="24"/>
      <c r="D44" s="22"/>
      <c r="E44" s="22"/>
      <c r="F44" s="22"/>
      <c r="G44" s="22"/>
      <c r="H44" s="25" t="s">
        <v>93</v>
      </c>
    </row>
    <row r="45" spans="1:8" ht="15" customHeight="1">
      <c r="A45" s="13">
        <v>1.16666666666667</v>
      </c>
      <c r="B45" s="24">
        <v>0</v>
      </c>
      <c r="C45" s="24"/>
      <c r="D45" s="22"/>
      <c r="E45" s="22"/>
      <c r="F45" s="22"/>
      <c r="G45" s="22"/>
      <c r="H45" s="25" t="s">
        <v>93</v>
      </c>
    </row>
    <row r="46" spans="1:8" ht="15" customHeight="1">
      <c r="A46" s="13">
        <v>1.1875</v>
      </c>
      <c r="B46" s="24">
        <v>0</v>
      </c>
      <c r="C46" s="24"/>
      <c r="D46" s="22"/>
      <c r="E46" s="22"/>
      <c r="F46" s="22"/>
      <c r="G46" s="22"/>
      <c r="H46" s="25" t="s">
        <v>93</v>
      </c>
    </row>
    <row r="47" spans="1:8" ht="15" customHeight="1">
      <c r="A47" s="13">
        <v>1.20833333333334</v>
      </c>
      <c r="B47" s="24">
        <v>0</v>
      </c>
      <c r="C47" s="24"/>
      <c r="D47" s="22"/>
      <c r="E47" s="22"/>
      <c r="F47" s="22"/>
      <c r="G47" s="22"/>
      <c r="H47" s="25" t="s">
        <v>93</v>
      </c>
    </row>
    <row r="48" spans="1:8" ht="15" customHeight="1">
      <c r="A48" s="13">
        <v>1.22916666666667</v>
      </c>
      <c r="B48" s="24">
        <v>0</v>
      </c>
      <c r="C48" s="24"/>
      <c r="D48" s="22"/>
      <c r="E48" s="22"/>
      <c r="F48" s="22"/>
      <c r="G48" s="22"/>
      <c r="H48" s="25" t="s">
        <v>93</v>
      </c>
    </row>
    <row r="49" spans="1:8" ht="15" customHeight="1">
      <c r="A49" s="13">
        <v>1.25</v>
      </c>
      <c r="B49" s="24">
        <v>0</v>
      </c>
      <c r="C49" s="24"/>
      <c r="D49" s="22"/>
      <c r="E49" s="22"/>
      <c r="F49" s="22"/>
      <c r="G49" s="22"/>
      <c r="H49" s="25" t="s">
        <v>93</v>
      </c>
    </row>
    <row r="50" spans="1:8" ht="15" customHeight="1">
      <c r="A50" s="13">
        <v>1.27083333333334</v>
      </c>
      <c r="B50" s="24">
        <v>0</v>
      </c>
      <c r="C50" s="24"/>
      <c r="D50" s="22"/>
      <c r="E50" s="22"/>
      <c r="F50" s="22"/>
      <c r="G50" s="22"/>
      <c r="H50" s="25" t="s">
        <v>93</v>
      </c>
    </row>
    <row r="51" spans="1:8" ht="15" customHeight="1">
      <c r="A51" s="13">
        <v>1.29166666666667</v>
      </c>
      <c r="B51" s="24">
        <v>0</v>
      </c>
      <c r="C51" s="24"/>
      <c r="D51" s="22"/>
      <c r="E51" s="22"/>
      <c r="F51" s="22"/>
      <c r="G51" s="22"/>
      <c r="H51" s="25" t="s">
        <v>93</v>
      </c>
    </row>
    <row r="52" spans="1:8" ht="15" customHeight="1">
      <c r="A52" s="13">
        <v>1.3125</v>
      </c>
      <c r="B52" s="24">
        <v>0</v>
      </c>
      <c r="C52" s="24"/>
      <c r="D52" s="22"/>
      <c r="E52" s="22"/>
      <c r="F52" s="22"/>
      <c r="G52" s="22"/>
      <c r="H52" s="25" t="s">
        <v>93</v>
      </c>
    </row>
    <row r="53" spans="1:254" ht="15" customHeight="1">
      <c r="A53" s="5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  <c r="HO53" s="6"/>
      <c r="HP53" s="6"/>
      <c r="HQ53" s="6"/>
      <c r="HR53" s="6"/>
      <c r="HS53" s="6"/>
      <c r="HT53" s="6"/>
      <c r="HU53" s="6"/>
      <c r="HV53" s="6"/>
      <c r="HW53" s="6"/>
      <c r="HX53" s="6"/>
      <c r="HY53" s="6"/>
      <c r="HZ53" s="6"/>
      <c r="IA53" s="6"/>
      <c r="IB53" s="6"/>
      <c r="IC53" s="6"/>
      <c r="ID53" s="6"/>
      <c r="IE53" s="6"/>
      <c r="IF53" s="6"/>
      <c r="IG53" s="6"/>
      <c r="IH53" s="6"/>
      <c r="II53" s="6"/>
      <c r="IJ53" s="6"/>
      <c r="IK53" s="6"/>
      <c r="IL53" s="6"/>
      <c r="IM53" s="6"/>
      <c r="IN53" s="6"/>
      <c r="IO53" s="6"/>
      <c r="IP53" s="6"/>
      <c r="IQ53" s="6"/>
      <c r="IR53" s="6"/>
      <c r="IS53" s="6"/>
      <c r="IT53" s="6"/>
    </row>
    <row r="54" spans="1:7" ht="12.75" hidden="1">
      <c r="A54" t="s">
        <v>54</v>
      </c>
      <c r="B54" t="s">
        <v>56</v>
      </c>
      <c r="D54" t="s">
        <v>16</v>
      </c>
      <c r="E54" t="s">
        <v>7</v>
      </c>
      <c r="F54" t="s">
        <v>25</v>
      </c>
      <c r="G54" t="s">
        <v>26</v>
      </c>
    </row>
    <row r="55" spans="1:7" ht="12.75" hidden="1">
      <c r="A55" s="7">
        <f>Details!B20</f>
        <v>41514</v>
      </c>
      <c r="B55" s="7">
        <f>Details!G20</f>
        <v>41535</v>
      </c>
      <c r="D55" t="str">
        <f>IF(ISBLANK(Details!B15),"",Details!B15)</f>
        <v>natural gas</v>
      </c>
      <c r="E55" t="s">
        <v>24</v>
      </c>
      <c r="F55" t="s">
        <v>27</v>
      </c>
      <c r="G55" t="s">
        <v>38</v>
      </c>
    </row>
    <row r="56" spans="4:7" ht="12.75" hidden="1">
      <c r="D56" t="str">
        <f>IF(ISBLANK(Details!E15),"",Details!E15)</f>
        <v>coal</v>
      </c>
      <c r="E56" t="s">
        <v>22</v>
      </c>
      <c r="F56" t="s">
        <v>28</v>
      </c>
      <c r="G56" t="s">
        <v>39</v>
      </c>
    </row>
    <row r="57" spans="4:7" ht="12.75" hidden="1">
      <c r="D57" t="str">
        <f>IF(ISBLANK(Details!H15),"",Details!H15)</f>
        <v>fuel oil</v>
      </c>
      <c r="E57" t="s">
        <v>23</v>
      </c>
      <c r="F57" t="s">
        <v>29</v>
      </c>
      <c r="G57" t="s">
        <v>40</v>
      </c>
    </row>
    <row r="58" spans="4:7" ht="12.75" hidden="1">
      <c r="D58" s="8" t="str">
        <f>IF(AND(D55&lt;&gt;"",D56&lt;&gt;""),D55&amp;" &amp; "&amp;D56,"")</f>
        <v>natural gas &amp; coal</v>
      </c>
      <c r="F58" t="s">
        <v>30</v>
      </c>
      <c r="G58" t="s">
        <v>41</v>
      </c>
    </row>
    <row r="59" spans="4:7" ht="12.75" hidden="1">
      <c r="D59" s="3" t="str">
        <f>IF(AND(D55&lt;&gt;"",D57&lt;&gt;""),D55&amp;" &amp; "&amp;D57,"")</f>
        <v>natural gas &amp; fuel oil</v>
      </c>
      <c r="F59" t="s">
        <v>31</v>
      </c>
      <c r="G59" t="s">
        <v>42</v>
      </c>
    </row>
    <row r="60" spans="4:7" ht="12.75" hidden="1">
      <c r="D60" s="3" t="str">
        <f>IF(AND(D56&lt;&gt;"",D57&lt;&gt;""),D56&amp;" &amp; "&amp;D57,"")</f>
        <v>coal &amp; fuel oil</v>
      </c>
      <c r="F60" t="s">
        <v>32</v>
      </c>
      <c r="G60" t="s">
        <v>43</v>
      </c>
    </row>
    <row r="61" spans="4:7" ht="12.75" hidden="1">
      <c r="D61" t="str">
        <f>IF(AND(D58&lt;&gt;"",D57&lt;&gt;""),D58&amp;" &amp; "&amp;D57,"")</f>
        <v>natural gas &amp; coal &amp; fuel oil</v>
      </c>
      <c r="F61" t="s">
        <v>33</v>
      </c>
      <c r="G61" t="s">
        <v>44</v>
      </c>
    </row>
    <row r="62" spans="6:7" ht="12.75" hidden="1">
      <c r="F62" t="s">
        <v>34</v>
      </c>
      <c r="G62" t="s">
        <v>45</v>
      </c>
    </row>
    <row r="63" spans="6:7" ht="12.75" hidden="1">
      <c r="F63" t="s">
        <v>35</v>
      </c>
      <c r="G63" t="s">
        <v>46</v>
      </c>
    </row>
    <row r="64" spans="6:7" ht="12.75" hidden="1">
      <c r="F64" t="s">
        <v>36</v>
      </c>
      <c r="G64" t="s">
        <v>47</v>
      </c>
    </row>
    <row r="65" spans="6:7" ht="12.75" hidden="1">
      <c r="F65" t="s">
        <v>37</v>
      </c>
      <c r="G65" t="s">
        <v>48</v>
      </c>
    </row>
    <row r="66" ht="12.75" hidden="1">
      <c r="G66" t="s">
        <v>49</v>
      </c>
    </row>
    <row r="67" ht="12.75" hidden="1">
      <c r="G67" t="s">
        <v>50</v>
      </c>
    </row>
  </sheetData>
  <sheetProtection password="CC56" sheet="1" objects="1" scenarios="1"/>
  <mergeCells count="5">
    <mergeCell ref="I1:R1"/>
    <mergeCell ref="B3:C3"/>
    <mergeCell ref="F3:G3"/>
    <mergeCell ref="A1:H1"/>
    <mergeCell ref="A2:H2"/>
  </mergeCells>
  <dataValidations count="9">
    <dataValidation type="date" allowBlank="1" showInputMessage="1" showErrorMessage="1" promptTitle="Profile Date" prompt="Enter date for daily schedule in dd/mm/yyyy format, e.g. 17/07/2009." errorTitle="Profile Date Error" error="Date entered must include or fall between the start and end date. Please re-enter." sqref="A4">
      <formula1>A55</formula1>
      <formula2>B55</formula2>
    </dataValidation>
    <dataValidation type="decimal" operator="greaterThanOrEqual" allowBlank="1" showInputMessage="1" showErrorMessage="1" sqref="B53">
      <formula1>0</formula1>
    </dataValidation>
    <dataValidation type="decimal" operator="greaterThan" allowBlank="1" showInputMessage="1" showErrorMessage="1" sqref="C53:IV53">
      <formula1>-9999999</formula1>
    </dataValidation>
    <dataValidation type="list" allowBlank="1" showInputMessage="1" showErrorMessage="1" promptTitle="Trip Risk" prompt="Enter or select trip risk from drop-down list." errorTitle="Trip Risk Error" error="Only trip risk from drop down list is valid. Please re-eneter." sqref="E5:E52">
      <formula1>$E$55:$E$57</formula1>
    </dataValidation>
    <dataValidation type="list" allowBlank="1" showInputMessage="1" showErrorMessage="1" promptTitle="Fuel Mix" prompt="Enter or select fuel mix from drop-down list." errorTitle="Fuel Mix Error" error="Only fuel mix from drop down list is valid. Please re-eneter." sqref="D5:D52">
      <formula1>$D$55:$D$61</formula1>
    </dataValidation>
    <dataValidation type="list" allowBlank="1" showInputMessage="1" showErrorMessage="1" promptTitle="'C' Tests" prompt="Enter or select 'C' tests from drop-down list." errorTitle="'C' Tests Error" error="Only 'C' tests from drop-down list is valid. Please re-enter." sqref="F5:F52">
      <formula1>$F$55:$F$65</formula1>
    </dataValidation>
    <dataValidation type="list" allowBlank="1" showInputMessage="1" showErrorMessage="1" promptTitle="'S' Tests" prompt="Enter or select 'S' tests from drop-down list." errorTitle="'S' Tests" error="Only S' tests from drop-down list is valid. Please re-enter." sqref="G5:G52">
      <formula1>$G$55:$G$67</formula1>
    </dataValidation>
    <dataValidation type="decimal" operator="greaterThanOrEqual" allowBlank="1" showInputMessage="1" showErrorMessage="1" promptTitle="Active Power" prompt="Enter active power in MW." errorTitle="Active Power Error" error="Active power must be zero or a positive number. Please re-enter." sqref="B5:B52">
      <formula1>0</formula1>
    </dataValidation>
    <dataValidation type="decimal" operator="greaterThan" allowBlank="1" showInputMessage="1" showErrorMessage="1" promptTitle="Reactive Power" prompt="Enter reactive power in MVAr." errorTitle="Reactive Power Error" error="Reactive power must be a number. Please re-enter." sqref="C5:C52">
      <formula1>-9999999</formula1>
    </dataValidation>
  </dataValidations>
  <printOptions horizontalCentered="1" verticalCentered="1"/>
  <pageMargins left="0.3937007874015748" right="0.3937007874015748" top="0.1968503937007874" bottom="0.1968503937007874" header="0.3937007874015748" footer="0.3937007874015748"/>
  <pageSetup horizontalDpi="600" verticalDpi="600" orientation="landscape" paperSize="8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T67"/>
  <sheetViews>
    <sheetView tabSelected="1" view="pageBreakPreview" zoomScaleNormal="75" zoomScaleSheetLayoutView="100" workbookViewId="0" topLeftCell="A1">
      <selection activeCell="E18" sqref="E18"/>
    </sheetView>
  </sheetViews>
  <sheetFormatPr defaultColWidth="9.140625" defaultRowHeight="12.75"/>
  <cols>
    <col min="1" max="3" width="8.57421875" style="0" customWidth="1"/>
    <col min="4" max="4" width="16.57421875" style="0" customWidth="1"/>
    <col min="5" max="7" width="8.57421875" style="0" customWidth="1"/>
    <col min="8" max="8" width="26.00390625" style="0" customWidth="1"/>
    <col min="9" max="10" width="8.57421875" style="0" customWidth="1"/>
  </cols>
  <sheetData>
    <row r="1" spans="1:18" s="2" customFormat="1" ht="19.5" customHeight="1">
      <c r="A1" s="26" t="s">
        <v>57</v>
      </c>
      <c r="B1" s="26"/>
      <c r="C1" s="26"/>
      <c r="D1" s="26"/>
      <c r="E1" s="26"/>
      <c r="F1" s="26"/>
      <c r="G1" s="26"/>
      <c r="H1" s="26"/>
      <c r="I1" s="26" t="s">
        <v>69</v>
      </c>
      <c r="J1" s="26"/>
      <c r="K1" s="26"/>
      <c r="L1" s="26"/>
      <c r="M1" s="26"/>
      <c r="N1" s="26"/>
      <c r="O1" s="26"/>
      <c r="P1" s="26"/>
      <c r="Q1" s="26"/>
      <c r="R1" s="26"/>
    </row>
    <row r="2" spans="1:9" s="2" customFormat="1" ht="19.5" customHeight="1">
      <c r="A2" s="54" t="s">
        <v>59</v>
      </c>
      <c r="B2" s="54"/>
      <c r="C2" s="54"/>
      <c r="D2" s="54"/>
      <c r="E2" s="54"/>
      <c r="F2" s="54"/>
      <c r="G2" s="54"/>
      <c r="H2" s="54"/>
      <c r="I2" s="4"/>
    </row>
    <row r="3" spans="1:8" ht="19.5" customHeight="1">
      <c r="A3" s="9" t="s">
        <v>62</v>
      </c>
      <c r="B3" s="51" t="s">
        <v>63</v>
      </c>
      <c r="C3" s="51"/>
      <c r="D3" s="9" t="s">
        <v>64</v>
      </c>
      <c r="E3" s="9" t="s">
        <v>65</v>
      </c>
      <c r="F3" s="52" t="s">
        <v>67</v>
      </c>
      <c r="G3" s="53"/>
      <c r="H3" s="10" t="s">
        <v>66</v>
      </c>
    </row>
    <row r="4" spans="1:11" s="1" customFormat="1" ht="67.5" customHeight="1">
      <c r="A4" s="23">
        <v>41526</v>
      </c>
      <c r="B4" s="11" t="s">
        <v>21</v>
      </c>
      <c r="C4" s="11" t="s">
        <v>20</v>
      </c>
      <c r="D4" s="11" t="str">
        <f>IF(D55&lt;&gt;"","'"&amp;D55&amp;"' ","")&amp;IF("'"&amp;D56&lt;&gt;"","'"&amp;D56&amp;"' ","")&amp;IF(D57&lt;&gt;"","'"&amp;D57&amp;"' ","")&amp;IF(COUNTBLANK(D55:D57)&gt;1,"","or combination.")</f>
        <v>'natural gas' 'coal' 'fuel oil' or combination.</v>
      </c>
      <c r="E4" s="11" t="s">
        <v>58</v>
      </c>
      <c r="F4" s="11" t="s">
        <v>51</v>
      </c>
      <c r="G4" s="11" t="s">
        <v>52</v>
      </c>
      <c r="H4" s="12"/>
      <c r="K4"/>
    </row>
    <row r="5" spans="1:8" ht="15" customHeight="1">
      <c r="A5" s="13">
        <v>0.3333333333333333</v>
      </c>
      <c r="B5" s="24">
        <v>0</v>
      </c>
      <c r="C5" s="24"/>
      <c r="D5" s="22"/>
      <c r="E5" s="22"/>
      <c r="F5" s="22"/>
      <c r="G5" s="22"/>
      <c r="H5" s="25" t="s">
        <v>104</v>
      </c>
    </row>
    <row r="6" spans="1:8" ht="15" customHeight="1">
      <c r="A6" s="13">
        <v>0.3541666666666667</v>
      </c>
      <c r="B6" s="24">
        <v>0</v>
      </c>
      <c r="C6" s="24"/>
      <c r="D6" s="22"/>
      <c r="E6" s="22"/>
      <c r="F6" s="22"/>
      <c r="G6" s="22"/>
      <c r="H6" s="25" t="s">
        <v>104</v>
      </c>
    </row>
    <row r="7" spans="1:8" ht="15" customHeight="1">
      <c r="A7" s="13">
        <v>0.375</v>
      </c>
      <c r="B7" s="24">
        <v>0</v>
      </c>
      <c r="C7" s="24"/>
      <c r="D7" s="22"/>
      <c r="E7" s="22"/>
      <c r="F7" s="22"/>
      <c r="G7" s="22"/>
      <c r="H7" s="25" t="s">
        <v>104</v>
      </c>
    </row>
    <row r="8" spans="1:8" ht="15" customHeight="1">
      <c r="A8" s="13">
        <v>0.395833333333333</v>
      </c>
      <c r="B8" s="24">
        <v>0</v>
      </c>
      <c r="C8" s="24"/>
      <c r="D8" s="22"/>
      <c r="E8" s="22"/>
      <c r="F8" s="22"/>
      <c r="G8" s="22"/>
      <c r="H8" s="25" t="s">
        <v>104</v>
      </c>
    </row>
    <row r="9" spans="1:8" ht="15" customHeight="1">
      <c r="A9" s="13">
        <v>0.416666666666667</v>
      </c>
      <c r="B9" s="24">
        <v>0</v>
      </c>
      <c r="C9" s="24"/>
      <c r="D9" s="22"/>
      <c r="E9" s="22"/>
      <c r="F9" s="22"/>
      <c r="G9" s="22"/>
      <c r="H9" s="25" t="s">
        <v>104</v>
      </c>
    </row>
    <row r="10" spans="1:8" ht="15" customHeight="1">
      <c r="A10" s="13">
        <v>0.4375</v>
      </c>
      <c r="B10" s="24">
        <v>0</v>
      </c>
      <c r="C10" s="24"/>
      <c r="D10" s="22"/>
      <c r="E10" s="22"/>
      <c r="F10" s="22"/>
      <c r="G10" s="22"/>
      <c r="H10" s="25" t="s">
        <v>104</v>
      </c>
    </row>
    <row r="11" spans="1:8" ht="15" customHeight="1">
      <c r="A11" s="13">
        <v>0.458333333333333</v>
      </c>
      <c r="B11" s="24">
        <v>0</v>
      </c>
      <c r="C11" s="24"/>
      <c r="D11" s="22"/>
      <c r="E11" s="22"/>
      <c r="F11" s="22"/>
      <c r="G11" s="22"/>
      <c r="H11" s="25" t="s">
        <v>104</v>
      </c>
    </row>
    <row r="12" spans="1:8" ht="15" customHeight="1">
      <c r="A12" s="13">
        <v>0.479166666666667</v>
      </c>
      <c r="B12" s="24">
        <v>0</v>
      </c>
      <c r="C12" s="24"/>
      <c r="D12" s="22"/>
      <c r="E12" s="22"/>
      <c r="F12" s="22"/>
      <c r="G12" s="22"/>
      <c r="H12" s="25" t="s">
        <v>104</v>
      </c>
    </row>
    <row r="13" spans="1:8" ht="15" customHeight="1">
      <c r="A13" s="13">
        <v>0.5</v>
      </c>
      <c r="B13" s="24">
        <v>0</v>
      </c>
      <c r="C13" s="24"/>
      <c r="D13" s="22"/>
      <c r="E13" s="22"/>
      <c r="F13" s="22"/>
      <c r="G13" s="22"/>
      <c r="H13" s="25" t="s">
        <v>104</v>
      </c>
    </row>
    <row r="14" spans="1:8" ht="15" customHeight="1">
      <c r="A14" s="13">
        <v>0.520833333333333</v>
      </c>
      <c r="B14" s="24">
        <v>0</v>
      </c>
      <c r="C14" s="24">
        <v>0</v>
      </c>
      <c r="D14" s="22" t="s">
        <v>72</v>
      </c>
      <c r="E14" s="22" t="s">
        <v>24</v>
      </c>
      <c r="F14" s="22"/>
      <c r="G14" s="22"/>
      <c r="H14" s="25" t="s">
        <v>105</v>
      </c>
    </row>
    <row r="15" spans="1:8" ht="15" customHeight="1">
      <c r="A15" s="13">
        <v>0.541666666666667</v>
      </c>
      <c r="B15" s="24">
        <v>0</v>
      </c>
      <c r="C15" s="24">
        <v>0</v>
      </c>
      <c r="D15" s="22" t="s">
        <v>72</v>
      </c>
      <c r="E15" s="22" t="s">
        <v>24</v>
      </c>
      <c r="F15" s="22"/>
      <c r="G15" s="22"/>
      <c r="H15" s="25" t="s">
        <v>105</v>
      </c>
    </row>
    <row r="16" spans="1:8" ht="15" customHeight="1">
      <c r="A16" s="13">
        <v>0.5625</v>
      </c>
      <c r="B16" s="24">
        <v>0</v>
      </c>
      <c r="C16" s="24">
        <v>0</v>
      </c>
      <c r="D16" s="22" t="s">
        <v>72</v>
      </c>
      <c r="E16" s="22" t="s">
        <v>24</v>
      </c>
      <c r="F16" s="22"/>
      <c r="G16" s="22"/>
      <c r="H16" s="25" t="s">
        <v>105</v>
      </c>
    </row>
    <row r="17" spans="1:8" ht="15" customHeight="1">
      <c r="A17" s="13">
        <v>0.583333333333333</v>
      </c>
      <c r="B17" s="24">
        <v>0</v>
      </c>
      <c r="C17" s="24">
        <v>0</v>
      </c>
      <c r="D17" s="22" t="s">
        <v>72</v>
      </c>
      <c r="E17" s="22" t="s">
        <v>24</v>
      </c>
      <c r="F17" s="22"/>
      <c r="G17" s="22"/>
      <c r="H17" s="25" t="s">
        <v>106</v>
      </c>
    </row>
    <row r="18" spans="1:8" ht="15" customHeight="1">
      <c r="A18" s="13">
        <v>0.604166666666667</v>
      </c>
      <c r="B18" s="24">
        <v>0</v>
      </c>
      <c r="C18" s="24">
        <v>0</v>
      </c>
      <c r="D18" s="22" t="s">
        <v>72</v>
      </c>
      <c r="E18" s="22" t="s">
        <v>24</v>
      </c>
      <c r="F18" s="22"/>
      <c r="G18" s="22"/>
      <c r="H18" s="25" t="s">
        <v>107</v>
      </c>
    </row>
    <row r="19" spans="1:8" ht="15" customHeight="1">
      <c r="A19" s="13">
        <v>0.625</v>
      </c>
      <c r="B19" s="24">
        <v>30</v>
      </c>
      <c r="C19" s="24">
        <v>5</v>
      </c>
      <c r="D19" s="22" t="s">
        <v>72</v>
      </c>
      <c r="E19" s="22" t="s">
        <v>22</v>
      </c>
      <c r="F19" s="22"/>
      <c r="G19" s="22"/>
      <c r="H19" s="25" t="s">
        <v>97</v>
      </c>
    </row>
    <row r="20" spans="1:8" ht="15" customHeight="1">
      <c r="A20" s="13">
        <v>0.645833333333334</v>
      </c>
      <c r="B20" s="24">
        <v>50</v>
      </c>
      <c r="C20" s="24">
        <v>5</v>
      </c>
      <c r="D20" s="22" t="s">
        <v>72</v>
      </c>
      <c r="E20" s="22" t="s">
        <v>22</v>
      </c>
      <c r="F20" s="22"/>
      <c r="G20" s="22"/>
      <c r="H20" s="25" t="s">
        <v>108</v>
      </c>
    </row>
    <row r="21" spans="1:8" ht="15" customHeight="1">
      <c r="A21" s="13">
        <v>0.666666666666667</v>
      </c>
      <c r="B21" s="24">
        <v>50</v>
      </c>
      <c r="C21" s="24">
        <v>5</v>
      </c>
      <c r="D21" s="22" t="s">
        <v>72</v>
      </c>
      <c r="E21" s="22" t="s">
        <v>22</v>
      </c>
      <c r="F21" s="22"/>
      <c r="G21" s="22"/>
      <c r="H21" s="25" t="s">
        <v>108</v>
      </c>
    </row>
    <row r="22" spans="1:8" ht="15" customHeight="1">
      <c r="A22" s="13">
        <v>0.6875</v>
      </c>
      <c r="B22" s="24">
        <v>0</v>
      </c>
      <c r="C22" s="24"/>
      <c r="D22" s="22"/>
      <c r="E22" s="22"/>
      <c r="F22" s="22"/>
      <c r="G22" s="22"/>
      <c r="H22" s="25" t="s">
        <v>109</v>
      </c>
    </row>
    <row r="23" spans="1:8" ht="15" customHeight="1">
      <c r="A23" s="13">
        <v>0.708333333333334</v>
      </c>
      <c r="B23" s="24">
        <v>0</v>
      </c>
      <c r="C23" s="24"/>
      <c r="D23" s="22"/>
      <c r="E23" s="22"/>
      <c r="F23" s="22"/>
      <c r="G23" s="22"/>
      <c r="H23" s="25" t="s">
        <v>110</v>
      </c>
    </row>
    <row r="24" spans="1:8" ht="15" customHeight="1">
      <c r="A24" s="13">
        <v>0.729166666666667</v>
      </c>
      <c r="B24" s="24">
        <v>0</v>
      </c>
      <c r="C24" s="24"/>
      <c r="D24" s="22"/>
      <c r="E24" s="22"/>
      <c r="F24" s="22"/>
      <c r="G24" s="22"/>
      <c r="H24" s="25" t="s">
        <v>110</v>
      </c>
    </row>
    <row r="25" spans="1:8" ht="15" customHeight="1">
      <c r="A25" s="13">
        <v>0.75</v>
      </c>
      <c r="B25" s="24">
        <v>0</v>
      </c>
      <c r="C25" s="24"/>
      <c r="D25" s="22"/>
      <c r="E25" s="22"/>
      <c r="F25" s="22"/>
      <c r="G25" s="22"/>
      <c r="H25" s="25" t="s">
        <v>110</v>
      </c>
    </row>
    <row r="26" spans="1:8" ht="15" customHeight="1">
      <c r="A26" s="13">
        <v>0.770833333333334</v>
      </c>
      <c r="B26" s="24">
        <v>0</v>
      </c>
      <c r="C26" s="24"/>
      <c r="D26" s="22"/>
      <c r="E26" s="22"/>
      <c r="F26" s="22"/>
      <c r="G26" s="22"/>
      <c r="H26" s="25" t="s">
        <v>110</v>
      </c>
    </row>
    <row r="27" spans="1:8" ht="15" customHeight="1">
      <c r="A27" s="13">
        <v>0.791666666666667</v>
      </c>
      <c r="B27" s="24">
        <v>0</v>
      </c>
      <c r="C27" s="24"/>
      <c r="D27" s="22"/>
      <c r="E27" s="22"/>
      <c r="F27" s="22"/>
      <c r="G27" s="22"/>
      <c r="H27" s="25" t="s">
        <v>110</v>
      </c>
    </row>
    <row r="28" spans="1:8" ht="15" customHeight="1">
      <c r="A28" s="13">
        <v>0.812500000000001</v>
      </c>
      <c r="B28" s="24">
        <v>0</v>
      </c>
      <c r="C28" s="24"/>
      <c r="D28" s="22"/>
      <c r="E28" s="22"/>
      <c r="F28" s="22"/>
      <c r="G28" s="22"/>
      <c r="H28" s="25" t="s">
        <v>110</v>
      </c>
    </row>
    <row r="29" spans="1:10" s="3" customFormat="1" ht="15" customHeight="1">
      <c r="A29" s="14">
        <v>0.833333333333334</v>
      </c>
      <c r="B29" s="24">
        <v>0</v>
      </c>
      <c r="C29" s="24"/>
      <c r="D29" s="22"/>
      <c r="E29" s="22"/>
      <c r="F29" s="22"/>
      <c r="G29" s="22"/>
      <c r="H29" s="25" t="s">
        <v>110</v>
      </c>
      <c r="J29"/>
    </row>
    <row r="30" spans="1:8" ht="15" customHeight="1">
      <c r="A30" s="13">
        <v>0.854166666666667</v>
      </c>
      <c r="B30" s="24">
        <v>0</v>
      </c>
      <c r="C30" s="24"/>
      <c r="D30" s="22"/>
      <c r="E30" s="22"/>
      <c r="F30" s="22"/>
      <c r="G30" s="22"/>
      <c r="H30" s="25" t="s">
        <v>110</v>
      </c>
    </row>
    <row r="31" spans="1:8" ht="15" customHeight="1">
      <c r="A31" s="13">
        <v>0.875000000000001</v>
      </c>
      <c r="B31" s="24">
        <v>0</v>
      </c>
      <c r="C31" s="24"/>
      <c r="D31" s="22"/>
      <c r="E31" s="22"/>
      <c r="F31" s="22"/>
      <c r="G31" s="22"/>
      <c r="H31" s="25" t="s">
        <v>110</v>
      </c>
    </row>
    <row r="32" spans="1:8" ht="15" customHeight="1">
      <c r="A32" s="13">
        <v>0.895833333333334</v>
      </c>
      <c r="B32" s="24">
        <v>0</v>
      </c>
      <c r="C32" s="24"/>
      <c r="D32" s="22"/>
      <c r="E32" s="22"/>
      <c r="F32" s="22"/>
      <c r="G32" s="22"/>
      <c r="H32" s="25" t="s">
        <v>110</v>
      </c>
    </row>
    <row r="33" spans="1:8" ht="15" customHeight="1">
      <c r="A33" s="13">
        <v>0.916666666666667</v>
      </c>
      <c r="B33" s="24">
        <v>0</v>
      </c>
      <c r="C33" s="24"/>
      <c r="D33" s="22"/>
      <c r="E33" s="22"/>
      <c r="F33" s="22"/>
      <c r="G33" s="22"/>
      <c r="H33" s="25" t="s">
        <v>110</v>
      </c>
    </row>
    <row r="34" spans="1:8" ht="15" customHeight="1">
      <c r="A34" s="13">
        <v>0.937500000000001</v>
      </c>
      <c r="B34" s="24">
        <v>0</v>
      </c>
      <c r="C34" s="24"/>
      <c r="D34" s="22"/>
      <c r="E34" s="22"/>
      <c r="F34" s="22"/>
      <c r="G34" s="22"/>
      <c r="H34" s="25" t="s">
        <v>110</v>
      </c>
    </row>
    <row r="35" spans="1:8" ht="15" customHeight="1">
      <c r="A35" s="13">
        <v>0.958333333333334</v>
      </c>
      <c r="B35" s="24">
        <v>0</v>
      </c>
      <c r="C35" s="24"/>
      <c r="D35" s="22"/>
      <c r="E35" s="22"/>
      <c r="F35" s="22"/>
      <c r="G35" s="22"/>
      <c r="H35" s="25" t="s">
        <v>110</v>
      </c>
    </row>
    <row r="36" spans="1:8" ht="15" customHeight="1">
      <c r="A36" s="13">
        <v>0.979166666666667</v>
      </c>
      <c r="B36" s="24">
        <v>0</v>
      </c>
      <c r="C36" s="24"/>
      <c r="D36" s="22"/>
      <c r="E36" s="22"/>
      <c r="F36" s="22"/>
      <c r="G36" s="22"/>
      <c r="H36" s="25" t="s">
        <v>110</v>
      </c>
    </row>
    <row r="37" spans="1:8" ht="15" customHeight="1">
      <c r="A37" s="13">
        <v>1</v>
      </c>
      <c r="B37" s="24">
        <v>0</v>
      </c>
      <c r="C37" s="24"/>
      <c r="D37" s="22"/>
      <c r="E37" s="22"/>
      <c r="F37" s="22"/>
      <c r="G37" s="22"/>
      <c r="H37" s="25" t="s">
        <v>110</v>
      </c>
    </row>
    <row r="38" spans="1:8" ht="15" customHeight="1">
      <c r="A38" s="13">
        <v>1.02083333333333</v>
      </c>
      <c r="B38" s="24">
        <v>0</v>
      </c>
      <c r="C38" s="24"/>
      <c r="D38" s="22"/>
      <c r="E38" s="22"/>
      <c r="F38" s="22"/>
      <c r="G38" s="22"/>
      <c r="H38" s="25" t="s">
        <v>110</v>
      </c>
    </row>
    <row r="39" spans="1:8" ht="15" customHeight="1">
      <c r="A39" s="13">
        <v>1.04166666666667</v>
      </c>
      <c r="B39" s="24">
        <v>0</v>
      </c>
      <c r="C39" s="24"/>
      <c r="D39" s="22"/>
      <c r="E39" s="22"/>
      <c r="F39" s="22"/>
      <c r="G39" s="22"/>
      <c r="H39" s="25" t="s">
        <v>110</v>
      </c>
    </row>
    <row r="40" spans="1:8" ht="15" customHeight="1">
      <c r="A40" s="13">
        <v>1.0625</v>
      </c>
      <c r="B40" s="24">
        <v>0</v>
      </c>
      <c r="C40" s="24"/>
      <c r="D40" s="22"/>
      <c r="E40" s="22"/>
      <c r="F40" s="22"/>
      <c r="G40" s="22"/>
      <c r="H40" s="25" t="s">
        <v>110</v>
      </c>
    </row>
    <row r="41" spans="1:8" ht="15" customHeight="1">
      <c r="A41" s="13">
        <v>1.08333333333333</v>
      </c>
      <c r="B41" s="24">
        <v>0</v>
      </c>
      <c r="C41" s="24"/>
      <c r="D41" s="22"/>
      <c r="E41" s="22"/>
      <c r="F41" s="22"/>
      <c r="G41" s="22"/>
      <c r="H41" s="25" t="s">
        <v>110</v>
      </c>
    </row>
    <row r="42" spans="1:8" ht="15" customHeight="1">
      <c r="A42" s="13">
        <v>1.10416666666667</v>
      </c>
      <c r="B42" s="24">
        <v>0</v>
      </c>
      <c r="C42" s="24"/>
      <c r="D42" s="22"/>
      <c r="E42" s="22"/>
      <c r="F42" s="22"/>
      <c r="G42" s="22"/>
      <c r="H42" s="25" t="s">
        <v>110</v>
      </c>
    </row>
    <row r="43" spans="1:8" ht="15" customHeight="1">
      <c r="A43" s="13">
        <v>1.125</v>
      </c>
      <c r="B43" s="24">
        <v>0</v>
      </c>
      <c r="C43" s="24"/>
      <c r="D43" s="22"/>
      <c r="E43" s="22"/>
      <c r="F43" s="22"/>
      <c r="G43" s="22"/>
      <c r="H43" s="25" t="s">
        <v>110</v>
      </c>
    </row>
    <row r="44" spans="1:8" ht="15" customHeight="1">
      <c r="A44" s="13">
        <v>1.14583333333333</v>
      </c>
      <c r="B44" s="24">
        <v>0</v>
      </c>
      <c r="C44" s="24"/>
      <c r="D44" s="22"/>
      <c r="E44" s="22"/>
      <c r="F44" s="22"/>
      <c r="G44" s="22"/>
      <c r="H44" s="25" t="s">
        <v>110</v>
      </c>
    </row>
    <row r="45" spans="1:8" ht="15" customHeight="1">
      <c r="A45" s="13">
        <v>1.16666666666667</v>
      </c>
      <c r="B45" s="24">
        <v>0</v>
      </c>
      <c r="C45" s="24"/>
      <c r="D45" s="22"/>
      <c r="E45" s="22"/>
      <c r="F45" s="22"/>
      <c r="G45" s="22"/>
      <c r="H45" s="25" t="s">
        <v>110</v>
      </c>
    </row>
    <row r="46" spans="1:8" ht="15" customHeight="1">
      <c r="A46" s="13">
        <v>1.1875</v>
      </c>
      <c r="B46" s="24">
        <v>0</v>
      </c>
      <c r="C46" s="24"/>
      <c r="D46" s="22"/>
      <c r="E46" s="22"/>
      <c r="F46" s="22"/>
      <c r="G46" s="22"/>
      <c r="H46" s="25" t="s">
        <v>110</v>
      </c>
    </row>
    <row r="47" spans="1:8" ht="15" customHeight="1">
      <c r="A47" s="13">
        <v>1.20833333333334</v>
      </c>
      <c r="B47" s="24">
        <v>0</v>
      </c>
      <c r="C47" s="24"/>
      <c r="D47" s="22"/>
      <c r="E47" s="22"/>
      <c r="F47" s="22"/>
      <c r="G47" s="22"/>
      <c r="H47" s="25" t="s">
        <v>110</v>
      </c>
    </row>
    <row r="48" spans="1:8" ht="15" customHeight="1">
      <c r="A48" s="13">
        <v>1.22916666666667</v>
      </c>
      <c r="B48" s="24">
        <v>0</v>
      </c>
      <c r="C48" s="24"/>
      <c r="D48" s="22"/>
      <c r="E48" s="22"/>
      <c r="F48" s="22"/>
      <c r="G48" s="22"/>
      <c r="H48" s="25" t="s">
        <v>110</v>
      </c>
    </row>
    <row r="49" spans="1:8" ht="15" customHeight="1">
      <c r="A49" s="13">
        <v>1.25</v>
      </c>
      <c r="B49" s="24">
        <v>0</v>
      </c>
      <c r="C49" s="24"/>
      <c r="D49" s="22"/>
      <c r="E49" s="22"/>
      <c r="F49" s="22"/>
      <c r="G49" s="22"/>
      <c r="H49" s="25" t="s">
        <v>110</v>
      </c>
    </row>
    <row r="50" spans="1:8" ht="15" customHeight="1">
      <c r="A50" s="13">
        <v>1.27083333333334</v>
      </c>
      <c r="B50" s="24">
        <v>0</v>
      </c>
      <c r="C50" s="24"/>
      <c r="D50" s="22"/>
      <c r="E50" s="22"/>
      <c r="F50" s="22"/>
      <c r="G50" s="22"/>
      <c r="H50" s="25" t="s">
        <v>110</v>
      </c>
    </row>
    <row r="51" spans="1:8" ht="15" customHeight="1">
      <c r="A51" s="13">
        <v>1.29166666666667</v>
      </c>
      <c r="B51" s="24">
        <v>0</v>
      </c>
      <c r="C51" s="24"/>
      <c r="D51" s="22"/>
      <c r="E51" s="22"/>
      <c r="F51" s="22"/>
      <c r="G51" s="22"/>
      <c r="H51" s="25" t="s">
        <v>110</v>
      </c>
    </row>
    <row r="52" spans="1:8" ht="15" customHeight="1">
      <c r="A52" s="13">
        <v>1.3125</v>
      </c>
      <c r="B52" s="24">
        <v>0</v>
      </c>
      <c r="C52" s="24"/>
      <c r="D52" s="22"/>
      <c r="E52" s="22"/>
      <c r="F52" s="22"/>
      <c r="G52" s="22"/>
      <c r="H52" s="25" t="s">
        <v>110</v>
      </c>
    </row>
    <row r="53" spans="1:254" ht="15" customHeight="1">
      <c r="A53" s="5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  <c r="HO53" s="6"/>
      <c r="HP53" s="6"/>
      <c r="HQ53" s="6"/>
      <c r="HR53" s="6"/>
      <c r="HS53" s="6"/>
      <c r="HT53" s="6"/>
      <c r="HU53" s="6"/>
      <c r="HV53" s="6"/>
      <c r="HW53" s="6"/>
      <c r="HX53" s="6"/>
      <c r="HY53" s="6"/>
      <c r="HZ53" s="6"/>
      <c r="IA53" s="6"/>
      <c r="IB53" s="6"/>
      <c r="IC53" s="6"/>
      <c r="ID53" s="6"/>
      <c r="IE53" s="6"/>
      <c r="IF53" s="6"/>
      <c r="IG53" s="6"/>
      <c r="IH53" s="6"/>
      <c r="II53" s="6"/>
      <c r="IJ53" s="6"/>
      <c r="IK53" s="6"/>
      <c r="IL53" s="6"/>
      <c r="IM53" s="6"/>
      <c r="IN53" s="6"/>
      <c r="IO53" s="6"/>
      <c r="IP53" s="6"/>
      <c r="IQ53" s="6"/>
      <c r="IR53" s="6"/>
      <c r="IS53" s="6"/>
      <c r="IT53" s="6"/>
    </row>
    <row r="54" spans="1:7" ht="12.75" hidden="1">
      <c r="A54" t="s">
        <v>54</v>
      </c>
      <c r="B54" t="s">
        <v>56</v>
      </c>
      <c r="D54" t="s">
        <v>16</v>
      </c>
      <c r="E54" t="s">
        <v>7</v>
      </c>
      <c r="F54" t="s">
        <v>25</v>
      </c>
      <c r="G54" t="s">
        <v>26</v>
      </c>
    </row>
    <row r="55" spans="1:7" ht="12.75" hidden="1">
      <c r="A55" s="7">
        <f>Details!B20</f>
        <v>41514</v>
      </c>
      <c r="B55" s="7">
        <f>Details!G20</f>
        <v>41535</v>
      </c>
      <c r="D55" t="str">
        <f>IF(ISBLANK(Details!B15),"",Details!B15)</f>
        <v>natural gas</v>
      </c>
      <c r="E55" t="s">
        <v>24</v>
      </c>
      <c r="F55" t="s">
        <v>27</v>
      </c>
      <c r="G55" t="s">
        <v>38</v>
      </c>
    </row>
    <row r="56" spans="4:7" ht="12.75" hidden="1">
      <c r="D56" t="str">
        <f>IF(ISBLANK(Details!E15),"",Details!E15)</f>
        <v>coal</v>
      </c>
      <c r="E56" t="s">
        <v>22</v>
      </c>
      <c r="F56" t="s">
        <v>28</v>
      </c>
      <c r="G56" t="s">
        <v>39</v>
      </c>
    </row>
    <row r="57" spans="4:7" ht="12.75" hidden="1">
      <c r="D57" t="str">
        <f>IF(ISBLANK(Details!H15),"",Details!H15)</f>
        <v>fuel oil</v>
      </c>
      <c r="E57" t="s">
        <v>23</v>
      </c>
      <c r="F57" t="s">
        <v>29</v>
      </c>
      <c r="G57" t="s">
        <v>40</v>
      </c>
    </row>
    <row r="58" spans="4:7" ht="12.75" hidden="1">
      <c r="D58" s="8" t="str">
        <f>IF(AND(D55&lt;&gt;"",D56&lt;&gt;""),D55&amp;" &amp; "&amp;D56,"")</f>
        <v>natural gas &amp; coal</v>
      </c>
      <c r="F58" t="s">
        <v>30</v>
      </c>
      <c r="G58" t="s">
        <v>41</v>
      </c>
    </row>
    <row r="59" spans="4:7" ht="12.75" hidden="1">
      <c r="D59" s="3" t="str">
        <f>IF(AND(D55&lt;&gt;"",D57&lt;&gt;""),D55&amp;" &amp; "&amp;D57,"")</f>
        <v>natural gas &amp; fuel oil</v>
      </c>
      <c r="F59" t="s">
        <v>31</v>
      </c>
      <c r="G59" t="s">
        <v>42</v>
      </c>
    </row>
    <row r="60" spans="4:7" ht="12.75" hidden="1">
      <c r="D60" s="3" t="str">
        <f>IF(AND(D56&lt;&gt;"",D57&lt;&gt;""),D56&amp;" &amp; "&amp;D57,"")</f>
        <v>coal &amp; fuel oil</v>
      </c>
      <c r="F60" t="s">
        <v>32</v>
      </c>
      <c r="G60" t="s">
        <v>43</v>
      </c>
    </row>
    <row r="61" spans="4:7" ht="12.75" hidden="1">
      <c r="D61" t="str">
        <f>IF(AND(D58&lt;&gt;"",D57&lt;&gt;""),D58&amp;" &amp; "&amp;D57,"")</f>
        <v>natural gas &amp; coal &amp; fuel oil</v>
      </c>
      <c r="F61" t="s">
        <v>33</v>
      </c>
      <c r="G61" t="s">
        <v>44</v>
      </c>
    </row>
    <row r="62" spans="6:7" ht="12.75" hidden="1">
      <c r="F62" t="s">
        <v>34</v>
      </c>
      <c r="G62" t="s">
        <v>45</v>
      </c>
    </row>
    <row r="63" spans="6:7" ht="12.75" hidden="1">
      <c r="F63" t="s">
        <v>35</v>
      </c>
      <c r="G63" t="s">
        <v>46</v>
      </c>
    </row>
    <row r="64" spans="6:7" ht="12.75" hidden="1">
      <c r="F64" t="s">
        <v>36</v>
      </c>
      <c r="G64" t="s">
        <v>47</v>
      </c>
    </row>
    <row r="65" spans="6:7" ht="12.75" hidden="1">
      <c r="F65" t="s">
        <v>37</v>
      </c>
      <c r="G65" t="s">
        <v>48</v>
      </c>
    </row>
    <row r="66" ht="12.75" hidden="1">
      <c r="G66" t="s">
        <v>49</v>
      </c>
    </row>
    <row r="67" ht="12.75" hidden="1">
      <c r="G67" t="s">
        <v>50</v>
      </c>
    </row>
  </sheetData>
  <sheetProtection password="CC56" sheet="1" objects="1" scenarios="1"/>
  <mergeCells count="5">
    <mergeCell ref="I1:R1"/>
    <mergeCell ref="B3:C3"/>
    <mergeCell ref="F3:G3"/>
    <mergeCell ref="A1:H1"/>
    <mergeCell ref="A2:H2"/>
  </mergeCells>
  <dataValidations count="9">
    <dataValidation type="date" allowBlank="1" showInputMessage="1" showErrorMessage="1" promptTitle="Profile Date" prompt="Enter date for daily schedule in dd/mm/yyyy format, e.g. 17/07/2009." errorTitle="Profile Date Error" error="Date entered must include or fall between the start and end date. Please re-enter." sqref="A4">
      <formula1>A55</formula1>
      <formula2>B55</formula2>
    </dataValidation>
    <dataValidation type="decimal" operator="greaterThanOrEqual" allowBlank="1" showInputMessage="1" showErrorMessage="1" sqref="B53">
      <formula1>0</formula1>
    </dataValidation>
    <dataValidation type="decimal" operator="greaterThan" allowBlank="1" showInputMessage="1" showErrorMessage="1" sqref="C53:IV53">
      <formula1>-9999999</formula1>
    </dataValidation>
    <dataValidation type="list" allowBlank="1" showInputMessage="1" showErrorMessage="1" promptTitle="Trip Risk" prompt="Enter or select trip risk from drop-down list." errorTitle="Trip Risk Error" error="Only trip risk from drop down list is valid. Please re-eneter." sqref="E5:E52">
      <formula1>$E$55:$E$57</formula1>
    </dataValidation>
    <dataValidation type="list" allowBlank="1" showInputMessage="1" showErrorMessage="1" promptTitle="Fuel Mix" prompt="Enter or select fuel mix from drop-down list." errorTitle="Fuel Mix Error" error="Only fuel mix from drop down list is valid. Please re-eneter." sqref="D5:D52">
      <formula1>$D$55:$D$61</formula1>
    </dataValidation>
    <dataValidation type="list" allowBlank="1" showInputMessage="1" showErrorMessage="1" promptTitle="'C' Tests" prompt="Enter or select 'C' tests from drop-down list." errorTitle="'C' Tests Error" error="Only 'C' tests from drop-down list is valid. Please re-enter." sqref="F5:F52">
      <formula1>$F$55:$F$65</formula1>
    </dataValidation>
    <dataValidation type="list" allowBlank="1" showInputMessage="1" showErrorMessage="1" promptTitle="'S' Tests" prompt="Enter or select 'S' tests from drop-down list." errorTitle="'S' Tests" error="Only S' tests from drop-down list is valid. Please re-enter." sqref="G5:G52">
      <formula1>$G$55:$G$67</formula1>
    </dataValidation>
    <dataValidation type="decimal" operator="greaterThanOrEqual" allowBlank="1" showInputMessage="1" showErrorMessage="1" promptTitle="Active Power" prompt="Enter active power in MW." errorTitle="Active Power Error" error="Active power must be zero or a positive number. Please re-enter." sqref="B5:B52">
      <formula1>0</formula1>
    </dataValidation>
    <dataValidation type="decimal" operator="greaterThan" allowBlank="1" showInputMessage="1" showErrorMessage="1" promptTitle="Reactive Power" prompt="Enter reactive power in MVAr." errorTitle="Reactive Power Error" error="Reactive power must be a number. Please re-enter." sqref="C5:C52">
      <formula1>-9999999</formula1>
    </dataValidation>
  </dataValidations>
  <printOptions horizontalCentered="1" verticalCentered="1"/>
  <pageMargins left="0.3937007874015748" right="0.3937007874015748" top="0.1968503937007874" bottom="0.1968503937007874" header="0.3937007874015748" footer="0.3937007874015748"/>
  <pageSetup horizontalDpi="600" verticalDpi="600" orientation="landscape" paperSize="8" scale="9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T67"/>
  <sheetViews>
    <sheetView view="pageBreakPreview" zoomScaleNormal="75" zoomScaleSheetLayoutView="100" workbookViewId="0" topLeftCell="A1">
      <selection activeCell="F32" sqref="F32"/>
    </sheetView>
  </sheetViews>
  <sheetFormatPr defaultColWidth="9.140625" defaultRowHeight="12.75"/>
  <cols>
    <col min="1" max="3" width="8.57421875" style="0" customWidth="1"/>
    <col min="4" max="4" width="16.57421875" style="0" customWidth="1"/>
    <col min="5" max="7" width="8.57421875" style="0" customWidth="1"/>
    <col min="8" max="8" width="26.00390625" style="0" customWidth="1"/>
    <col min="9" max="10" width="8.57421875" style="0" customWidth="1"/>
  </cols>
  <sheetData>
    <row r="1" spans="1:18" s="2" customFormat="1" ht="19.5" customHeight="1">
      <c r="A1" s="26" t="s">
        <v>57</v>
      </c>
      <c r="B1" s="26"/>
      <c r="C1" s="26"/>
      <c r="D1" s="26"/>
      <c r="E1" s="26"/>
      <c r="F1" s="26"/>
      <c r="G1" s="26"/>
      <c r="H1" s="26"/>
      <c r="I1" s="26" t="s">
        <v>69</v>
      </c>
      <c r="J1" s="26"/>
      <c r="K1" s="26"/>
      <c r="L1" s="26"/>
      <c r="M1" s="26"/>
      <c r="N1" s="26"/>
      <c r="O1" s="26"/>
      <c r="P1" s="26"/>
      <c r="Q1" s="26"/>
      <c r="R1" s="26"/>
    </row>
    <row r="2" spans="1:9" s="2" customFormat="1" ht="19.5" customHeight="1">
      <c r="A2" s="54" t="s">
        <v>59</v>
      </c>
      <c r="B2" s="54"/>
      <c r="C2" s="54"/>
      <c r="D2" s="54"/>
      <c r="E2" s="54"/>
      <c r="F2" s="54"/>
      <c r="G2" s="54"/>
      <c r="H2" s="54"/>
      <c r="I2" s="4"/>
    </row>
    <row r="3" spans="1:8" ht="19.5" customHeight="1">
      <c r="A3" s="9" t="s">
        <v>62</v>
      </c>
      <c r="B3" s="51" t="s">
        <v>63</v>
      </c>
      <c r="C3" s="51"/>
      <c r="D3" s="9" t="s">
        <v>64</v>
      </c>
      <c r="E3" s="9" t="s">
        <v>65</v>
      </c>
      <c r="F3" s="52" t="s">
        <v>67</v>
      </c>
      <c r="G3" s="53"/>
      <c r="H3" s="10" t="s">
        <v>66</v>
      </c>
    </row>
    <row r="4" spans="1:11" s="1" customFormat="1" ht="67.5" customHeight="1">
      <c r="A4" s="23">
        <v>41527</v>
      </c>
      <c r="B4" s="11" t="s">
        <v>21</v>
      </c>
      <c r="C4" s="11" t="s">
        <v>20</v>
      </c>
      <c r="D4" s="11" t="str">
        <f>IF(D55&lt;&gt;"","'"&amp;D55&amp;"' ","")&amp;IF("'"&amp;D56&lt;&gt;"","'"&amp;D56&amp;"' ","")&amp;IF(D57&lt;&gt;"","'"&amp;D57&amp;"' ","")&amp;IF(COUNTBLANK(D55:D57)&gt;1,"","or combination.")</f>
        <v>'natural gas' 'coal' 'fuel oil' or combination.</v>
      </c>
      <c r="E4" s="11" t="s">
        <v>58</v>
      </c>
      <c r="F4" s="11" t="s">
        <v>51</v>
      </c>
      <c r="G4" s="11" t="s">
        <v>52</v>
      </c>
      <c r="H4" s="12"/>
      <c r="K4"/>
    </row>
    <row r="5" spans="1:8" ht="15" customHeight="1">
      <c r="A5" s="13">
        <v>0.3333333333333333</v>
      </c>
      <c r="B5" s="24">
        <v>0</v>
      </c>
      <c r="C5" s="24"/>
      <c r="D5" s="22" t="s">
        <v>72</v>
      </c>
      <c r="E5" s="22" t="s">
        <v>22</v>
      </c>
      <c r="F5" s="22"/>
      <c r="G5" s="22"/>
      <c r="H5" s="25" t="s">
        <v>101</v>
      </c>
    </row>
    <row r="6" spans="1:8" ht="15" customHeight="1">
      <c r="A6" s="13">
        <v>0.3541666666666667</v>
      </c>
      <c r="B6" s="24">
        <v>30</v>
      </c>
      <c r="C6" s="24">
        <v>5</v>
      </c>
      <c r="D6" s="22" t="s">
        <v>72</v>
      </c>
      <c r="E6" s="22" t="s">
        <v>22</v>
      </c>
      <c r="F6" s="22"/>
      <c r="G6" s="22"/>
      <c r="H6" s="25" t="s">
        <v>111</v>
      </c>
    </row>
    <row r="7" spans="1:8" ht="15" customHeight="1">
      <c r="A7" s="13">
        <v>0.375</v>
      </c>
      <c r="B7" s="24">
        <v>50</v>
      </c>
      <c r="C7" s="24">
        <v>5</v>
      </c>
      <c r="D7" s="22" t="s">
        <v>72</v>
      </c>
      <c r="E7" s="22" t="s">
        <v>24</v>
      </c>
      <c r="F7" s="22"/>
      <c r="G7" s="22"/>
      <c r="H7" s="25" t="s">
        <v>77</v>
      </c>
    </row>
    <row r="8" spans="1:8" ht="15" customHeight="1">
      <c r="A8" s="13">
        <v>0.395833333333333</v>
      </c>
      <c r="B8" s="24">
        <v>50</v>
      </c>
      <c r="C8" s="24">
        <v>5</v>
      </c>
      <c r="D8" s="22" t="s">
        <v>72</v>
      </c>
      <c r="E8" s="22" t="s">
        <v>24</v>
      </c>
      <c r="F8" s="22"/>
      <c r="G8" s="22"/>
      <c r="H8" s="25" t="s">
        <v>77</v>
      </c>
    </row>
    <row r="9" spans="1:8" ht="15" customHeight="1">
      <c r="A9" s="13">
        <v>0.416666666666667</v>
      </c>
      <c r="B9" s="24">
        <v>80</v>
      </c>
      <c r="C9" s="24">
        <v>5</v>
      </c>
      <c r="D9" s="22" t="s">
        <v>72</v>
      </c>
      <c r="E9" s="22" t="s">
        <v>24</v>
      </c>
      <c r="F9" s="22"/>
      <c r="G9" s="22"/>
      <c r="H9" s="25" t="s">
        <v>77</v>
      </c>
    </row>
    <row r="10" spans="1:8" ht="15" customHeight="1">
      <c r="A10" s="13">
        <v>0.4375</v>
      </c>
      <c r="B10" s="24">
        <v>80</v>
      </c>
      <c r="C10" s="24">
        <v>5</v>
      </c>
      <c r="D10" s="22" t="s">
        <v>80</v>
      </c>
      <c r="E10" s="22" t="s">
        <v>24</v>
      </c>
      <c r="F10" s="22"/>
      <c r="G10" s="22"/>
      <c r="H10" s="25" t="s">
        <v>112</v>
      </c>
    </row>
    <row r="11" spans="1:8" ht="15" customHeight="1">
      <c r="A11" s="13">
        <v>0.458333333333333</v>
      </c>
      <c r="B11" s="24">
        <v>80</v>
      </c>
      <c r="C11" s="24">
        <v>5</v>
      </c>
      <c r="D11" s="22" t="s">
        <v>80</v>
      </c>
      <c r="E11" s="22" t="s">
        <v>24</v>
      </c>
      <c r="F11" s="22"/>
      <c r="G11" s="22"/>
      <c r="H11" s="25" t="s">
        <v>112</v>
      </c>
    </row>
    <row r="12" spans="1:8" ht="15" customHeight="1">
      <c r="A12" s="13">
        <v>0.479166666666667</v>
      </c>
      <c r="B12" s="24">
        <v>80</v>
      </c>
      <c r="C12" s="24">
        <v>5</v>
      </c>
      <c r="D12" s="22" t="s">
        <v>80</v>
      </c>
      <c r="E12" s="22" t="s">
        <v>24</v>
      </c>
      <c r="F12" s="22"/>
      <c r="G12" s="22"/>
      <c r="H12" s="25" t="s">
        <v>112</v>
      </c>
    </row>
    <row r="13" spans="1:8" ht="15" customHeight="1">
      <c r="A13" s="13">
        <v>0.5</v>
      </c>
      <c r="B13" s="24">
        <v>80</v>
      </c>
      <c r="C13" s="24">
        <v>5</v>
      </c>
      <c r="D13" s="22" t="s">
        <v>80</v>
      </c>
      <c r="E13" s="22" t="s">
        <v>24</v>
      </c>
      <c r="F13" s="22"/>
      <c r="G13" s="22"/>
      <c r="H13" s="25" t="s">
        <v>112</v>
      </c>
    </row>
    <row r="14" spans="1:8" ht="15" customHeight="1">
      <c r="A14" s="13">
        <v>0.520833333333333</v>
      </c>
      <c r="B14" s="24">
        <v>80</v>
      </c>
      <c r="C14" s="24">
        <v>5</v>
      </c>
      <c r="D14" s="22" t="s">
        <v>80</v>
      </c>
      <c r="E14" s="22" t="s">
        <v>24</v>
      </c>
      <c r="F14" s="22"/>
      <c r="G14" s="22"/>
      <c r="H14" s="25" t="s">
        <v>112</v>
      </c>
    </row>
    <row r="15" spans="1:8" ht="15" customHeight="1">
      <c r="A15" s="13">
        <v>0.541666666666667</v>
      </c>
      <c r="B15" s="24">
        <v>80</v>
      </c>
      <c r="C15" s="24">
        <v>5</v>
      </c>
      <c r="D15" s="22" t="s">
        <v>80</v>
      </c>
      <c r="E15" s="22" t="s">
        <v>24</v>
      </c>
      <c r="F15" s="22"/>
      <c r="G15" s="22"/>
      <c r="H15" s="25" t="s">
        <v>112</v>
      </c>
    </row>
    <row r="16" spans="1:8" ht="15" customHeight="1">
      <c r="A16" s="13">
        <v>0.5625</v>
      </c>
      <c r="B16" s="24">
        <v>80</v>
      </c>
      <c r="C16" s="24">
        <v>5</v>
      </c>
      <c r="D16" s="22" t="s">
        <v>80</v>
      </c>
      <c r="E16" s="22" t="s">
        <v>24</v>
      </c>
      <c r="F16" s="22"/>
      <c r="G16" s="22"/>
      <c r="H16" s="25" t="s">
        <v>112</v>
      </c>
    </row>
    <row r="17" spans="1:8" ht="15" customHeight="1">
      <c r="A17" s="13">
        <v>0.583333333333333</v>
      </c>
      <c r="B17" s="24">
        <v>80</v>
      </c>
      <c r="C17" s="24">
        <v>5</v>
      </c>
      <c r="D17" s="22" t="s">
        <v>80</v>
      </c>
      <c r="E17" s="22" t="s">
        <v>24</v>
      </c>
      <c r="F17" s="22"/>
      <c r="G17" s="22"/>
      <c r="H17" s="25" t="s">
        <v>112</v>
      </c>
    </row>
    <row r="18" spans="1:8" ht="15" customHeight="1">
      <c r="A18" s="13">
        <v>0.604166666666667</v>
      </c>
      <c r="B18" s="24">
        <v>90</v>
      </c>
      <c r="C18" s="24">
        <v>10</v>
      </c>
      <c r="D18" s="22" t="s">
        <v>80</v>
      </c>
      <c r="E18" s="22" t="s">
        <v>24</v>
      </c>
      <c r="F18" s="22"/>
      <c r="G18" s="22"/>
      <c r="H18" s="25" t="s">
        <v>112</v>
      </c>
    </row>
    <row r="19" spans="1:8" ht="15" customHeight="1">
      <c r="A19" s="13">
        <v>0.625</v>
      </c>
      <c r="B19" s="24">
        <v>90</v>
      </c>
      <c r="C19" s="24">
        <v>10</v>
      </c>
      <c r="D19" s="22" t="s">
        <v>80</v>
      </c>
      <c r="E19" s="22" t="s">
        <v>24</v>
      </c>
      <c r="F19" s="22"/>
      <c r="G19" s="22"/>
      <c r="H19" s="25" t="s">
        <v>112</v>
      </c>
    </row>
    <row r="20" spans="1:8" ht="15" customHeight="1">
      <c r="A20" s="13">
        <v>0.645833333333334</v>
      </c>
      <c r="B20" s="24">
        <v>90</v>
      </c>
      <c r="C20" s="24">
        <v>10</v>
      </c>
      <c r="D20" s="22" t="s">
        <v>80</v>
      </c>
      <c r="E20" s="22" t="s">
        <v>24</v>
      </c>
      <c r="F20" s="22"/>
      <c r="G20" s="22"/>
      <c r="H20" s="25" t="s">
        <v>112</v>
      </c>
    </row>
    <row r="21" spans="1:8" ht="15" customHeight="1">
      <c r="A21" s="13">
        <v>0.666666666666667</v>
      </c>
      <c r="B21" s="24">
        <v>100</v>
      </c>
      <c r="C21" s="24">
        <v>10</v>
      </c>
      <c r="D21" s="22" t="s">
        <v>80</v>
      </c>
      <c r="E21" s="22" t="s">
        <v>24</v>
      </c>
      <c r="F21" s="22"/>
      <c r="G21" s="22"/>
      <c r="H21" s="25" t="s">
        <v>112</v>
      </c>
    </row>
    <row r="22" spans="1:8" ht="15" customHeight="1">
      <c r="A22" s="13">
        <v>0.6875</v>
      </c>
      <c r="B22" s="24">
        <v>100</v>
      </c>
      <c r="C22" s="24">
        <v>10</v>
      </c>
      <c r="D22" s="22" t="s">
        <v>80</v>
      </c>
      <c r="E22" s="22" t="s">
        <v>24</v>
      </c>
      <c r="F22" s="22"/>
      <c r="G22" s="22"/>
      <c r="H22" s="25" t="s">
        <v>112</v>
      </c>
    </row>
    <row r="23" spans="1:8" ht="15" customHeight="1">
      <c r="A23" s="13">
        <v>0.708333333333334</v>
      </c>
      <c r="B23" s="24">
        <v>100</v>
      </c>
      <c r="C23" s="24">
        <v>10</v>
      </c>
      <c r="D23" s="22" t="s">
        <v>80</v>
      </c>
      <c r="E23" s="22" t="s">
        <v>24</v>
      </c>
      <c r="F23" s="22"/>
      <c r="G23" s="22"/>
      <c r="H23" s="25" t="s">
        <v>112</v>
      </c>
    </row>
    <row r="24" spans="1:8" ht="15" customHeight="1">
      <c r="A24" s="13">
        <v>0.729166666666667</v>
      </c>
      <c r="B24" s="24">
        <v>80</v>
      </c>
      <c r="C24" s="24">
        <v>5</v>
      </c>
      <c r="D24" s="22" t="s">
        <v>80</v>
      </c>
      <c r="E24" s="22" t="s">
        <v>24</v>
      </c>
      <c r="F24" s="22"/>
      <c r="G24" s="22"/>
      <c r="H24" s="25" t="s">
        <v>113</v>
      </c>
    </row>
    <row r="25" spans="1:8" ht="15" customHeight="1">
      <c r="A25" s="13">
        <v>0.75</v>
      </c>
      <c r="B25" s="24">
        <v>80</v>
      </c>
      <c r="C25" s="24">
        <v>5</v>
      </c>
      <c r="D25" s="22" t="s">
        <v>80</v>
      </c>
      <c r="E25" s="22" t="s">
        <v>24</v>
      </c>
      <c r="F25" s="22"/>
      <c r="G25" s="22"/>
      <c r="H25" s="25" t="s">
        <v>78</v>
      </c>
    </row>
    <row r="26" spans="1:8" ht="15" customHeight="1">
      <c r="A26" s="13">
        <v>0.770833333333334</v>
      </c>
      <c r="B26" s="24">
        <v>80</v>
      </c>
      <c r="C26" s="24">
        <v>5</v>
      </c>
      <c r="D26" s="22" t="s">
        <v>80</v>
      </c>
      <c r="E26" s="22" t="s">
        <v>24</v>
      </c>
      <c r="F26" s="22"/>
      <c r="G26" s="22"/>
      <c r="H26" s="25" t="s">
        <v>78</v>
      </c>
    </row>
    <row r="27" spans="1:8" ht="15" customHeight="1">
      <c r="A27" s="13">
        <v>0.791666666666667</v>
      </c>
      <c r="B27" s="24">
        <v>50</v>
      </c>
      <c r="C27" s="24">
        <v>5</v>
      </c>
      <c r="D27" s="22" t="s">
        <v>72</v>
      </c>
      <c r="E27" s="22" t="s">
        <v>24</v>
      </c>
      <c r="F27" s="22"/>
      <c r="G27" s="22"/>
      <c r="H27" s="25" t="s">
        <v>113</v>
      </c>
    </row>
    <row r="28" spans="1:8" ht="15" customHeight="1">
      <c r="A28" s="13">
        <v>0.812500000000001</v>
      </c>
      <c r="B28" s="24">
        <v>50</v>
      </c>
      <c r="C28" s="24">
        <v>5</v>
      </c>
      <c r="D28" s="22" t="s">
        <v>72</v>
      </c>
      <c r="E28" s="22" t="s">
        <v>24</v>
      </c>
      <c r="F28" s="22"/>
      <c r="G28" s="22"/>
      <c r="H28" s="25" t="s">
        <v>78</v>
      </c>
    </row>
    <row r="29" spans="1:10" s="3" customFormat="1" ht="15" customHeight="1">
      <c r="A29" s="14">
        <v>0.833333333333334</v>
      </c>
      <c r="B29" s="24">
        <v>0</v>
      </c>
      <c r="C29" s="24">
        <v>0</v>
      </c>
      <c r="D29" s="22" t="s">
        <v>72</v>
      </c>
      <c r="E29" s="22" t="s">
        <v>24</v>
      </c>
      <c r="F29" s="22"/>
      <c r="G29" s="22"/>
      <c r="H29" s="25" t="s">
        <v>84</v>
      </c>
      <c r="J29"/>
    </row>
    <row r="30" spans="1:8" ht="15" customHeight="1">
      <c r="A30" s="13">
        <v>0.854166666666667</v>
      </c>
      <c r="B30" s="24">
        <v>0</v>
      </c>
      <c r="C30" s="24">
        <v>0</v>
      </c>
      <c r="D30" s="22"/>
      <c r="E30" s="22"/>
      <c r="F30" s="22"/>
      <c r="G30" s="22"/>
      <c r="H30" s="25" t="s">
        <v>114</v>
      </c>
    </row>
    <row r="31" spans="1:8" ht="15" customHeight="1">
      <c r="A31" s="13">
        <v>0.875000000000001</v>
      </c>
      <c r="B31" s="24">
        <v>0</v>
      </c>
      <c r="C31" s="24">
        <v>0</v>
      </c>
      <c r="D31" s="22"/>
      <c r="E31" s="22"/>
      <c r="F31" s="22"/>
      <c r="G31" s="22"/>
      <c r="H31" s="25" t="s">
        <v>114</v>
      </c>
    </row>
    <row r="32" spans="1:8" ht="15" customHeight="1">
      <c r="A32" s="13">
        <v>0.895833333333334</v>
      </c>
      <c r="B32" s="24">
        <v>0</v>
      </c>
      <c r="C32" s="24">
        <v>0</v>
      </c>
      <c r="D32" s="22"/>
      <c r="E32" s="22"/>
      <c r="F32" s="22"/>
      <c r="G32" s="22"/>
      <c r="H32" s="25" t="s">
        <v>114</v>
      </c>
    </row>
    <row r="33" spans="1:8" ht="15" customHeight="1">
      <c r="A33" s="13">
        <v>0.916666666666667</v>
      </c>
      <c r="B33" s="24">
        <v>0</v>
      </c>
      <c r="C33" s="24">
        <v>0</v>
      </c>
      <c r="D33" s="22"/>
      <c r="E33" s="22"/>
      <c r="F33" s="22"/>
      <c r="G33" s="22"/>
      <c r="H33" s="25" t="s">
        <v>114</v>
      </c>
    </row>
    <row r="34" spans="1:8" ht="15" customHeight="1">
      <c r="A34" s="13">
        <v>0.937500000000001</v>
      </c>
      <c r="B34" s="24">
        <v>0</v>
      </c>
      <c r="C34" s="24"/>
      <c r="D34" s="22"/>
      <c r="E34" s="22"/>
      <c r="F34" s="22"/>
      <c r="G34" s="22"/>
      <c r="H34" s="25" t="s">
        <v>114</v>
      </c>
    </row>
    <row r="35" spans="1:8" ht="15" customHeight="1">
      <c r="A35" s="13">
        <v>0.958333333333334</v>
      </c>
      <c r="B35" s="24">
        <v>0</v>
      </c>
      <c r="C35" s="24"/>
      <c r="D35" s="22"/>
      <c r="E35" s="22"/>
      <c r="F35" s="22"/>
      <c r="G35" s="22"/>
      <c r="H35" s="25" t="s">
        <v>114</v>
      </c>
    </row>
    <row r="36" spans="1:8" ht="15" customHeight="1">
      <c r="A36" s="13">
        <v>0.979166666666667</v>
      </c>
      <c r="B36" s="24">
        <v>0</v>
      </c>
      <c r="C36" s="24"/>
      <c r="D36" s="22"/>
      <c r="E36" s="22"/>
      <c r="F36" s="22"/>
      <c r="G36" s="22"/>
      <c r="H36" s="25" t="s">
        <v>114</v>
      </c>
    </row>
    <row r="37" spans="1:8" ht="15" customHeight="1">
      <c r="A37" s="13">
        <v>1</v>
      </c>
      <c r="B37" s="24">
        <v>0</v>
      </c>
      <c r="C37" s="24"/>
      <c r="D37" s="22"/>
      <c r="E37" s="22"/>
      <c r="F37" s="22"/>
      <c r="G37" s="22"/>
      <c r="H37" s="25" t="s">
        <v>114</v>
      </c>
    </row>
    <row r="38" spans="1:8" ht="15" customHeight="1">
      <c r="A38" s="13">
        <v>1.02083333333333</v>
      </c>
      <c r="B38" s="24">
        <v>0</v>
      </c>
      <c r="C38" s="24"/>
      <c r="D38" s="22"/>
      <c r="E38" s="22"/>
      <c r="F38" s="22"/>
      <c r="G38" s="22"/>
      <c r="H38" s="25" t="s">
        <v>114</v>
      </c>
    </row>
    <row r="39" spans="1:8" ht="15" customHeight="1">
      <c r="A39" s="13">
        <v>1.04166666666667</v>
      </c>
      <c r="B39" s="24">
        <v>0</v>
      </c>
      <c r="C39" s="24"/>
      <c r="D39" s="22"/>
      <c r="E39" s="22"/>
      <c r="F39" s="22"/>
      <c r="G39" s="22"/>
      <c r="H39" s="25" t="s">
        <v>114</v>
      </c>
    </row>
    <row r="40" spans="1:8" ht="15" customHeight="1">
      <c r="A40" s="13">
        <v>1.0625</v>
      </c>
      <c r="B40" s="24">
        <v>0</v>
      </c>
      <c r="C40" s="24"/>
      <c r="D40" s="22"/>
      <c r="E40" s="22"/>
      <c r="F40" s="22"/>
      <c r="G40" s="22"/>
      <c r="H40" s="25" t="s">
        <v>114</v>
      </c>
    </row>
    <row r="41" spans="1:8" ht="15" customHeight="1">
      <c r="A41" s="13">
        <v>1.08333333333333</v>
      </c>
      <c r="B41" s="24">
        <v>0</v>
      </c>
      <c r="C41" s="24"/>
      <c r="D41" s="22"/>
      <c r="E41" s="22"/>
      <c r="F41" s="22"/>
      <c r="G41" s="22"/>
      <c r="H41" s="25" t="s">
        <v>114</v>
      </c>
    </row>
    <row r="42" spans="1:8" ht="15" customHeight="1">
      <c r="A42" s="13">
        <v>1.10416666666667</v>
      </c>
      <c r="B42" s="24">
        <v>0</v>
      </c>
      <c r="C42" s="24"/>
      <c r="D42" s="22"/>
      <c r="E42" s="22"/>
      <c r="F42" s="22"/>
      <c r="G42" s="22"/>
      <c r="H42" s="25" t="s">
        <v>114</v>
      </c>
    </row>
    <row r="43" spans="1:8" ht="15" customHeight="1">
      <c r="A43" s="13">
        <v>1.125</v>
      </c>
      <c r="B43" s="24">
        <v>0</v>
      </c>
      <c r="C43" s="24"/>
      <c r="D43" s="22"/>
      <c r="E43" s="22"/>
      <c r="F43" s="22"/>
      <c r="G43" s="22"/>
      <c r="H43" s="25" t="s">
        <v>114</v>
      </c>
    </row>
    <row r="44" spans="1:8" ht="15" customHeight="1">
      <c r="A44" s="13">
        <v>1.14583333333333</v>
      </c>
      <c r="B44" s="24">
        <v>0</v>
      </c>
      <c r="C44" s="24"/>
      <c r="D44" s="22"/>
      <c r="E44" s="22"/>
      <c r="F44" s="22"/>
      <c r="G44" s="22"/>
      <c r="H44" s="25" t="s">
        <v>114</v>
      </c>
    </row>
    <row r="45" spans="1:8" ht="15" customHeight="1">
      <c r="A45" s="13">
        <v>1.16666666666667</v>
      </c>
      <c r="B45" s="24">
        <v>0</v>
      </c>
      <c r="C45" s="24"/>
      <c r="D45" s="22"/>
      <c r="E45" s="22"/>
      <c r="F45" s="22"/>
      <c r="G45" s="22"/>
      <c r="H45" s="25" t="s">
        <v>114</v>
      </c>
    </row>
    <row r="46" spans="1:8" ht="15" customHeight="1">
      <c r="A46" s="13">
        <v>1.1875</v>
      </c>
      <c r="B46" s="24">
        <v>0</v>
      </c>
      <c r="C46" s="24"/>
      <c r="D46" s="22"/>
      <c r="E46" s="22"/>
      <c r="F46" s="22"/>
      <c r="G46" s="22"/>
      <c r="H46" s="25" t="s">
        <v>114</v>
      </c>
    </row>
    <row r="47" spans="1:8" ht="15" customHeight="1">
      <c r="A47" s="13">
        <v>1.20833333333334</v>
      </c>
      <c r="B47" s="24">
        <v>0</v>
      </c>
      <c r="C47" s="24"/>
      <c r="D47" s="22"/>
      <c r="E47" s="22"/>
      <c r="F47" s="22"/>
      <c r="G47" s="22"/>
      <c r="H47" s="25" t="s">
        <v>114</v>
      </c>
    </row>
    <row r="48" spans="1:8" ht="15" customHeight="1">
      <c r="A48" s="13">
        <v>1.22916666666667</v>
      </c>
      <c r="B48" s="24">
        <v>0</v>
      </c>
      <c r="C48" s="24"/>
      <c r="D48" s="22"/>
      <c r="E48" s="22"/>
      <c r="F48" s="22"/>
      <c r="G48" s="22"/>
      <c r="H48" s="25" t="s">
        <v>114</v>
      </c>
    </row>
    <row r="49" spans="1:8" ht="15" customHeight="1">
      <c r="A49" s="13">
        <v>1.25</v>
      </c>
      <c r="B49" s="24">
        <v>0</v>
      </c>
      <c r="C49" s="24"/>
      <c r="D49" s="22"/>
      <c r="E49" s="22"/>
      <c r="F49" s="22"/>
      <c r="G49" s="22"/>
      <c r="H49" s="25" t="s">
        <v>114</v>
      </c>
    </row>
    <row r="50" spans="1:8" ht="15" customHeight="1">
      <c r="A50" s="13">
        <v>1.27083333333334</v>
      </c>
      <c r="B50" s="24">
        <v>0</v>
      </c>
      <c r="C50" s="24"/>
      <c r="D50" s="22"/>
      <c r="E50" s="22"/>
      <c r="F50" s="22"/>
      <c r="G50" s="22"/>
      <c r="H50" s="25" t="s">
        <v>114</v>
      </c>
    </row>
    <row r="51" spans="1:8" ht="15" customHeight="1">
      <c r="A51" s="13">
        <v>1.29166666666667</v>
      </c>
      <c r="B51" s="24">
        <v>0</v>
      </c>
      <c r="C51" s="24"/>
      <c r="D51" s="22"/>
      <c r="E51" s="22"/>
      <c r="F51" s="22"/>
      <c r="G51" s="22"/>
      <c r="H51" s="25" t="s">
        <v>114</v>
      </c>
    </row>
    <row r="52" spans="1:8" ht="15" customHeight="1">
      <c r="A52" s="13">
        <v>1.3125</v>
      </c>
      <c r="B52" s="24">
        <v>0</v>
      </c>
      <c r="C52" s="24"/>
      <c r="D52" s="22"/>
      <c r="E52" s="22"/>
      <c r="F52" s="22"/>
      <c r="G52" s="22"/>
      <c r="H52" s="25" t="s">
        <v>114</v>
      </c>
    </row>
    <row r="53" spans="1:254" ht="15" customHeight="1">
      <c r="A53" s="5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  <c r="HO53" s="6"/>
      <c r="HP53" s="6"/>
      <c r="HQ53" s="6"/>
      <c r="HR53" s="6"/>
      <c r="HS53" s="6"/>
      <c r="HT53" s="6"/>
      <c r="HU53" s="6"/>
      <c r="HV53" s="6"/>
      <c r="HW53" s="6"/>
      <c r="HX53" s="6"/>
      <c r="HY53" s="6"/>
      <c r="HZ53" s="6"/>
      <c r="IA53" s="6"/>
      <c r="IB53" s="6"/>
      <c r="IC53" s="6"/>
      <c r="ID53" s="6"/>
      <c r="IE53" s="6"/>
      <c r="IF53" s="6"/>
      <c r="IG53" s="6"/>
      <c r="IH53" s="6"/>
      <c r="II53" s="6"/>
      <c r="IJ53" s="6"/>
      <c r="IK53" s="6"/>
      <c r="IL53" s="6"/>
      <c r="IM53" s="6"/>
      <c r="IN53" s="6"/>
      <c r="IO53" s="6"/>
      <c r="IP53" s="6"/>
      <c r="IQ53" s="6"/>
      <c r="IR53" s="6"/>
      <c r="IS53" s="6"/>
      <c r="IT53" s="6"/>
    </row>
    <row r="54" spans="1:7" ht="12.75" hidden="1">
      <c r="A54" t="s">
        <v>54</v>
      </c>
      <c r="B54" t="s">
        <v>56</v>
      </c>
      <c r="D54" t="s">
        <v>16</v>
      </c>
      <c r="E54" t="s">
        <v>7</v>
      </c>
      <c r="F54" t="s">
        <v>25</v>
      </c>
      <c r="G54" t="s">
        <v>26</v>
      </c>
    </row>
    <row r="55" spans="1:7" ht="12.75" hidden="1">
      <c r="A55" s="7">
        <f>Details!B20</f>
        <v>41514</v>
      </c>
      <c r="B55" s="7">
        <f>Details!G20</f>
        <v>41535</v>
      </c>
      <c r="D55" t="str">
        <f>IF(ISBLANK(Details!B15),"",Details!B15)</f>
        <v>natural gas</v>
      </c>
      <c r="E55" t="s">
        <v>24</v>
      </c>
      <c r="F55" t="s">
        <v>27</v>
      </c>
      <c r="G55" t="s">
        <v>38</v>
      </c>
    </row>
    <row r="56" spans="4:7" ht="12.75" hidden="1">
      <c r="D56" t="str">
        <f>IF(ISBLANK(Details!E15),"",Details!E15)</f>
        <v>coal</v>
      </c>
      <c r="E56" t="s">
        <v>22</v>
      </c>
      <c r="F56" t="s">
        <v>28</v>
      </c>
      <c r="G56" t="s">
        <v>39</v>
      </c>
    </row>
    <row r="57" spans="4:7" ht="12.75" hidden="1">
      <c r="D57" t="str">
        <f>IF(ISBLANK(Details!H15),"",Details!H15)</f>
        <v>fuel oil</v>
      </c>
      <c r="E57" t="s">
        <v>23</v>
      </c>
      <c r="F57" t="s">
        <v>29</v>
      </c>
      <c r="G57" t="s">
        <v>40</v>
      </c>
    </row>
    <row r="58" spans="4:7" ht="12.75" hidden="1">
      <c r="D58" s="8" t="str">
        <f>IF(AND(D55&lt;&gt;"",D56&lt;&gt;""),D55&amp;" &amp; "&amp;D56,"")</f>
        <v>natural gas &amp; coal</v>
      </c>
      <c r="F58" t="s">
        <v>30</v>
      </c>
      <c r="G58" t="s">
        <v>41</v>
      </c>
    </row>
    <row r="59" spans="4:7" ht="12.75" hidden="1">
      <c r="D59" s="3" t="str">
        <f>IF(AND(D55&lt;&gt;"",D57&lt;&gt;""),D55&amp;" &amp; "&amp;D57,"")</f>
        <v>natural gas &amp; fuel oil</v>
      </c>
      <c r="F59" t="s">
        <v>31</v>
      </c>
      <c r="G59" t="s">
        <v>42</v>
      </c>
    </row>
    <row r="60" spans="4:7" ht="12.75" hidden="1">
      <c r="D60" s="3" t="str">
        <f>IF(AND(D56&lt;&gt;"",D57&lt;&gt;""),D56&amp;" &amp; "&amp;D57,"")</f>
        <v>coal &amp; fuel oil</v>
      </c>
      <c r="F60" t="s">
        <v>32</v>
      </c>
      <c r="G60" t="s">
        <v>43</v>
      </c>
    </row>
    <row r="61" spans="4:7" ht="12.75" hidden="1">
      <c r="D61" t="str">
        <f>IF(AND(D58&lt;&gt;"",D57&lt;&gt;""),D58&amp;" &amp; "&amp;D57,"")</f>
        <v>natural gas &amp; coal &amp; fuel oil</v>
      </c>
      <c r="F61" t="s">
        <v>33</v>
      </c>
      <c r="G61" t="s">
        <v>44</v>
      </c>
    </row>
    <row r="62" spans="6:7" ht="12.75" hidden="1">
      <c r="F62" t="s">
        <v>34</v>
      </c>
      <c r="G62" t="s">
        <v>45</v>
      </c>
    </row>
    <row r="63" spans="6:7" ht="12.75" hidden="1">
      <c r="F63" t="s">
        <v>35</v>
      </c>
      <c r="G63" t="s">
        <v>46</v>
      </c>
    </row>
    <row r="64" spans="6:7" ht="12.75" hidden="1">
      <c r="F64" t="s">
        <v>36</v>
      </c>
      <c r="G64" t="s">
        <v>47</v>
      </c>
    </row>
    <row r="65" spans="6:7" ht="12.75" hidden="1">
      <c r="F65" t="s">
        <v>37</v>
      </c>
      <c r="G65" t="s">
        <v>48</v>
      </c>
    </row>
    <row r="66" ht="12.75" hidden="1">
      <c r="G66" t="s">
        <v>49</v>
      </c>
    </row>
    <row r="67" ht="12.75" hidden="1">
      <c r="G67" t="s">
        <v>50</v>
      </c>
    </row>
  </sheetData>
  <sheetProtection password="CC56" sheet="1" objects="1" scenarios="1"/>
  <mergeCells count="5">
    <mergeCell ref="I1:R1"/>
    <mergeCell ref="B3:C3"/>
    <mergeCell ref="F3:G3"/>
    <mergeCell ref="A1:H1"/>
    <mergeCell ref="A2:H2"/>
  </mergeCells>
  <dataValidations count="9">
    <dataValidation type="date" allowBlank="1" showInputMessage="1" showErrorMessage="1" promptTitle="Profile Date" prompt="Enter date for daily schedule in dd/mm/yyyy format, e.g. 17/07/2009." errorTitle="Profile Date Error" error="Date entered must include or fall between the start and end date. Please re-enter." sqref="A4">
      <formula1>A55</formula1>
      <formula2>B55</formula2>
    </dataValidation>
    <dataValidation type="decimal" operator="greaterThanOrEqual" allowBlank="1" showInputMessage="1" showErrorMessage="1" sqref="B53">
      <formula1>0</formula1>
    </dataValidation>
    <dataValidation type="decimal" operator="greaterThan" allowBlank="1" showInputMessage="1" showErrorMessage="1" sqref="C53:IV53">
      <formula1>-9999999</formula1>
    </dataValidation>
    <dataValidation type="list" allowBlank="1" showInputMessage="1" showErrorMessage="1" promptTitle="Trip Risk" prompt="Enter or select trip risk from drop-down list." errorTitle="Trip Risk Error" error="Only trip risk from drop down list is valid. Please re-eneter." sqref="E5:E52">
      <formula1>$E$55:$E$57</formula1>
    </dataValidation>
    <dataValidation type="list" allowBlank="1" showInputMessage="1" showErrorMessage="1" promptTitle="Fuel Mix" prompt="Enter or select fuel mix from drop-down list." errorTitle="Fuel Mix Error" error="Only fuel mix from drop down list is valid. Please re-eneter." sqref="D5:D52">
      <formula1>$D$55:$D$61</formula1>
    </dataValidation>
    <dataValidation type="list" allowBlank="1" showInputMessage="1" showErrorMessage="1" promptTitle="'C' Tests" prompt="Enter or select 'C' tests from drop-down list." errorTitle="'C' Tests Error" error="Only 'C' tests from drop-down list is valid. Please re-enter." sqref="F5:F52">
      <formula1>$F$55:$F$65</formula1>
    </dataValidation>
    <dataValidation type="list" allowBlank="1" showInputMessage="1" showErrorMessage="1" promptTitle="'S' Tests" prompt="Enter or select 'S' tests from drop-down list." errorTitle="'S' Tests" error="Only S' tests from drop-down list is valid. Please re-enter." sqref="G5:G52">
      <formula1>$G$55:$G$67</formula1>
    </dataValidation>
    <dataValidation type="decimal" operator="greaterThanOrEqual" allowBlank="1" showInputMessage="1" showErrorMessage="1" promptTitle="Active Power" prompt="Enter active power in MW." errorTitle="Active Power Error" error="Active power must be zero or a positive number. Please re-enter." sqref="B5:B52">
      <formula1>0</formula1>
    </dataValidation>
    <dataValidation type="decimal" operator="greaterThan" allowBlank="1" showInputMessage="1" showErrorMessage="1" promptTitle="Reactive Power" prompt="Enter reactive power in MVAr." errorTitle="Reactive Power Error" error="Reactive power must be a number. Please re-enter." sqref="C5:C52">
      <formula1>-9999999</formula1>
    </dataValidation>
  </dataValidations>
  <printOptions horizontalCentered="1" verticalCentered="1"/>
  <pageMargins left="0.3937007874015748" right="0.3937007874015748" top="0.1968503937007874" bottom="0.1968503937007874" header="0.3937007874015748" footer="0.3937007874015748"/>
  <pageSetup horizontalDpi="600" verticalDpi="600" orientation="landscape" paperSize="8" scale="9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T67"/>
  <sheetViews>
    <sheetView view="pageBreakPreview" zoomScaleNormal="75" zoomScaleSheetLayoutView="100" workbookViewId="0" topLeftCell="A12">
      <selection activeCell="D26" sqref="D26"/>
    </sheetView>
  </sheetViews>
  <sheetFormatPr defaultColWidth="9.140625" defaultRowHeight="12.75"/>
  <cols>
    <col min="1" max="3" width="8.57421875" style="0" customWidth="1"/>
    <col min="4" max="4" width="16.57421875" style="0" customWidth="1"/>
    <col min="5" max="7" width="8.57421875" style="0" customWidth="1"/>
    <col min="8" max="8" width="26.00390625" style="0" customWidth="1"/>
    <col min="9" max="10" width="8.57421875" style="0" customWidth="1"/>
  </cols>
  <sheetData>
    <row r="1" spans="1:18" s="2" customFormat="1" ht="19.5" customHeight="1">
      <c r="A1" s="26" t="s">
        <v>57</v>
      </c>
      <c r="B1" s="26"/>
      <c r="C1" s="26"/>
      <c r="D1" s="26"/>
      <c r="E1" s="26"/>
      <c r="F1" s="26"/>
      <c r="G1" s="26"/>
      <c r="H1" s="26"/>
      <c r="I1" s="26" t="s">
        <v>69</v>
      </c>
      <c r="J1" s="26"/>
      <c r="K1" s="26"/>
      <c r="L1" s="26"/>
      <c r="M1" s="26"/>
      <c r="N1" s="26"/>
      <c r="O1" s="26"/>
      <c r="P1" s="26"/>
      <c r="Q1" s="26"/>
      <c r="R1" s="26"/>
    </row>
    <row r="2" spans="1:9" s="2" customFormat="1" ht="19.5" customHeight="1">
      <c r="A2" s="54" t="s">
        <v>59</v>
      </c>
      <c r="B2" s="54"/>
      <c r="C2" s="54"/>
      <c r="D2" s="54"/>
      <c r="E2" s="54"/>
      <c r="F2" s="54"/>
      <c r="G2" s="54"/>
      <c r="H2" s="54"/>
      <c r="I2" s="4"/>
    </row>
    <row r="3" spans="1:8" ht="19.5" customHeight="1">
      <c r="A3" s="9" t="s">
        <v>62</v>
      </c>
      <c r="B3" s="51" t="s">
        <v>63</v>
      </c>
      <c r="C3" s="51"/>
      <c r="D3" s="9" t="s">
        <v>64</v>
      </c>
      <c r="E3" s="9" t="s">
        <v>65</v>
      </c>
      <c r="F3" s="52" t="s">
        <v>67</v>
      </c>
      <c r="G3" s="53"/>
      <c r="H3" s="10" t="s">
        <v>66</v>
      </c>
    </row>
    <row r="4" spans="1:11" s="1" customFormat="1" ht="67.5" customHeight="1">
      <c r="A4" s="23">
        <v>41528</v>
      </c>
      <c r="B4" s="11" t="s">
        <v>21</v>
      </c>
      <c r="C4" s="11" t="s">
        <v>20</v>
      </c>
      <c r="D4" s="11" t="str">
        <f>IF(D55&lt;&gt;"","'"&amp;D55&amp;"' ","")&amp;IF("'"&amp;D56&lt;&gt;"","'"&amp;D56&amp;"' ","")&amp;IF(D57&lt;&gt;"","'"&amp;D57&amp;"' ","")&amp;IF(COUNTBLANK(D55:D57)&gt;1,"","or combination.")</f>
        <v>'natural gas' 'coal' 'fuel oil' or combination.</v>
      </c>
      <c r="E4" s="11" t="s">
        <v>58</v>
      </c>
      <c r="F4" s="11" t="s">
        <v>51</v>
      </c>
      <c r="G4" s="11" t="s">
        <v>52</v>
      </c>
      <c r="H4" s="12"/>
      <c r="K4"/>
    </row>
    <row r="5" spans="1:8" ht="15" customHeight="1">
      <c r="A5" s="13">
        <v>0.3333333333333333</v>
      </c>
      <c r="B5" s="24">
        <v>0</v>
      </c>
      <c r="C5" s="24">
        <v>0</v>
      </c>
      <c r="D5" s="22" t="s">
        <v>72</v>
      </c>
      <c r="E5" s="22"/>
      <c r="F5" s="22"/>
      <c r="G5" s="22"/>
      <c r="H5" s="25" t="s">
        <v>101</v>
      </c>
    </row>
    <row r="6" spans="1:8" ht="15" customHeight="1">
      <c r="A6" s="13">
        <v>0.3541666666666667</v>
      </c>
      <c r="B6" s="24">
        <v>30</v>
      </c>
      <c r="C6" s="24">
        <v>5</v>
      </c>
      <c r="D6" s="22" t="s">
        <v>72</v>
      </c>
      <c r="E6" s="22" t="s">
        <v>22</v>
      </c>
      <c r="F6" s="22"/>
      <c r="G6" s="22"/>
      <c r="H6" s="25" t="s">
        <v>115</v>
      </c>
    </row>
    <row r="7" spans="1:8" ht="15" customHeight="1">
      <c r="A7" s="13">
        <v>0.375</v>
      </c>
      <c r="B7" s="24">
        <v>50</v>
      </c>
      <c r="C7" s="24">
        <v>5</v>
      </c>
      <c r="D7" s="22" t="s">
        <v>72</v>
      </c>
      <c r="E7" s="22" t="s">
        <v>24</v>
      </c>
      <c r="F7" s="22"/>
      <c r="G7" s="22"/>
      <c r="H7" s="25" t="s">
        <v>116</v>
      </c>
    </row>
    <row r="8" spans="1:8" ht="15" customHeight="1">
      <c r="A8" s="13">
        <v>0.395833333333333</v>
      </c>
      <c r="B8" s="24">
        <v>80</v>
      </c>
      <c r="C8" s="24">
        <v>5</v>
      </c>
      <c r="D8" s="22" t="s">
        <v>72</v>
      </c>
      <c r="E8" s="22" t="s">
        <v>24</v>
      </c>
      <c r="F8" s="22"/>
      <c r="G8" s="22"/>
      <c r="H8" s="25" t="s">
        <v>116</v>
      </c>
    </row>
    <row r="9" spans="1:8" ht="15" customHeight="1">
      <c r="A9" s="13">
        <v>0.416666666666667</v>
      </c>
      <c r="B9" s="24">
        <v>80</v>
      </c>
      <c r="C9" s="24">
        <v>5</v>
      </c>
      <c r="D9" s="22" t="s">
        <v>80</v>
      </c>
      <c r="E9" s="22" t="s">
        <v>24</v>
      </c>
      <c r="F9" s="22"/>
      <c r="G9" s="22"/>
      <c r="H9" s="25" t="s">
        <v>117</v>
      </c>
    </row>
    <row r="10" spans="1:8" ht="15" customHeight="1">
      <c r="A10" s="13">
        <v>0.4375</v>
      </c>
      <c r="B10" s="24">
        <v>80</v>
      </c>
      <c r="C10" s="24">
        <v>5</v>
      </c>
      <c r="D10" s="22" t="s">
        <v>80</v>
      </c>
      <c r="E10" s="22" t="s">
        <v>24</v>
      </c>
      <c r="F10" s="22"/>
      <c r="G10" s="22"/>
      <c r="H10" s="25" t="s">
        <v>117</v>
      </c>
    </row>
    <row r="11" spans="1:8" ht="15" customHeight="1">
      <c r="A11" s="13">
        <v>0.458333333333333</v>
      </c>
      <c r="B11" s="24">
        <v>80</v>
      </c>
      <c r="C11" s="24">
        <v>5</v>
      </c>
      <c r="D11" s="22" t="s">
        <v>80</v>
      </c>
      <c r="E11" s="22" t="s">
        <v>24</v>
      </c>
      <c r="F11" s="22"/>
      <c r="G11" s="22"/>
      <c r="H11" s="25" t="s">
        <v>117</v>
      </c>
    </row>
    <row r="12" spans="1:8" ht="15" customHeight="1">
      <c r="A12" s="13">
        <v>0.479166666666667</v>
      </c>
      <c r="B12" s="24">
        <v>80</v>
      </c>
      <c r="C12" s="24">
        <v>5</v>
      </c>
      <c r="D12" s="22" t="s">
        <v>80</v>
      </c>
      <c r="E12" s="22" t="s">
        <v>24</v>
      </c>
      <c r="F12" s="22"/>
      <c r="G12" s="22"/>
      <c r="H12" s="25" t="s">
        <v>117</v>
      </c>
    </row>
    <row r="13" spans="1:8" ht="15" customHeight="1">
      <c r="A13" s="13">
        <v>0.5</v>
      </c>
      <c r="B13" s="24">
        <v>80</v>
      </c>
      <c r="C13" s="24">
        <v>5</v>
      </c>
      <c r="D13" s="22" t="s">
        <v>80</v>
      </c>
      <c r="E13" s="22" t="s">
        <v>24</v>
      </c>
      <c r="F13" s="22"/>
      <c r="G13" s="22"/>
      <c r="H13" s="25" t="s">
        <v>117</v>
      </c>
    </row>
    <row r="14" spans="1:8" ht="15" customHeight="1">
      <c r="A14" s="13">
        <v>0.520833333333333</v>
      </c>
      <c r="B14" s="24">
        <v>80</v>
      </c>
      <c r="C14" s="24">
        <v>5</v>
      </c>
      <c r="D14" s="22" t="s">
        <v>80</v>
      </c>
      <c r="E14" s="22" t="s">
        <v>24</v>
      </c>
      <c r="F14" s="22"/>
      <c r="G14" s="22"/>
      <c r="H14" s="25" t="s">
        <v>117</v>
      </c>
    </row>
    <row r="15" spans="1:8" ht="15" customHeight="1">
      <c r="A15" s="13">
        <v>0.541666666666667</v>
      </c>
      <c r="B15" s="24">
        <v>80</v>
      </c>
      <c r="C15" s="24">
        <v>5</v>
      </c>
      <c r="D15" s="22" t="s">
        <v>80</v>
      </c>
      <c r="E15" s="22" t="s">
        <v>24</v>
      </c>
      <c r="F15" s="22"/>
      <c r="G15" s="22"/>
      <c r="H15" s="25" t="s">
        <v>117</v>
      </c>
    </row>
    <row r="16" spans="1:8" ht="15" customHeight="1">
      <c r="A16" s="13">
        <v>0.5625</v>
      </c>
      <c r="B16" s="24">
        <v>80</v>
      </c>
      <c r="C16" s="24">
        <v>5</v>
      </c>
      <c r="D16" s="22" t="s">
        <v>80</v>
      </c>
      <c r="E16" s="22" t="s">
        <v>24</v>
      </c>
      <c r="F16" s="22"/>
      <c r="G16" s="22"/>
      <c r="H16" s="25" t="s">
        <v>117</v>
      </c>
    </row>
    <row r="17" spans="1:8" ht="15" customHeight="1">
      <c r="A17" s="13">
        <v>0.583333333333333</v>
      </c>
      <c r="B17" s="24">
        <v>80</v>
      </c>
      <c r="C17" s="24">
        <v>5</v>
      </c>
      <c r="D17" s="22" t="s">
        <v>80</v>
      </c>
      <c r="E17" s="22" t="s">
        <v>24</v>
      </c>
      <c r="F17" s="22"/>
      <c r="G17" s="22"/>
      <c r="H17" s="25" t="s">
        <v>117</v>
      </c>
    </row>
    <row r="18" spans="1:8" ht="15" customHeight="1">
      <c r="A18" s="13">
        <v>0.604166666666667</v>
      </c>
      <c r="B18" s="24">
        <v>80</v>
      </c>
      <c r="C18" s="24">
        <v>5</v>
      </c>
      <c r="D18" s="22" t="s">
        <v>80</v>
      </c>
      <c r="E18" s="22" t="s">
        <v>24</v>
      </c>
      <c r="F18" s="22"/>
      <c r="G18" s="22"/>
      <c r="H18" s="25" t="s">
        <v>117</v>
      </c>
    </row>
    <row r="19" spans="1:8" ht="15" customHeight="1">
      <c r="A19" s="13">
        <v>0.625</v>
      </c>
      <c r="B19" s="24">
        <v>80</v>
      </c>
      <c r="C19" s="24">
        <v>5</v>
      </c>
      <c r="D19" s="22" t="s">
        <v>80</v>
      </c>
      <c r="E19" s="22" t="s">
        <v>24</v>
      </c>
      <c r="F19" s="22"/>
      <c r="G19" s="22"/>
      <c r="H19" s="25" t="s">
        <v>117</v>
      </c>
    </row>
    <row r="20" spans="1:8" ht="15" customHeight="1">
      <c r="A20" s="13">
        <v>0.645833333333334</v>
      </c>
      <c r="B20" s="24">
        <v>80</v>
      </c>
      <c r="C20" s="24">
        <v>5</v>
      </c>
      <c r="D20" s="22" t="s">
        <v>80</v>
      </c>
      <c r="E20" s="22" t="s">
        <v>24</v>
      </c>
      <c r="F20" s="22"/>
      <c r="G20" s="22"/>
      <c r="H20" s="25" t="s">
        <v>117</v>
      </c>
    </row>
    <row r="21" spans="1:8" ht="15" customHeight="1">
      <c r="A21" s="13">
        <v>0.666666666666667</v>
      </c>
      <c r="B21" s="24">
        <v>80</v>
      </c>
      <c r="C21" s="24">
        <v>5</v>
      </c>
      <c r="D21" s="22" t="s">
        <v>80</v>
      </c>
      <c r="E21" s="22" t="s">
        <v>24</v>
      </c>
      <c r="F21" s="22"/>
      <c r="G21" s="22"/>
      <c r="H21" s="25" t="s">
        <v>117</v>
      </c>
    </row>
    <row r="22" spans="1:8" ht="15" customHeight="1">
      <c r="A22" s="13">
        <v>0.6875</v>
      </c>
      <c r="B22" s="24">
        <v>80</v>
      </c>
      <c r="C22" s="24">
        <v>5</v>
      </c>
      <c r="D22" s="22" t="s">
        <v>80</v>
      </c>
      <c r="E22" s="22" t="s">
        <v>24</v>
      </c>
      <c r="F22" s="22"/>
      <c r="G22" s="22"/>
      <c r="H22" s="25" t="s">
        <v>117</v>
      </c>
    </row>
    <row r="23" spans="1:8" ht="15" customHeight="1">
      <c r="A23" s="13">
        <v>0.708333333333334</v>
      </c>
      <c r="B23" s="24">
        <v>80</v>
      </c>
      <c r="C23" s="24">
        <v>5</v>
      </c>
      <c r="D23" s="22" t="s">
        <v>80</v>
      </c>
      <c r="E23" s="22" t="s">
        <v>24</v>
      </c>
      <c r="F23" s="22"/>
      <c r="G23" s="22"/>
      <c r="H23" s="25" t="s">
        <v>117</v>
      </c>
    </row>
    <row r="24" spans="1:8" ht="15" customHeight="1">
      <c r="A24" s="13">
        <v>0.729166666666667</v>
      </c>
      <c r="B24" s="24">
        <v>50</v>
      </c>
      <c r="C24" s="24">
        <v>5</v>
      </c>
      <c r="D24" s="22" t="s">
        <v>72</v>
      </c>
      <c r="E24" s="22" t="s">
        <v>24</v>
      </c>
      <c r="F24" s="22"/>
      <c r="G24" s="22"/>
      <c r="H24" s="25" t="s">
        <v>118</v>
      </c>
    </row>
    <row r="25" spans="1:8" ht="15" customHeight="1">
      <c r="A25" s="13">
        <v>0.75</v>
      </c>
      <c r="B25" s="24">
        <v>30</v>
      </c>
      <c r="C25" s="24">
        <v>5</v>
      </c>
      <c r="D25" s="22" t="s">
        <v>72</v>
      </c>
      <c r="E25" s="22" t="s">
        <v>24</v>
      </c>
      <c r="F25" s="22"/>
      <c r="G25" s="22"/>
      <c r="H25" s="25" t="s">
        <v>118</v>
      </c>
    </row>
    <row r="26" spans="1:8" ht="15" customHeight="1">
      <c r="A26" s="13">
        <v>0.770833333333334</v>
      </c>
      <c r="B26" s="24">
        <v>0</v>
      </c>
      <c r="C26" s="24">
        <v>0</v>
      </c>
      <c r="D26" s="22" t="s">
        <v>72</v>
      </c>
      <c r="E26" s="22" t="s">
        <v>24</v>
      </c>
      <c r="F26" s="22"/>
      <c r="G26" s="22"/>
      <c r="H26" s="25" t="s">
        <v>119</v>
      </c>
    </row>
    <row r="27" spans="1:8" ht="15" customHeight="1">
      <c r="A27" s="13">
        <v>0.791666666666667</v>
      </c>
      <c r="B27" s="24">
        <v>0</v>
      </c>
      <c r="C27" s="24">
        <v>0</v>
      </c>
      <c r="D27" s="22"/>
      <c r="E27" s="22"/>
      <c r="F27" s="22"/>
      <c r="G27" s="22"/>
      <c r="H27" s="25" t="s">
        <v>120</v>
      </c>
    </row>
    <row r="28" spans="1:8" ht="15" customHeight="1">
      <c r="A28" s="13">
        <v>0.812500000000001</v>
      </c>
      <c r="B28" s="24">
        <v>0</v>
      </c>
      <c r="C28" s="24">
        <v>0</v>
      </c>
      <c r="D28" s="22"/>
      <c r="E28" s="22"/>
      <c r="F28" s="22"/>
      <c r="G28" s="22"/>
      <c r="H28" s="25" t="s">
        <v>120</v>
      </c>
    </row>
    <row r="29" spans="1:10" s="3" customFormat="1" ht="15" customHeight="1">
      <c r="A29" s="14">
        <v>0.833333333333334</v>
      </c>
      <c r="B29" s="24">
        <v>0</v>
      </c>
      <c r="C29" s="24">
        <v>0</v>
      </c>
      <c r="D29" s="22"/>
      <c r="E29" s="22"/>
      <c r="F29" s="22"/>
      <c r="G29" s="22"/>
      <c r="H29" s="25" t="s">
        <v>120</v>
      </c>
      <c r="J29"/>
    </row>
    <row r="30" spans="1:8" ht="15" customHeight="1">
      <c r="A30" s="13">
        <v>0.854166666666667</v>
      </c>
      <c r="B30" s="24">
        <v>0</v>
      </c>
      <c r="C30" s="24">
        <v>0</v>
      </c>
      <c r="D30" s="22"/>
      <c r="E30" s="22"/>
      <c r="F30" s="22"/>
      <c r="G30" s="22"/>
      <c r="H30" s="25" t="s">
        <v>120</v>
      </c>
    </row>
    <row r="31" spans="1:8" ht="15" customHeight="1">
      <c r="A31" s="13">
        <v>0.875000000000001</v>
      </c>
      <c r="B31" s="24">
        <v>0</v>
      </c>
      <c r="C31" s="24">
        <v>0</v>
      </c>
      <c r="D31" s="22"/>
      <c r="E31" s="22"/>
      <c r="F31" s="22"/>
      <c r="G31" s="22"/>
      <c r="H31" s="25" t="s">
        <v>120</v>
      </c>
    </row>
    <row r="32" spans="1:8" ht="15" customHeight="1">
      <c r="A32" s="13">
        <v>0.895833333333334</v>
      </c>
      <c r="B32" s="24">
        <v>0</v>
      </c>
      <c r="C32" s="24">
        <v>0</v>
      </c>
      <c r="D32" s="22"/>
      <c r="E32" s="22"/>
      <c r="F32" s="22"/>
      <c r="G32" s="22"/>
      <c r="H32" s="25" t="s">
        <v>120</v>
      </c>
    </row>
    <row r="33" spans="1:8" ht="15" customHeight="1">
      <c r="A33" s="13">
        <v>0.916666666666667</v>
      </c>
      <c r="B33" s="24">
        <v>0</v>
      </c>
      <c r="C33" s="24">
        <v>0</v>
      </c>
      <c r="D33" s="22"/>
      <c r="E33" s="22"/>
      <c r="F33" s="22"/>
      <c r="G33" s="22"/>
      <c r="H33" s="25" t="s">
        <v>120</v>
      </c>
    </row>
    <row r="34" spans="1:8" ht="15" customHeight="1">
      <c r="A34" s="13">
        <v>0.937500000000001</v>
      </c>
      <c r="B34" s="24">
        <v>0</v>
      </c>
      <c r="C34" s="24"/>
      <c r="D34" s="22"/>
      <c r="E34" s="22"/>
      <c r="F34" s="22"/>
      <c r="G34" s="22"/>
      <c r="H34" s="25" t="s">
        <v>120</v>
      </c>
    </row>
    <row r="35" spans="1:8" ht="15" customHeight="1">
      <c r="A35" s="13">
        <v>0.958333333333334</v>
      </c>
      <c r="B35" s="24">
        <v>0</v>
      </c>
      <c r="C35" s="24"/>
      <c r="D35" s="22"/>
      <c r="E35" s="22"/>
      <c r="F35" s="22"/>
      <c r="G35" s="22"/>
      <c r="H35" s="25" t="s">
        <v>120</v>
      </c>
    </row>
    <row r="36" spans="1:8" ht="15" customHeight="1">
      <c r="A36" s="13">
        <v>0.979166666666667</v>
      </c>
      <c r="B36" s="24">
        <v>0</v>
      </c>
      <c r="C36" s="24"/>
      <c r="D36" s="22"/>
      <c r="E36" s="22"/>
      <c r="F36" s="22"/>
      <c r="G36" s="22"/>
      <c r="H36" s="25" t="s">
        <v>120</v>
      </c>
    </row>
    <row r="37" spans="1:8" ht="15" customHeight="1">
      <c r="A37" s="13">
        <v>1</v>
      </c>
      <c r="B37" s="24">
        <v>0</v>
      </c>
      <c r="C37" s="24"/>
      <c r="D37" s="22"/>
      <c r="E37" s="22"/>
      <c r="F37" s="22"/>
      <c r="G37" s="22"/>
      <c r="H37" s="25" t="s">
        <v>120</v>
      </c>
    </row>
    <row r="38" spans="1:8" ht="15" customHeight="1">
      <c r="A38" s="13">
        <v>1.02083333333333</v>
      </c>
      <c r="B38" s="24">
        <v>0</v>
      </c>
      <c r="C38" s="24"/>
      <c r="D38" s="22"/>
      <c r="E38" s="22"/>
      <c r="F38" s="22"/>
      <c r="G38" s="22"/>
      <c r="H38" s="25" t="s">
        <v>120</v>
      </c>
    </row>
    <row r="39" spans="1:8" ht="15" customHeight="1">
      <c r="A39" s="13">
        <v>1.04166666666667</v>
      </c>
      <c r="B39" s="24">
        <v>0</v>
      </c>
      <c r="C39" s="24"/>
      <c r="D39" s="22"/>
      <c r="E39" s="22"/>
      <c r="F39" s="22"/>
      <c r="G39" s="22"/>
      <c r="H39" s="25" t="s">
        <v>120</v>
      </c>
    </row>
    <row r="40" spans="1:8" ht="15" customHeight="1">
      <c r="A40" s="13">
        <v>1.0625</v>
      </c>
      <c r="B40" s="24">
        <v>0</v>
      </c>
      <c r="C40" s="24"/>
      <c r="D40" s="22"/>
      <c r="E40" s="22"/>
      <c r="F40" s="22"/>
      <c r="G40" s="22"/>
      <c r="H40" s="25" t="s">
        <v>120</v>
      </c>
    </row>
    <row r="41" spans="1:8" ht="15" customHeight="1">
      <c r="A41" s="13">
        <v>1.08333333333333</v>
      </c>
      <c r="B41" s="24">
        <v>0</v>
      </c>
      <c r="C41" s="24"/>
      <c r="D41" s="22"/>
      <c r="E41" s="22"/>
      <c r="F41" s="22"/>
      <c r="G41" s="22"/>
      <c r="H41" s="25" t="s">
        <v>120</v>
      </c>
    </row>
    <row r="42" spans="1:8" ht="15" customHeight="1">
      <c r="A42" s="13">
        <v>1.10416666666667</v>
      </c>
      <c r="B42" s="24">
        <v>0</v>
      </c>
      <c r="C42" s="24"/>
      <c r="D42" s="22"/>
      <c r="E42" s="22"/>
      <c r="F42" s="22"/>
      <c r="G42" s="22"/>
      <c r="H42" s="25" t="s">
        <v>120</v>
      </c>
    </row>
    <row r="43" spans="1:8" ht="15" customHeight="1">
      <c r="A43" s="13">
        <v>1.125</v>
      </c>
      <c r="B43" s="24">
        <v>0</v>
      </c>
      <c r="C43" s="24"/>
      <c r="D43" s="22"/>
      <c r="E43" s="22"/>
      <c r="F43" s="22"/>
      <c r="G43" s="22"/>
      <c r="H43" s="25" t="s">
        <v>120</v>
      </c>
    </row>
    <row r="44" spans="1:8" ht="15" customHeight="1">
      <c r="A44" s="13">
        <v>1.14583333333333</v>
      </c>
      <c r="B44" s="24">
        <v>0</v>
      </c>
      <c r="C44" s="24"/>
      <c r="D44" s="22"/>
      <c r="E44" s="22"/>
      <c r="F44" s="22"/>
      <c r="G44" s="22"/>
      <c r="H44" s="25" t="s">
        <v>120</v>
      </c>
    </row>
    <row r="45" spans="1:8" ht="15" customHeight="1">
      <c r="A45" s="13">
        <v>1.16666666666667</v>
      </c>
      <c r="B45" s="24">
        <v>0</v>
      </c>
      <c r="C45" s="24"/>
      <c r="D45" s="22"/>
      <c r="E45" s="22"/>
      <c r="F45" s="22"/>
      <c r="G45" s="22"/>
      <c r="H45" s="25" t="s">
        <v>120</v>
      </c>
    </row>
    <row r="46" spans="1:8" ht="15" customHeight="1">
      <c r="A46" s="13">
        <v>1.1875</v>
      </c>
      <c r="B46" s="24">
        <v>0</v>
      </c>
      <c r="C46" s="24"/>
      <c r="D46" s="22"/>
      <c r="E46" s="22"/>
      <c r="F46" s="22"/>
      <c r="G46" s="22"/>
      <c r="H46" s="25" t="s">
        <v>120</v>
      </c>
    </row>
    <row r="47" spans="1:8" ht="15" customHeight="1">
      <c r="A47" s="13">
        <v>1.20833333333334</v>
      </c>
      <c r="B47" s="24">
        <v>0</v>
      </c>
      <c r="C47" s="24"/>
      <c r="D47" s="22"/>
      <c r="E47" s="22"/>
      <c r="F47" s="22"/>
      <c r="G47" s="22"/>
      <c r="H47" s="25" t="s">
        <v>120</v>
      </c>
    </row>
    <row r="48" spans="1:8" ht="15" customHeight="1">
      <c r="A48" s="13">
        <v>1.22916666666667</v>
      </c>
      <c r="B48" s="24">
        <v>0</v>
      </c>
      <c r="C48" s="24"/>
      <c r="D48" s="22"/>
      <c r="E48" s="22"/>
      <c r="F48" s="22"/>
      <c r="G48" s="22"/>
      <c r="H48" s="25" t="s">
        <v>120</v>
      </c>
    </row>
    <row r="49" spans="1:8" ht="15" customHeight="1">
      <c r="A49" s="13">
        <v>1.25</v>
      </c>
      <c r="B49" s="24">
        <v>0</v>
      </c>
      <c r="C49" s="24"/>
      <c r="D49" s="22"/>
      <c r="E49" s="22"/>
      <c r="F49" s="22"/>
      <c r="G49" s="22"/>
      <c r="H49" s="25" t="s">
        <v>120</v>
      </c>
    </row>
    <row r="50" spans="1:8" ht="15" customHeight="1">
      <c r="A50" s="13">
        <v>1.27083333333334</v>
      </c>
      <c r="B50" s="24">
        <v>0</v>
      </c>
      <c r="C50" s="24"/>
      <c r="D50" s="22"/>
      <c r="E50" s="22"/>
      <c r="F50" s="22"/>
      <c r="G50" s="22"/>
      <c r="H50" s="25" t="s">
        <v>120</v>
      </c>
    </row>
    <row r="51" spans="1:8" ht="15" customHeight="1">
      <c r="A51" s="13">
        <v>1.29166666666667</v>
      </c>
      <c r="B51" s="24">
        <v>0</v>
      </c>
      <c r="C51" s="24"/>
      <c r="D51" s="22"/>
      <c r="E51" s="22"/>
      <c r="F51" s="22"/>
      <c r="G51" s="22"/>
      <c r="H51" s="25" t="s">
        <v>120</v>
      </c>
    </row>
    <row r="52" spans="1:8" ht="15" customHeight="1">
      <c r="A52" s="13">
        <v>1.3125</v>
      </c>
      <c r="B52" s="24">
        <v>0</v>
      </c>
      <c r="C52" s="24"/>
      <c r="D52" s="22"/>
      <c r="E52" s="22"/>
      <c r="F52" s="22"/>
      <c r="G52" s="22"/>
      <c r="H52" s="25" t="s">
        <v>120</v>
      </c>
    </row>
    <row r="53" spans="1:254" ht="15" customHeight="1">
      <c r="A53" s="5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  <c r="HO53" s="6"/>
      <c r="HP53" s="6"/>
      <c r="HQ53" s="6"/>
      <c r="HR53" s="6"/>
      <c r="HS53" s="6"/>
      <c r="HT53" s="6"/>
      <c r="HU53" s="6"/>
      <c r="HV53" s="6"/>
      <c r="HW53" s="6"/>
      <c r="HX53" s="6"/>
      <c r="HY53" s="6"/>
      <c r="HZ53" s="6"/>
      <c r="IA53" s="6"/>
      <c r="IB53" s="6"/>
      <c r="IC53" s="6"/>
      <c r="ID53" s="6"/>
      <c r="IE53" s="6"/>
      <c r="IF53" s="6"/>
      <c r="IG53" s="6"/>
      <c r="IH53" s="6"/>
      <c r="II53" s="6"/>
      <c r="IJ53" s="6"/>
      <c r="IK53" s="6"/>
      <c r="IL53" s="6"/>
      <c r="IM53" s="6"/>
      <c r="IN53" s="6"/>
      <c r="IO53" s="6"/>
      <c r="IP53" s="6"/>
      <c r="IQ53" s="6"/>
      <c r="IR53" s="6"/>
      <c r="IS53" s="6"/>
      <c r="IT53" s="6"/>
    </row>
    <row r="54" spans="1:7" ht="12.75" hidden="1">
      <c r="A54" t="s">
        <v>54</v>
      </c>
      <c r="B54" t="s">
        <v>56</v>
      </c>
      <c r="D54" t="s">
        <v>16</v>
      </c>
      <c r="E54" t="s">
        <v>7</v>
      </c>
      <c r="F54" t="s">
        <v>25</v>
      </c>
      <c r="G54" t="s">
        <v>26</v>
      </c>
    </row>
    <row r="55" spans="1:7" ht="12.75" hidden="1">
      <c r="A55" s="7">
        <f>Details!B20</f>
        <v>41514</v>
      </c>
      <c r="B55" s="7">
        <f>Details!G20</f>
        <v>41535</v>
      </c>
      <c r="D55" t="str">
        <f>IF(ISBLANK(Details!B15),"",Details!B15)</f>
        <v>natural gas</v>
      </c>
      <c r="E55" t="s">
        <v>24</v>
      </c>
      <c r="F55" t="s">
        <v>27</v>
      </c>
      <c r="G55" t="s">
        <v>38</v>
      </c>
    </row>
    <row r="56" spans="4:7" ht="12.75" hidden="1">
      <c r="D56" t="str">
        <f>IF(ISBLANK(Details!E15),"",Details!E15)</f>
        <v>coal</v>
      </c>
      <c r="E56" t="s">
        <v>22</v>
      </c>
      <c r="F56" t="s">
        <v>28</v>
      </c>
      <c r="G56" t="s">
        <v>39</v>
      </c>
    </row>
    <row r="57" spans="4:7" ht="12.75" hidden="1">
      <c r="D57" t="str">
        <f>IF(ISBLANK(Details!H15),"",Details!H15)</f>
        <v>fuel oil</v>
      </c>
      <c r="E57" t="s">
        <v>23</v>
      </c>
      <c r="F57" t="s">
        <v>29</v>
      </c>
      <c r="G57" t="s">
        <v>40</v>
      </c>
    </row>
    <row r="58" spans="4:7" ht="12.75" hidden="1">
      <c r="D58" s="8" t="str">
        <f>IF(AND(D55&lt;&gt;"",D56&lt;&gt;""),D55&amp;" &amp; "&amp;D56,"")</f>
        <v>natural gas &amp; coal</v>
      </c>
      <c r="F58" t="s">
        <v>30</v>
      </c>
      <c r="G58" t="s">
        <v>41</v>
      </c>
    </row>
    <row r="59" spans="4:7" ht="12.75" hidden="1">
      <c r="D59" s="3" t="str">
        <f>IF(AND(D55&lt;&gt;"",D57&lt;&gt;""),D55&amp;" &amp; "&amp;D57,"")</f>
        <v>natural gas &amp; fuel oil</v>
      </c>
      <c r="F59" t="s">
        <v>31</v>
      </c>
      <c r="G59" t="s">
        <v>42</v>
      </c>
    </row>
    <row r="60" spans="4:7" ht="12.75" hidden="1">
      <c r="D60" s="3" t="str">
        <f>IF(AND(D56&lt;&gt;"",D57&lt;&gt;""),D56&amp;" &amp; "&amp;D57,"")</f>
        <v>coal &amp; fuel oil</v>
      </c>
      <c r="F60" t="s">
        <v>32</v>
      </c>
      <c r="G60" t="s">
        <v>43</v>
      </c>
    </row>
    <row r="61" spans="4:7" ht="12.75" hidden="1">
      <c r="D61" t="str">
        <f>IF(AND(D58&lt;&gt;"",D57&lt;&gt;""),D58&amp;" &amp; "&amp;D57,"")</f>
        <v>natural gas &amp; coal &amp; fuel oil</v>
      </c>
      <c r="F61" t="s">
        <v>33</v>
      </c>
      <c r="G61" t="s">
        <v>44</v>
      </c>
    </row>
    <row r="62" spans="6:7" ht="12.75" hidden="1">
      <c r="F62" t="s">
        <v>34</v>
      </c>
      <c r="G62" t="s">
        <v>45</v>
      </c>
    </row>
    <row r="63" spans="6:7" ht="12.75" hidden="1">
      <c r="F63" t="s">
        <v>35</v>
      </c>
      <c r="G63" t="s">
        <v>46</v>
      </c>
    </row>
    <row r="64" spans="6:7" ht="12.75" hidden="1">
      <c r="F64" t="s">
        <v>36</v>
      </c>
      <c r="G64" t="s">
        <v>47</v>
      </c>
    </row>
    <row r="65" spans="6:7" ht="12.75" hidden="1">
      <c r="F65" t="s">
        <v>37</v>
      </c>
      <c r="G65" t="s">
        <v>48</v>
      </c>
    </row>
    <row r="66" ht="12.75" hidden="1">
      <c r="G66" t="s">
        <v>49</v>
      </c>
    </row>
    <row r="67" ht="12.75" hidden="1">
      <c r="G67" t="s">
        <v>50</v>
      </c>
    </row>
  </sheetData>
  <sheetProtection password="CC56" sheet="1" objects="1" scenarios="1"/>
  <mergeCells count="5">
    <mergeCell ref="I1:R1"/>
    <mergeCell ref="B3:C3"/>
    <mergeCell ref="F3:G3"/>
    <mergeCell ref="A1:H1"/>
    <mergeCell ref="A2:H2"/>
  </mergeCells>
  <dataValidations count="9">
    <dataValidation type="date" allowBlank="1" showInputMessage="1" showErrorMessage="1" promptTitle="Profile Date" prompt="Enter date for daily schedule in dd/mm/yyyy format, e.g. 17/07/2009." errorTitle="Profile Date Error" error="Date entered must include or fall between the start and end date. Please re-enter." sqref="A4">
      <formula1>A55</formula1>
      <formula2>B55</formula2>
    </dataValidation>
    <dataValidation type="decimal" operator="greaterThanOrEqual" allowBlank="1" showInputMessage="1" showErrorMessage="1" sqref="B53">
      <formula1>0</formula1>
    </dataValidation>
    <dataValidation type="decimal" operator="greaterThan" allowBlank="1" showInputMessage="1" showErrorMessage="1" sqref="C53:IV53">
      <formula1>-9999999</formula1>
    </dataValidation>
    <dataValidation type="list" allowBlank="1" showInputMessage="1" showErrorMessage="1" promptTitle="Trip Risk" prompt="Enter or select trip risk from drop-down list." errorTitle="Trip Risk Error" error="Only trip risk from drop down list is valid. Please re-eneter." sqref="E5:E52">
      <formula1>$E$55:$E$57</formula1>
    </dataValidation>
    <dataValidation type="list" allowBlank="1" showInputMessage="1" showErrorMessage="1" promptTitle="Fuel Mix" prompt="Enter or select fuel mix from drop-down list." errorTitle="Fuel Mix Error" error="Only fuel mix from drop down list is valid. Please re-eneter." sqref="D5:D52">
      <formula1>$D$55:$D$61</formula1>
    </dataValidation>
    <dataValidation type="list" allowBlank="1" showInputMessage="1" showErrorMessage="1" promptTitle="'C' Tests" prompt="Enter or select 'C' tests from drop-down list." errorTitle="'C' Tests Error" error="Only 'C' tests from drop-down list is valid. Please re-enter." sqref="F5:F52">
      <formula1>$F$55:$F$65</formula1>
    </dataValidation>
    <dataValidation type="list" allowBlank="1" showInputMessage="1" showErrorMessage="1" promptTitle="'S' Tests" prompt="Enter or select 'S' tests from drop-down list." errorTitle="'S' Tests" error="Only S' tests from drop-down list is valid. Please re-enter." sqref="G5:G52">
      <formula1>$G$55:$G$67</formula1>
    </dataValidation>
    <dataValidation type="decimal" operator="greaterThanOrEqual" allowBlank="1" showInputMessage="1" showErrorMessage="1" promptTitle="Active Power" prompt="Enter active power in MW." errorTitle="Active Power Error" error="Active power must be zero or a positive number. Please re-enter." sqref="B5:B52">
      <formula1>0</formula1>
    </dataValidation>
    <dataValidation type="decimal" operator="greaterThan" allowBlank="1" showInputMessage="1" showErrorMessage="1" promptTitle="Reactive Power" prompt="Enter reactive power in MVAr." errorTitle="Reactive Power Error" error="Reactive power must be a number. Please re-enter." sqref="C5:C52">
      <formula1>-9999999</formula1>
    </dataValidation>
  </dataValidations>
  <printOptions horizontalCentered="1" verticalCentered="1"/>
  <pageMargins left="0.3937007874015748" right="0.3937007874015748" top="0.1968503937007874" bottom="0.1968503937007874" header="0.3937007874015748" footer="0.3937007874015748"/>
  <pageSetup horizontalDpi="600" verticalDpi="600" orientation="landscape" paperSize="8" scale="9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T67"/>
  <sheetViews>
    <sheetView view="pageBreakPreview" zoomScaleNormal="75" zoomScaleSheetLayoutView="100" workbookViewId="0" topLeftCell="A22">
      <selection activeCell="C31" sqref="C31"/>
    </sheetView>
  </sheetViews>
  <sheetFormatPr defaultColWidth="9.140625" defaultRowHeight="12.75"/>
  <cols>
    <col min="1" max="3" width="8.57421875" style="0" customWidth="1"/>
    <col min="4" max="4" width="16.57421875" style="0" customWidth="1"/>
    <col min="5" max="7" width="8.57421875" style="0" customWidth="1"/>
    <col min="8" max="8" width="26.00390625" style="0" customWidth="1"/>
    <col min="9" max="10" width="8.57421875" style="0" customWidth="1"/>
  </cols>
  <sheetData>
    <row r="1" spans="1:18" s="2" customFormat="1" ht="19.5" customHeight="1">
      <c r="A1" s="26" t="s">
        <v>57</v>
      </c>
      <c r="B1" s="26"/>
      <c r="C1" s="26"/>
      <c r="D1" s="26"/>
      <c r="E1" s="26"/>
      <c r="F1" s="26"/>
      <c r="G1" s="26"/>
      <c r="H1" s="26"/>
      <c r="I1" s="26" t="s">
        <v>69</v>
      </c>
      <c r="J1" s="26"/>
      <c r="K1" s="26"/>
      <c r="L1" s="26"/>
      <c r="M1" s="26"/>
      <c r="N1" s="26"/>
      <c r="O1" s="26"/>
      <c r="P1" s="26"/>
      <c r="Q1" s="26"/>
      <c r="R1" s="26"/>
    </row>
    <row r="2" spans="1:9" s="2" customFormat="1" ht="19.5" customHeight="1">
      <c r="A2" s="54" t="s">
        <v>59</v>
      </c>
      <c r="B2" s="54"/>
      <c r="C2" s="54"/>
      <c r="D2" s="54"/>
      <c r="E2" s="54"/>
      <c r="F2" s="54"/>
      <c r="G2" s="54"/>
      <c r="H2" s="54"/>
      <c r="I2" s="4"/>
    </row>
    <row r="3" spans="1:8" ht="19.5" customHeight="1">
      <c r="A3" s="9" t="s">
        <v>62</v>
      </c>
      <c r="B3" s="51" t="s">
        <v>63</v>
      </c>
      <c r="C3" s="51"/>
      <c r="D3" s="9" t="s">
        <v>64</v>
      </c>
      <c r="E3" s="9" t="s">
        <v>65</v>
      </c>
      <c r="F3" s="52" t="s">
        <v>67</v>
      </c>
      <c r="G3" s="53"/>
      <c r="H3" s="10" t="s">
        <v>66</v>
      </c>
    </row>
    <row r="4" spans="1:11" s="1" customFormat="1" ht="67.5" customHeight="1">
      <c r="A4" s="23">
        <v>41529</v>
      </c>
      <c r="B4" s="11" t="s">
        <v>21</v>
      </c>
      <c r="C4" s="11" t="s">
        <v>20</v>
      </c>
      <c r="D4" s="11" t="str">
        <f>IF(D55&lt;&gt;"","'"&amp;D55&amp;"' ","")&amp;IF("'"&amp;D56&lt;&gt;"","'"&amp;D56&amp;"' ","")&amp;IF(D57&lt;&gt;"","'"&amp;D57&amp;"' ","")&amp;IF(COUNTBLANK(D55:D57)&gt;1,"","or combination.")</f>
        <v>'natural gas' 'coal' 'fuel oil' or combination.</v>
      </c>
      <c r="E4" s="11" t="s">
        <v>58</v>
      </c>
      <c r="F4" s="11" t="s">
        <v>51</v>
      </c>
      <c r="G4" s="11" t="s">
        <v>52</v>
      </c>
      <c r="H4" s="12"/>
      <c r="K4"/>
    </row>
    <row r="5" spans="1:8" ht="15" customHeight="1">
      <c r="A5" s="13">
        <v>0.3333333333333333</v>
      </c>
      <c r="B5" s="24">
        <v>30</v>
      </c>
      <c r="C5" s="24">
        <v>5</v>
      </c>
      <c r="D5" s="22" t="s">
        <v>72</v>
      </c>
      <c r="E5" s="22" t="s">
        <v>22</v>
      </c>
      <c r="F5" s="22"/>
      <c r="G5" s="22"/>
      <c r="H5" s="25" t="s">
        <v>115</v>
      </c>
    </row>
    <row r="6" spans="1:8" ht="15" customHeight="1">
      <c r="A6" s="13">
        <v>0.3541666666666667</v>
      </c>
      <c r="B6" s="24">
        <v>60</v>
      </c>
      <c r="C6" s="24">
        <v>5</v>
      </c>
      <c r="D6" s="22" t="s">
        <v>72</v>
      </c>
      <c r="E6" s="22" t="s">
        <v>24</v>
      </c>
      <c r="F6" s="22"/>
      <c r="G6" s="22"/>
      <c r="H6" s="25" t="s">
        <v>121</v>
      </c>
    </row>
    <row r="7" spans="1:8" ht="15" customHeight="1">
      <c r="A7" s="13">
        <v>0.375</v>
      </c>
      <c r="B7" s="24">
        <v>90</v>
      </c>
      <c r="C7" s="24">
        <v>10</v>
      </c>
      <c r="D7" s="22" t="s">
        <v>80</v>
      </c>
      <c r="E7" s="22" t="s">
        <v>24</v>
      </c>
      <c r="F7" s="22"/>
      <c r="G7" s="22"/>
      <c r="H7" s="25" t="s">
        <v>79</v>
      </c>
    </row>
    <row r="8" spans="1:8" ht="15" customHeight="1">
      <c r="A8" s="13">
        <v>0.395833333333333</v>
      </c>
      <c r="B8" s="24">
        <v>90</v>
      </c>
      <c r="C8" s="24">
        <v>10</v>
      </c>
      <c r="D8" s="22" t="s">
        <v>80</v>
      </c>
      <c r="E8" s="22" t="s">
        <v>24</v>
      </c>
      <c r="F8" s="22"/>
      <c r="G8" s="22"/>
      <c r="H8" s="25" t="s">
        <v>79</v>
      </c>
    </row>
    <row r="9" spans="1:8" ht="15" customHeight="1">
      <c r="A9" s="13">
        <v>0.416666666666667</v>
      </c>
      <c r="B9" s="24">
        <v>90</v>
      </c>
      <c r="C9" s="24">
        <v>10</v>
      </c>
      <c r="D9" s="22" t="s">
        <v>80</v>
      </c>
      <c r="E9" s="22" t="s">
        <v>24</v>
      </c>
      <c r="F9" s="22"/>
      <c r="G9" s="22"/>
      <c r="H9" s="25" t="s">
        <v>79</v>
      </c>
    </row>
    <row r="10" spans="1:8" ht="15" customHeight="1">
      <c r="A10" s="13">
        <v>0.4375</v>
      </c>
      <c r="B10" s="24">
        <v>90</v>
      </c>
      <c r="C10" s="24">
        <v>10</v>
      </c>
      <c r="D10" s="22" t="s">
        <v>80</v>
      </c>
      <c r="E10" s="22" t="s">
        <v>24</v>
      </c>
      <c r="F10" s="22"/>
      <c r="G10" s="22"/>
      <c r="H10" s="25" t="s">
        <v>79</v>
      </c>
    </row>
    <row r="11" spans="1:8" ht="15" customHeight="1">
      <c r="A11" s="13">
        <v>0.458333333333333</v>
      </c>
      <c r="B11" s="24">
        <v>90</v>
      </c>
      <c r="C11" s="24">
        <v>10</v>
      </c>
      <c r="D11" s="22" t="s">
        <v>80</v>
      </c>
      <c r="E11" s="22" t="s">
        <v>24</v>
      </c>
      <c r="F11" s="22"/>
      <c r="G11" s="22"/>
      <c r="H11" s="25" t="s">
        <v>79</v>
      </c>
    </row>
    <row r="12" spans="1:8" ht="15" customHeight="1">
      <c r="A12" s="13">
        <v>0.479166666666667</v>
      </c>
      <c r="B12" s="24">
        <v>90</v>
      </c>
      <c r="C12" s="24">
        <v>10</v>
      </c>
      <c r="D12" s="22" t="s">
        <v>80</v>
      </c>
      <c r="E12" s="22" t="s">
        <v>24</v>
      </c>
      <c r="F12" s="22"/>
      <c r="G12" s="22"/>
      <c r="H12" s="25" t="s">
        <v>79</v>
      </c>
    </row>
    <row r="13" spans="1:8" ht="15" customHeight="1">
      <c r="A13" s="13">
        <v>0.5</v>
      </c>
      <c r="B13" s="24">
        <v>90</v>
      </c>
      <c r="C13" s="24">
        <v>10</v>
      </c>
      <c r="D13" s="22" t="s">
        <v>80</v>
      </c>
      <c r="E13" s="22" t="s">
        <v>24</v>
      </c>
      <c r="F13" s="22"/>
      <c r="G13" s="22"/>
      <c r="H13" s="25" t="s">
        <v>79</v>
      </c>
    </row>
    <row r="14" spans="1:8" ht="15" customHeight="1">
      <c r="A14" s="13">
        <v>0.520833333333333</v>
      </c>
      <c r="B14" s="24">
        <v>90</v>
      </c>
      <c r="C14" s="24">
        <v>10</v>
      </c>
      <c r="D14" s="22" t="s">
        <v>80</v>
      </c>
      <c r="E14" s="22" t="s">
        <v>24</v>
      </c>
      <c r="F14" s="22"/>
      <c r="G14" s="22"/>
      <c r="H14" s="25" t="s">
        <v>79</v>
      </c>
    </row>
    <row r="15" spans="1:8" ht="15" customHeight="1">
      <c r="A15" s="13">
        <v>0.541666666666667</v>
      </c>
      <c r="B15" s="24">
        <v>90</v>
      </c>
      <c r="C15" s="24">
        <v>10</v>
      </c>
      <c r="D15" s="22" t="s">
        <v>80</v>
      </c>
      <c r="E15" s="22" t="s">
        <v>24</v>
      </c>
      <c r="F15" s="22"/>
      <c r="G15" s="22"/>
      <c r="H15" s="25" t="s">
        <v>79</v>
      </c>
    </row>
    <row r="16" spans="1:8" ht="15" customHeight="1">
      <c r="A16" s="13">
        <v>0.5625</v>
      </c>
      <c r="B16" s="24">
        <v>90</v>
      </c>
      <c r="C16" s="24">
        <v>10</v>
      </c>
      <c r="D16" s="22" t="s">
        <v>80</v>
      </c>
      <c r="E16" s="22" t="s">
        <v>24</v>
      </c>
      <c r="F16" s="22"/>
      <c r="G16" s="22"/>
      <c r="H16" s="25" t="s">
        <v>79</v>
      </c>
    </row>
    <row r="17" spans="1:8" ht="15" customHeight="1">
      <c r="A17" s="13">
        <v>0.583333333333333</v>
      </c>
      <c r="B17" s="24">
        <v>90</v>
      </c>
      <c r="C17" s="24">
        <v>10</v>
      </c>
      <c r="D17" s="22" t="s">
        <v>80</v>
      </c>
      <c r="E17" s="22" t="s">
        <v>24</v>
      </c>
      <c r="F17" s="22"/>
      <c r="G17" s="22"/>
      <c r="H17" s="25" t="s">
        <v>79</v>
      </c>
    </row>
    <row r="18" spans="1:8" ht="15" customHeight="1">
      <c r="A18" s="13">
        <v>0.604166666666667</v>
      </c>
      <c r="B18" s="24">
        <v>90</v>
      </c>
      <c r="C18" s="24">
        <v>10</v>
      </c>
      <c r="D18" s="22" t="s">
        <v>80</v>
      </c>
      <c r="E18" s="22" t="s">
        <v>24</v>
      </c>
      <c r="F18" s="22"/>
      <c r="G18" s="22"/>
      <c r="H18" s="25" t="s">
        <v>79</v>
      </c>
    </row>
    <row r="19" spans="1:8" ht="15" customHeight="1">
      <c r="A19" s="13">
        <v>0.625</v>
      </c>
      <c r="B19" s="24">
        <v>90</v>
      </c>
      <c r="C19" s="24">
        <v>10</v>
      </c>
      <c r="D19" s="22" t="s">
        <v>80</v>
      </c>
      <c r="E19" s="22" t="s">
        <v>24</v>
      </c>
      <c r="F19" s="22"/>
      <c r="G19" s="22"/>
      <c r="H19" s="25" t="s">
        <v>79</v>
      </c>
    </row>
    <row r="20" spans="1:8" ht="15" customHeight="1">
      <c r="A20" s="13">
        <v>0.645833333333334</v>
      </c>
      <c r="B20" s="24">
        <v>90</v>
      </c>
      <c r="C20" s="24">
        <v>10</v>
      </c>
      <c r="D20" s="22" t="s">
        <v>80</v>
      </c>
      <c r="E20" s="22" t="s">
        <v>24</v>
      </c>
      <c r="F20" s="22"/>
      <c r="G20" s="22"/>
      <c r="H20" s="25" t="s">
        <v>79</v>
      </c>
    </row>
    <row r="21" spans="1:8" ht="15" customHeight="1">
      <c r="A21" s="13">
        <v>0.666666666666667</v>
      </c>
      <c r="B21" s="24">
        <v>90</v>
      </c>
      <c r="C21" s="24">
        <v>10</v>
      </c>
      <c r="D21" s="22" t="s">
        <v>80</v>
      </c>
      <c r="E21" s="22" t="s">
        <v>24</v>
      </c>
      <c r="F21" s="22"/>
      <c r="G21" s="22"/>
      <c r="H21" s="25" t="s">
        <v>79</v>
      </c>
    </row>
    <row r="22" spans="1:8" ht="15" customHeight="1">
      <c r="A22" s="13">
        <v>0.6875</v>
      </c>
      <c r="B22" s="24">
        <v>90</v>
      </c>
      <c r="C22" s="24">
        <v>10</v>
      </c>
      <c r="D22" s="22" t="s">
        <v>80</v>
      </c>
      <c r="E22" s="22" t="s">
        <v>24</v>
      </c>
      <c r="F22" s="22"/>
      <c r="G22" s="22"/>
      <c r="H22" s="25" t="s">
        <v>79</v>
      </c>
    </row>
    <row r="23" spans="1:8" ht="15" customHeight="1">
      <c r="A23" s="13">
        <v>0.708333333333334</v>
      </c>
      <c r="B23" s="24">
        <v>90</v>
      </c>
      <c r="C23" s="24">
        <v>10</v>
      </c>
      <c r="D23" s="22" t="s">
        <v>80</v>
      </c>
      <c r="E23" s="22" t="s">
        <v>24</v>
      </c>
      <c r="F23" s="22"/>
      <c r="G23" s="22"/>
      <c r="H23" s="25" t="s">
        <v>79</v>
      </c>
    </row>
    <row r="24" spans="1:8" ht="15" customHeight="1">
      <c r="A24" s="13">
        <v>0.729166666666667</v>
      </c>
      <c r="B24" s="24">
        <v>90</v>
      </c>
      <c r="C24" s="24">
        <v>10</v>
      </c>
      <c r="D24" s="22" t="s">
        <v>80</v>
      </c>
      <c r="E24" s="22" t="s">
        <v>24</v>
      </c>
      <c r="F24" s="22"/>
      <c r="G24" s="22"/>
      <c r="H24" s="25" t="s">
        <v>79</v>
      </c>
    </row>
    <row r="25" spans="1:8" ht="15" customHeight="1">
      <c r="A25" s="13">
        <v>0.75</v>
      </c>
      <c r="B25" s="24">
        <v>90</v>
      </c>
      <c r="C25" s="24">
        <v>10</v>
      </c>
      <c r="D25" s="22" t="s">
        <v>80</v>
      </c>
      <c r="E25" s="22" t="s">
        <v>24</v>
      </c>
      <c r="F25" s="22"/>
      <c r="G25" s="22"/>
      <c r="H25" s="25" t="s">
        <v>79</v>
      </c>
    </row>
    <row r="26" spans="1:8" ht="15" customHeight="1">
      <c r="A26" s="13">
        <v>0.770833333333334</v>
      </c>
      <c r="B26" s="24">
        <v>90</v>
      </c>
      <c r="C26" s="24">
        <v>10</v>
      </c>
      <c r="D26" s="22" t="s">
        <v>80</v>
      </c>
      <c r="E26" s="22" t="s">
        <v>24</v>
      </c>
      <c r="F26" s="22"/>
      <c r="G26" s="22"/>
      <c r="H26" s="25" t="s">
        <v>79</v>
      </c>
    </row>
    <row r="27" spans="1:8" ht="15" customHeight="1">
      <c r="A27" s="13">
        <v>0.791666666666667</v>
      </c>
      <c r="B27" s="24">
        <v>90</v>
      </c>
      <c r="C27" s="24">
        <v>10</v>
      </c>
      <c r="D27" s="22" t="s">
        <v>80</v>
      </c>
      <c r="E27" s="22" t="s">
        <v>24</v>
      </c>
      <c r="F27" s="22"/>
      <c r="G27" s="22"/>
      <c r="H27" s="25" t="s">
        <v>79</v>
      </c>
    </row>
    <row r="28" spans="1:8" ht="15" customHeight="1">
      <c r="A28" s="13">
        <v>0.812500000000001</v>
      </c>
      <c r="B28" s="24">
        <v>90</v>
      </c>
      <c r="C28" s="24">
        <v>10</v>
      </c>
      <c r="D28" s="22" t="s">
        <v>80</v>
      </c>
      <c r="E28" s="22" t="s">
        <v>24</v>
      </c>
      <c r="F28" s="22"/>
      <c r="G28" s="22"/>
      <c r="H28" s="25" t="s">
        <v>79</v>
      </c>
    </row>
    <row r="29" spans="1:10" s="3" customFormat="1" ht="15" customHeight="1">
      <c r="A29" s="14">
        <v>0.833333333333334</v>
      </c>
      <c r="B29" s="24">
        <v>60</v>
      </c>
      <c r="C29" s="24">
        <v>5</v>
      </c>
      <c r="D29" s="22" t="s">
        <v>72</v>
      </c>
      <c r="E29" s="22" t="s">
        <v>24</v>
      </c>
      <c r="F29" s="22"/>
      <c r="G29" s="22"/>
      <c r="H29" s="25" t="s">
        <v>113</v>
      </c>
      <c r="J29"/>
    </row>
    <row r="30" spans="1:8" ht="15" customHeight="1">
      <c r="A30" s="13">
        <v>0.854166666666667</v>
      </c>
      <c r="B30" s="24">
        <v>30</v>
      </c>
      <c r="C30" s="24">
        <v>5</v>
      </c>
      <c r="D30" s="22" t="s">
        <v>72</v>
      </c>
      <c r="E30" s="22" t="s">
        <v>24</v>
      </c>
      <c r="F30" s="22"/>
      <c r="G30" s="22"/>
      <c r="H30" s="25" t="s">
        <v>113</v>
      </c>
    </row>
    <row r="31" spans="1:8" ht="15" customHeight="1">
      <c r="A31" s="13">
        <v>0.875000000000001</v>
      </c>
      <c r="B31" s="24">
        <v>0</v>
      </c>
      <c r="C31" s="24">
        <v>0</v>
      </c>
      <c r="D31" s="22"/>
      <c r="E31" s="22"/>
      <c r="F31" s="22"/>
      <c r="G31" s="22"/>
      <c r="H31" s="25" t="s">
        <v>122</v>
      </c>
    </row>
    <row r="32" spans="1:8" ht="15" customHeight="1">
      <c r="A32" s="13">
        <v>0.895833333333334</v>
      </c>
      <c r="B32" s="24">
        <v>0</v>
      </c>
      <c r="C32" s="24"/>
      <c r="D32" s="22"/>
      <c r="E32" s="22"/>
      <c r="F32" s="22"/>
      <c r="G32" s="22"/>
      <c r="H32" s="25" t="s">
        <v>110</v>
      </c>
    </row>
    <row r="33" spans="1:8" ht="15" customHeight="1">
      <c r="A33" s="13">
        <v>0.916666666666667</v>
      </c>
      <c r="B33" s="24">
        <v>0</v>
      </c>
      <c r="C33" s="24"/>
      <c r="D33" s="22"/>
      <c r="E33" s="22"/>
      <c r="F33" s="22"/>
      <c r="G33" s="22"/>
      <c r="H33" s="25" t="s">
        <v>110</v>
      </c>
    </row>
    <row r="34" spans="1:8" ht="15" customHeight="1">
      <c r="A34" s="13">
        <v>0.937500000000001</v>
      </c>
      <c r="B34" s="24">
        <v>0</v>
      </c>
      <c r="C34" s="24"/>
      <c r="D34" s="22"/>
      <c r="E34" s="22"/>
      <c r="F34" s="22"/>
      <c r="G34" s="22"/>
      <c r="H34" s="25" t="s">
        <v>110</v>
      </c>
    </row>
    <row r="35" spans="1:8" ht="15" customHeight="1">
      <c r="A35" s="13">
        <v>0.958333333333334</v>
      </c>
      <c r="B35" s="24">
        <v>0</v>
      </c>
      <c r="C35" s="24"/>
      <c r="D35" s="22"/>
      <c r="E35" s="22"/>
      <c r="F35" s="22"/>
      <c r="G35" s="22"/>
      <c r="H35" s="25" t="s">
        <v>110</v>
      </c>
    </row>
    <row r="36" spans="1:8" ht="15" customHeight="1">
      <c r="A36" s="13">
        <v>0.979166666666667</v>
      </c>
      <c r="B36" s="24">
        <v>0</v>
      </c>
      <c r="C36" s="24"/>
      <c r="D36" s="22"/>
      <c r="E36" s="22"/>
      <c r="F36" s="22"/>
      <c r="G36" s="22"/>
      <c r="H36" s="25" t="s">
        <v>110</v>
      </c>
    </row>
    <row r="37" spans="1:8" ht="15" customHeight="1">
      <c r="A37" s="13">
        <v>1</v>
      </c>
      <c r="B37" s="24">
        <v>0</v>
      </c>
      <c r="C37" s="24"/>
      <c r="D37" s="22"/>
      <c r="E37" s="22"/>
      <c r="F37" s="22"/>
      <c r="G37" s="22"/>
      <c r="H37" s="25" t="s">
        <v>110</v>
      </c>
    </row>
    <row r="38" spans="1:8" ht="15" customHeight="1">
      <c r="A38" s="13">
        <v>1.02083333333333</v>
      </c>
      <c r="B38" s="24">
        <v>0</v>
      </c>
      <c r="C38" s="24"/>
      <c r="D38" s="22"/>
      <c r="E38" s="22"/>
      <c r="F38" s="22"/>
      <c r="G38" s="22"/>
      <c r="H38" s="25" t="s">
        <v>110</v>
      </c>
    </row>
    <row r="39" spans="1:8" ht="15" customHeight="1">
      <c r="A39" s="13">
        <v>1.04166666666667</v>
      </c>
      <c r="B39" s="24">
        <v>0</v>
      </c>
      <c r="C39" s="24"/>
      <c r="D39" s="22"/>
      <c r="E39" s="22"/>
      <c r="F39" s="22"/>
      <c r="G39" s="22"/>
      <c r="H39" s="25" t="s">
        <v>110</v>
      </c>
    </row>
    <row r="40" spans="1:8" ht="15" customHeight="1">
      <c r="A40" s="13">
        <v>1.0625</v>
      </c>
      <c r="B40" s="24">
        <v>0</v>
      </c>
      <c r="C40" s="24"/>
      <c r="D40" s="22"/>
      <c r="E40" s="22"/>
      <c r="F40" s="22"/>
      <c r="G40" s="22"/>
      <c r="H40" s="25" t="s">
        <v>110</v>
      </c>
    </row>
    <row r="41" spans="1:8" ht="15" customHeight="1">
      <c r="A41" s="13">
        <v>1.08333333333333</v>
      </c>
      <c r="B41" s="24">
        <v>0</v>
      </c>
      <c r="C41" s="24"/>
      <c r="D41" s="22"/>
      <c r="E41" s="22"/>
      <c r="F41" s="22"/>
      <c r="G41" s="22"/>
      <c r="H41" s="25" t="s">
        <v>110</v>
      </c>
    </row>
    <row r="42" spans="1:8" ht="15" customHeight="1">
      <c r="A42" s="13">
        <v>1.10416666666667</v>
      </c>
      <c r="B42" s="24">
        <v>0</v>
      </c>
      <c r="C42" s="24"/>
      <c r="D42" s="22"/>
      <c r="E42" s="22"/>
      <c r="F42" s="22"/>
      <c r="G42" s="22"/>
      <c r="H42" s="25" t="s">
        <v>110</v>
      </c>
    </row>
    <row r="43" spans="1:8" ht="15" customHeight="1">
      <c r="A43" s="13">
        <v>1.125</v>
      </c>
      <c r="B43" s="24">
        <v>0</v>
      </c>
      <c r="C43" s="24"/>
      <c r="D43" s="22"/>
      <c r="E43" s="22"/>
      <c r="F43" s="22"/>
      <c r="G43" s="22"/>
      <c r="H43" s="25" t="s">
        <v>110</v>
      </c>
    </row>
    <row r="44" spans="1:8" ht="15" customHeight="1">
      <c r="A44" s="13">
        <v>1.14583333333333</v>
      </c>
      <c r="B44" s="24">
        <v>0</v>
      </c>
      <c r="C44" s="24"/>
      <c r="D44" s="22"/>
      <c r="E44" s="22"/>
      <c r="F44" s="22"/>
      <c r="G44" s="22"/>
      <c r="H44" s="25" t="s">
        <v>110</v>
      </c>
    </row>
    <row r="45" spans="1:8" ht="15" customHeight="1">
      <c r="A45" s="13">
        <v>1.16666666666667</v>
      </c>
      <c r="B45" s="24">
        <v>0</v>
      </c>
      <c r="C45" s="24"/>
      <c r="D45" s="22"/>
      <c r="E45" s="22"/>
      <c r="F45" s="22"/>
      <c r="G45" s="22"/>
      <c r="H45" s="25" t="s">
        <v>110</v>
      </c>
    </row>
    <row r="46" spans="1:8" ht="15" customHeight="1">
      <c r="A46" s="13">
        <v>1.1875</v>
      </c>
      <c r="B46" s="24">
        <v>0</v>
      </c>
      <c r="C46" s="24"/>
      <c r="D46" s="22"/>
      <c r="E46" s="22"/>
      <c r="F46" s="22"/>
      <c r="G46" s="22"/>
      <c r="H46" s="25" t="s">
        <v>110</v>
      </c>
    </row>
    <row r="47" spans="1:8" ht="15" customHeight="1">
      <c r="A47" s="13">
        <v>1.20833333333334</v>
      </c>
      <c r="B47" s="24">
        <v>0</v>
      </c>
      <c r="C47" s="24"/>
      <c r="D47" s="22"/>
      <c r="E47" s="22"/>
      <c r="F47" s="22"/>
      <c r="G47" s="22"/>
      <c r="H47" s="25" t="s">
        <v>110</v>
      </c>
    </row>
    <row r="48" spans="1:8" ht="15" customHeight="1">
      <c r="A48" s="13">
        <v>1.22916666666667</v>
      </c>
      <c r="B48" s="24">
        <v>0</v>
      </c>
      <c r="C48" s="24"/>
      <c r="D48" s="22"/>
      <c r="E48" s="22"/>
      <c r="F48" s="22"/>
      <c r="G48" s="22"/>
      <c r="H48" s="25" t="s">
        <v>110</v>
      </c>
    </row>
    <row r="49" spans="1:8" ht="15" customHeight="1">
      <c r="A49" s="13">
        <v>1.25</v>
      </c>
      <c r="B49" s="24">
        <v>0</v>
      </c>
      <c r="C49" s="24"/>
      <c r="D49" s="22"/>
      <c r="E49" s="22"/>
      <c r="F49" s="22"/>
      <c r="G49" s="22"/>
      <c r="H49" s="25" t="s">
        <v>110</v>
      </c>
    </row>
    <row r="50" spans="1:8" ht="15" customHeight="1">
      <c r="A50" s="13">
        <v>1.27083333333334</v>
      </c>
      <c r="B50" s="24">
        <v>0</v>
      </c>
      <c r="C50" s="24"/>
      <c r="D50" s="22"/>
      <c r="E50" s="22"/>
      <c r="F50" s="22"/>
      <c r="G50" s="22"/>
      <c r="H50" s="25" t="s">
        <v>110</v>
      </c>
    </row>
    <row r="51" spans="1:8" ht="15" customHeight="1">
      <c r="A51" s="13">
        <v>1.29166666666667</v>
      </c>
      <c r="B51" s="24">
        <v>0</v>
      </c>
      <c r="C51" s="24"/>
      <c r="D51" s="22"/>
      <c r="E51" s="22"/>
      <c r="F51" s="22"/>
      <c r="G51" s="22"/>
      <c r="H51" s="25" t="s">
        <v>110</v>
      </c>
    </row>
    <row r="52" spans="1:8" ht="15" customHeight="1">
      <c r="A52" s="13">
        <v>1.3125</v>
      </c>
      <c r="B52" s="24">
        <v>0</v>
      </c>
      <c r="C52" s="24"/>
      <c r="D52" s="22"/>
      <c r="E52" s="22"/>
      <c r="F52" s="22"/>
      <c r="G52" s="22"/>
      <c r="H52" s="25" t="s">
        <v>110</v>
      </c>
    </row>
    <row r="53" spans="1:254" ht="15" customHeight="1">
      <c r="A53" s="5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  <c r="HO53" s="6"/>
      <c r="HP53" s="6"/>
      <c r="HQ53" s="6"/>
      <c r="HR53" s="6"/>
      <c r="HS53" s="6"/>
      <c r="HT53" s="6"/>
      <c r="HU53" s="6"/>
      <c r="HV53" s="6"/>
      <c r="HW53" s="6"/>
      <c r="HX53" s="6"/>
      <c r="HY53" s="6"/>
      <c r="HZ53" s="6"/>
      <c r="IA53" s="6"/>
      <c r="IB53" s="6"/>
      <c r="IC53" s="6"/>
      <c r="ID53" s="6"/>
      <c r="IE53" s="6"/>
      <c r="IF53" s="6"/>
      <c r="IG53" s="6"/>
      <c r="IH53" s="6"/>
      <c r="II53" s="6"/>
      <c r="IJ53" s="6"/>
      <c r="IK53" s="6"/>
      <c r="IL53" s="6"/>
      <c r="IM53" s="6"/>
      <c r="IN53" s="6"/>
      <c r="IO53" s="6"/>
      <c r="IP53" s="6"/>
      <c r="IQ53" s="6"/>
      <c r="IR53" s="6"/>
      <c r="IS53" s="6"/>
      <c r="IT53" s="6"/>
    </row>
    <row r="54" spans="1:7" ht="12.75" hidden="1">
      <c r="A54" t="s">
        <v>54</v>
      </c>
      <c r="B54" t="s">
        <v>56</v>
      </c>
      <c r="D54" t="s">
        <v>16</v>
      </c>
      <c r="E54" t="s">
        <v>7</v>
      </c>
      <c r="F54" t="s">
        <v>25</v>
      </c>
      <c r="G54" t="s">
        <v>26</v>
      </c>
    </row>
    <row r="55" spans="1:7" ht="12.75" hidden="1">
      <c r="A55" s="7">
        <f>Details!B20</f>
        <v>41514</v>
      </c>
      <c r="B55" s="7">
        <f>Details!G20</f>
        <v>41535</v>
      </c>
      <c r="D55" t="str">
        <f>IF(ISBLANK(Details!B15),"",Details!B15)</f>
        <v>natural gas</v>
      </c>
      <c r="E55" t="s">
        <v>24</v>
      </c>
      <c r="F55" t="s">
        <v>27</v>
      </c>
      <c r="G55" t="s">
        <v>38</v>
      </c>
    </row>
    <row r="56" spans="4:7" ht="12.75" hidden="1">
      <c r="D56" t="str">
        <f>IF(ISBLANK(Details!E15),"",Details!E15)</f>
        <v>coal</v>
      </c>
      <c r="E56" t="s">
        <v>22</v>
      </c>
      <c r="F56" t="s">
        <v>28</v>
      </c>
      <c r="G56" t="s">
        <v>39</v>
      </c>
    </row>
    <row r="57" spans="4:7" ht="12.75" hidden="1">
      <c r="D57" t="str">
        <f>IF(ISBLANK(Details!H15),"",Details!H15)</f>
        <v>fuel oil</v>
      </c>
      <c r="E57" t="s">
        <v>23</v>
      </c>
      <c r="F57" t="s">
        <v>29</v>
      </c>
      <c r="G57" t="s">
        <v>40</v>
      </c>
    </row>
    <row r="58" spans="4:7" ht="12.75" hidden="1">
      <c r="D58" s="8" t="str">
        <f>IF(AND(D55&lt;&gt;"",D56&lt;&gt;""),D55&amp;" &amp; "&amp;D56,"")</f>
        <v>natural gas &amp; coal</v>
      </c>
      <c r="F58" t="s">
        <v>30</v>
      </c>
      <c r="G58" t="s">
        <v>41</v>
      </c>
    </row>
    <row r="59" spans="4:7" ht="12.75" hidden="1">
      <c r="D59" s="3" t="str">
        <f>IF(AND(D55&lt;&gt;"",D57&lt;&gt;""),D55&amp;" &amp; "&amp;D57,"")</f>
        <v>natural gas &amp; fuel oil</v>
      </c>
      <c r="F59" t="s">
        <v>31</v>
      </c>
      <c r="G59" t="s">
        <v>42</v>
      </c>
    </row>
    <row r="60" spans="4:7" ht="12.75" hidden="1">
      <c r="D60" s="3" t="str">
        <f>IF(AND(D56&lt;&gt;"",D57&lt;&gt;""),D56&amp;" &amp; "&amp;D57,"")</f>
        <v>coal &amp; fuel oil</v>
      </c>
      <c r="F60" t="s">
        <v>32</v>
      </c>
      <c r="G60" t="s">
        <v>43</v>
      </c>
    </row>
    <row r="61" spans="4:7" ht="12.75" hidden="1">
      <c r="D61" t="str">
        <f>IF(AND(D58&lt;&gt;"",D57&lt;&gt;""),D58&amp;" &amp; "&amp;D57,"")</f>
        <v>natural gas &amp; coal &amp; fuel oil</v>
      </c>
      <c r="F61" t="s">
        <v>33</v>
      </c>
      <c r="G61" t="s">
        <v>44</v>
      </c>
    </row>
    <row r="62" spans="6:7" ht="12.75" hidden="1">
      <c r="F62" t="s">
        <v>34</v>
      </c>
      <c r="G62" t="s">
        <v>45</v>
      </c>
    </row>
    <row r="63" spans="6:7" ht="12.75" hidden="1">
      <c r="F63" t="s">
        <v>35</v>
      </c>
      <c r="G63" t="s">
        <v>46</v>
      </c>
    </row>
    <row r="64" spans="6:7" ht="12.75" hidden="1">
      <c r="F64" t="s">
        <v>36</v>
      </c>
      <c r="G64" t="s">
        <v>47</v>
      </c>
    </row>
    <row r="65" spans="6:7" ht="12.75" hidden="1">
      <c r="F65" t="s">
        <v>37</v>
      </c>
      <c r="G65" t="s">
        <v>48</v>
      </c>
    </row>
    <row r="66" ht="12.75" hidden="1">
      <c r="G66" t="s">
        <v>49</v>
      </c>
    </row>
    <row r="67" ht="12.75" hidden="1">
      <c r="G67" t="s">
        <v>50</v>
      </c>
    </row>
  </sheetData>
  <sheetProtection password="CC56" sheet="1" objects="1" scenarios="1"/>
  <mergeCells count="5">
    <mergeCell ref="I1:R1"/>
    <mergeCell ref="B3:C3"/>
    <mergeCell ref="F3:G3"/>
    <mergeCell ref="A1:H1"/>
    <mergeCell ref="A2:H2"/>
  </mergeCells>
  <dataValidations count="9">
    <dataValidation type="date" allowBlank="1" showInputMessage="1" showErrorMessage="1" promptTitle="Profile Date" prompt="Enter date for daily schedule in dd/mm/yyyy format, e.g. 17/07/2009." errorTitle="Profile Date Error" error="Date entered must include or fall between the start and end date. Please re-enter." sqref="A4">
      <formula1>A55</formula1>
      <formula2>B55</formula2>
    </dataValidation>
    <dataValidation type="decimal" operator="greaterThanOrEqual" allowBlank="1" showInputMessage="1" showErrorMessage="1" sqref="B53">
      <formula1>0</formula1>
    </dataValidation>
    <dataValidation type="decimal" operator="greaterThan" allowBlank="1" showInputMessage="1" showErrorMessage="1" sqref="C53:IV53">
      <formula1>-9999999</formula1>
    </dataValidation>
    <dataValidation type="list" allowBlank="1" showInputMessage="1" showErrorMessage="1" promptTitle="Trip Risk" prompt="Enter or select trip risk from drop-down list." errorTitle="Trip Risk Error" error="Only trip risk from drop down list is valid. Please re-eneter." sqref="E5:E52">
      <formula1>$E$55:$E$57</formula1>
    </dataValidation>
    <dataValidation type="list" allowBlank="1" showInputMessage="1" showErrorMessage="1" promptTitle="Fuel Mix" prompt="Enter or select fuel mix from drop-down list." errorTitle="Fuel Mix Error" error="Only fuel mix from drop down list is valid. Please re-eneter." sqref="D5:D52">
      <formula1>$D$55:$D$61</formula1>
    </dataValidation>
    <dataValidation type="list" allowBlank="1" showInputMessage="1" showErrorMessage="1" promptTitle="'C' Tests" prompt="Enter or select 'C' tests from drop-down list." errorTitle="'C' Tests Error" error="Only 'C' tests from drop-down list is valid. Please re-enter." sqref="F5:F52">
      <formula1>$F$55:$F$65</formula1>
    </dataValidation>
    <dataValidation type="list" allowBlank="1" showInputMessage="1" showErrorMessage="1" promptTitle="'S' Tests" prompt="Enter or select 'S' tests from drop-down list." errorTitle="'S' Tests" error="Only S' tests from drop-down list is valid. Please re-enter." sqref="G5:G52">
      <formula1>$G$55:$G$67</formula1>
    </dataValidation>
    <dataValidation type="decimal" operator="greaterThanOrEqual" allowBlank="1" showInputMessage="1" showErrorMessage="1" promptTitle="Active Power" prompt="Enter active power in MW." errorTitle="Active Power Error" error="Active power must be zero or a positive number. Please re-enter." sqref="B5:B52">
      <formula1>0</formula1>
    </dataValidation>
    <dataValidation type="decimal" operator="greaterThan" allowBlank="1" showInputMessage="1" showErrorMessage="1" promptTitle="Reactive Power" prompt="Enter reactive power in MVAr." errorTitle="Reactive Power Error" error="Reactive power must be a number. Please re-enter." sqref="C5:C52">
      <formula1>-9999999</formula1>
    </dataValidation>
  </dataValidations>
  <printOptions horizontalCentered="1" verticalCentered="1"/>
  <pageMargins left="0.3937007874015748" right="0.3937007874015748" top="0.1968503937007874" bottom="0.1968503937007874" header="0.3937007874015748" footer="0.3937007874015748"/>
  <pageSetup horizontalDpi="600" verticalDpi="600" orientation="landscape" paperSize="8" scale="9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67"/>
  <sheetViews>
    <sheetView view="pageBreakPreview" zoomScaleNormal="75" zoomScaleSheetLayoutView="100" workbookViewId="0" topLeftCell="A1">
      <selection activeCell="A4" sqref="A4"/>
    </sheetView>
  </sheetViews>
  <sheetFormatPr defaultColWidth="9.140625" defaultRowHeight="12.75"/>
  <cols>
    <col min="1" max="3" width="8.57421875" style="0" customWidth="1"/>
    <col min="4" max="4" width="16.57421875" style="0" customWidth="1"/>
    <col min="5" max="7" width="8.57421875" style="0" customWidth="1"/>
    <col min="8" max="8" width="26.00390625" style="0" customWidth="1"/>
    <col min="9" max="10" width="8.57421875" style="0" customWidth="1"/>
  </cols>
  <sheetData>
    <row r="1" spans="1:18" s="2" customFormat="1" ht="19.5" customHeight="1">
      <c r="A1" s="26" t="s">
        <v>57</v>
      </c>
      <c r="B1" s="26"/>
      <c r="C1" s="26"/>
      <c r="D1" s="26"/>
      <c r="E1" s="26"/>
      <c r="F1" s="26"/>
      <c r="G1" s="26"/>
      <c r="H1" s="26"/>
      <c r="I1" s="26" t="s">
        <v>69</v>
      </c>
      <c r="J1" s="26"/>
      <c r="K1" s="26"/>
      <c r="L1" s="26"/>
      <c r="M1" s="26"/>
      <c r="N1" s="26"/>
      <c r="O1" s="26"/>
      <c r="P1" s="26"/>
      <c r="Q1" s="26"/>
      <c r="R1" s="26"/>
    </row>
    <row r="2" spans="1:9" s="2" customFormat="1" ht="19.5" customHeight="1">
      <c r="A2" s="54" t="s">
        <v>59</v>
      </c>
      <c r="B2" s="54"/>
      <c r="C2" s="54"/>
      <c r="D2" s="54"/>
      <c r="E2" s="54"/>
      <c r="F2" s="54"/>
      <c r="G2" s="54"/>
      <c r="H2" s="54"/>
      <c r="I2" s="4"/>
    </row>
    <row r="3" spans="1:8" ht="19.5" customHeight="1">
      <c r="A3" s="9" t="s">
        <v>62</v>
      </c>
      <c r="B3" s="51" t="s">
        <v>63</v>
      </c>
      <c r="C3" s="51"/>
      <c r="D3" s="9" t="s">
        <v>64</v>
      </c>
      <c r="E3" s="9" t="s">
        <v>65</v>
      </c>
      <c r="F3" s="52" t="s">
        <v>67</v>
      </c>
      <c r="G3" s="53"/>
      <c r="H3" s="10" t="s">
        <v>66</v>
      </c>
    </row>
    <row r="4" spans="1:11" s="1" customFormat="1" ht="67.5" customHeight="1">
      <c r="A4" s="23">
        <v>41530</v>
      </c>
      <c r="B4" s="11" t="s">
        <v>21</v>
      </c>
      <c r="C4" s="11" t="s">
        <v>20</v>
      </c>
      <c r="D4" s="11" t="str">
        <f>IF(D55&lt;&gt;"","'"&amp;D55&amp;"' ","")&amp;IF("'"&amp;D56&lt;&gt;"","'"&amp;D56&amp;"' ","")&amp;IF(D57&lt;&gt;"","'"&amp;D57&amp;"' ","")&amp;IF(COUNTBLANK(D55:D57)&gt;1,"","or combination.")</f>
        <v>'natural gas' 'coal' 'fuel oil' or combination.</v>
      </c>
      <c r="E4" s="11" t="s">
        <v>58</v>
      </c>
      <c r="F4" s="11" t="s">
        <v>51</v>
      </c>
      <c r="G4" s="11" t="s">
        <v>52</v>
      </c>
      <c r="H4" s="12"/>
      <c r="K4"/>
    </row>
    <row r="5" spans="1:8" ht="15" customHeight="1">
      <c r="A5" s="13">
        <v>0.3333333333333333</v>
      </c>
      <c r="B5" s="24">
        <v>0</v>
      </c>
      <c r="C5" s="24"/>
      <c r="D5" s="22"/>
      <c r="E5" s="22"/>
      <c r="F5" s="22"/>
      <c r="G5" s="22"/>
      <c r="H5" s="25"/>
    </row>
    <row r="6" spans="1:8" ht="15" customHeight="1">
      <c r="A6" s="13">
        <v>0.3541666666666667</v>
      </c>
      <c r="B6" s="24">
        <v>30</v>
      </c>
      <c r="C6" s="24">
        <v>5</v>
      </c>
      <c r="D6" s="22" t="s">
        <v>72</v>
      </c>
      <c r="E6" s="22" t="s">
        <v>24</v>
      </c>
      <c r="F6" s="22"/>
      <c r="G6" s="22"/>
      <c r="H6" s="25" t="s">
        <v>83</v>
      </c>
    </row>
    <row r="7" spans="1:8" ht="15" customHeight="1">
      <c r="A7" s="13">
        <v>0.375</v>
      </c>
      <c r="B7" s="24">
        <v>60</v>
      </c>
      <c r="C7" s="24">
        <v>5</v>
      </c>
      <c r="D7" s="22" t="s">
        <v>72</v>
      </c>
      <c r="E7" s="22" t="s">
        <v>24</v>
      </c>
      <c r="F7" s="22"/>
      <c r="G7" s="22"/>
      <c r="H7" s="25" t="s">
        <v>83</v>
      </c>
    </row>
    <row r="8" spans="1:8" ht="15" customHeight="1">
      <c r="A8" s="13">
        <v>0.395833333333333</v>
      </c>
      <c r="B8" s="24">
        <v>60</v>
      </c>
      <c r="C8" s="24">
        <v>5</v>
      </c>
      <c r="D8" s="22" t="s">
        <v>72</v>
      </c>
      <c r="E8" s="22" t="s">
        <v>24</v>
      </c>
      <c r="F8" s="22"/>
      <c r="G8" s="22"/>
      <c r="H8" s="25" t="s">
        <v>83</v>
      </c>
    </row>
    <row r="9" spans="1:8" ht="15" customHeight="1">
      <c r="A9" s="13">
        <v>0.416666666666667</v>
      </c>
      <c r="B9" s="24">
        <v>90</v>
      </c>
      <c r="C9" s="24">
        <v>10</v>
      </c>
      <c r="D9" s="22" t="s">
        <v>80</v>
      </c>
      <c r="E9" s="22" t="s">
        <v>24</v>
      </c>
      <c r="F9" s="22"/>
      <c r="G9" s="22"/>
      <c r="H9" s="25" t="s">
        <v>81</v>
      </c>
    </row>
    <row r="10" spans="1:8" ht="15" customHeight="1">
      <c r="A10" s="13">
        <v>0.4375</v>
      </c>
      <c r="B10" s="24">
        <v>90</v>
      </c>
      <c r="C10" s="24">
        <v>10</v>
      </c>
      <c r="D10" s="22" t="s">
        <v>80</v>
      </c>
      <c r="E10" s="22" t="s">
        <v>24</v>
      </c>
      <c r="F10" s="22"/>
      <c r="G10" s="22"/>
      <c r="H10" s="25" t="s">
        <v>81</v>
      </c>
    </row>
    <row r="11" spans="1:8" ht="15" customHeight="1">
      <c r="A11" s="13">
        <v>0.458333333333333</v>
      </c>
      <c r="B11" s="24">
        <v>90</v>
      </c>
      <c r="C11" s="24">
        <v>10</v>
      </c>
      <c r="D11" s="22" t="s">
        <v>80</v>
      </c>
      <c r="E11" s="22" t="s">
        <v>24</v>
      </c>
      <c r="F11" s="22"/>
      <c r="G11" s="22"/>
      <c r="H11" s="25" t="s">
        <v>81</v>
      </c>
    </row>
    <row r="12" spans="1:8" ht="15" customHeight="1">
      <c r="A12" s="13">
        <v>0.479166666666667</v>
      </c>
      <c r="B12" s="24">
        <v>90</v>
      </c>
      <c r="C12" s="24">
        <v>10</v>
      </c>
      <c r="D12" s="22" t="s">
        <v>80</v>
      </c>
      <c r="E12" s="22" t="s">
        <v>24</v>
      </c>
      <c r="F12" s="22"/>
      <c r="G12" s="22"/>
      <c r="H12" s="25" t="s">
        <v>81</v>
      </c>
    </row>
    <row r="13" spans="1:8" ht="15" customHeight="1">
      <c r="A13" s="13">
        <v>0.5</v>
      </c>
      <c r="B13" s="24">
        <v>90</v>
      </c>
      <c r="C13" s="24">
        <v>10</v>
      </c>
      <c r="D13" s="22" t="s">
        <v>80</v>
      </c>
      <c r="E13" s="22" t="s">
        <v>24</v>
      </c>
      <c r="F13" s="22"/>
      <c r="G13" s="22"/>
      <c r="H13" s="25" t="s">
        <v>81</v>
      </c>
    </row>
    <row r="14" spans="1:8" ht="15" customHeight="1">
      <c r="A14" s="13">
        <v>0.520833333333333</v>
      </c>
      <c r="B14" s="24">
        <v>90</v>
      </c>
      <c r="C14" s="24">
        <v>10</v>
      </c>
      <c r="D14" s="22" t="s">
        <v>80</v>
      </c>
      <c r="E14" s="22" t="s">
        <v>24</v>
      </c>
      <c r="F14" s="22"/>
      <c r="G14" s="22"/>
      <c r="H14" s="25" t="s">
        <v>81</v>
      </c>
    </row>
    <row r="15" spans="1:8" ht="15" customHeight="1">
      <c r="A15" s="13">
        <v>0.541666666666667</v>
      </c>
      <c r="B15" s="24">
        <v>90</v>
      </c>
      <c r="C15" s="24">
        <v>10</v>
      </c>
      <c r="D15" s="22" t="s">
        <v>80</v>
      </c>
      <c r="E15" s="22" t="s">
        <v>24</v>
      </c>
      <c r="F15" s="22"/>
      <c r="G15" s="22"/>
      <c r="H15" s="25" t="s">
        <v>81</v>
      </c>
    </row>
    <row r="16" spans="1:8" ht="15" customHeight="1">
      <c r="A16" s="13">
        <v>0.5625</v>
      </c>
      <c r="B16" s="24">
        <v>90</v>
      </c>
      <c r="C16" s="24">
        <v>10</v>
      </c>
      <c r="D16" s="22" t="s">
        <v>80</v>
      </c>
      <c r="E16" s="22" t="s">
        <v>24</v>
      </c>
      <c r="F16" s="22"/>
      <c r="G16" s="22"/>
      <c r="H16" s="25" t="s">
        <v>81</v>
      </c>
    </row>
    <row r="17" spans="1:8" ht="15" customHeight="1">
      <c r="A17" s="13">
        <v>0.583333333333333</v>
      </c>
      <c r="B17" s="24">
        <v>90</v>
      </c>
      <c r="C17" s="24">
        <v>10</v>
      </c>
      <c r="D17" s="22" t="s">
        <v>80</v>
      </c>
      <c r="E17" s="22" t="s">
        <v>24</v>
      </c>
      <c r="F17" s="22"/>
      <c r="G17" s="22"/>
      <c r="H17" s="25" t="s">
        <v>81</v>
      </c>
    </row>
    <row r="18" spans="1:8" ht="15" customHeight="1">
      <c r="A18" s="13">
        <v>0.604166666666667</v>
      </c>
      <c r="B18" s="24">
        <v>90</v>
      </c>
      <c r="C18" s="24">
        <v>10</v>
      </c>
      <c r="D18" s="22" t="s">
        <v>80</v>
      </c>
      <c r="E18" s="22" t="s">
        <v>24</v>
      </c>
      <c r="F18" s="22"/>
      <c r="G18" s="22"/>
      <c r="H18" s="25" t="s">
        <v>81</v>
      </c>
    </row>
    <row r="19" spans="1:8" ht="15" customHeight="1">
      <c r="A19" s="13">
        <v>0.625</v>
      </c>
      <c r="B19" s="24">
        <v>90</v>
      </c>
      <c r="C19" s="24">
        <v>10</v>
      </c>
      <c r="D19" s="22" t="s">
        <v>80</v>
      </c>
      <c r="E19" s="22" t="s">
        <v>24</v>
      </c>
      <c r="F19" s="22"/>
      <c r="G19" s="22"/>
      <c r="H19" s="25" t="s">
        <v>81</v>
      </c>
    </row>
    <row r="20" spans="1:8" ht="15" customHeight="1">
      <c r="A20" s="13">
        <v>0.645833333333334</v>
      </c>
      <c r="B20" s="24">
        <v>90</v>
      </c>
      <c r="C20" s="24">
        <v>10</v>
      </c>
      <c r="D20" s="22" t="s">
        <v>80</v>
      </c>
      <c r="E20" s="22" t="s">
        <v>24</v>
      </c>
      <c r="F20" s="22"/>
      <c r="G20" s="22"/>
      <c r="H20" s="25" t="s">
        <v>81</v>
      </c>
    </row>
    <row r="21" spans="1:8" ht="15" customHeight="1">
      <c r="A21" s="13">
        <v>0.666666666666667</v>
      </c>
      <c r="B21" s="24">
        <v>90</v>
      </c>
      <c r="C21" s="24">
        <v>10</v>
      </c>
      <c r="D21" s="22" t="s">
        <v>80</v>
      </c>
      <c r="E21" s="22" t="s">
        <v>24</v>
      </c>
      <c r="F21" s="22"/>
      <c r="G21" s="22"/>
      <c r="H21" s="25" t="s">
        <v>81</v>
      </c>
    </row>
    <row r="22" spans="1:8" ht="15" customHeight="1">
      <c r="A22" s="13">
        <v>0.6875</v>
      </c>
      <c r="B22" s="24">
        <v>90</v>
      </c>
      <c r="C22" s="24">
        <v>10</v>
      </c>
      <c r="D22" s="22" t="s">
        <v>80</v>
      </c>
      <c r="E22" s="22" t="s">
        <v>24</v>
      </c>
      <c r="F22" s="22"/>
      <c r="G22" s="22"/>
      <c r="H22" s="25" t="s">
        <v>81</v>
      </c>
    </row>
    <row r="23" spans="1:8" ht="15" customHeight="1">
      <c r="A23" s="13">
        <v>0.708333333333334</v>
      </c>
      <c r="B23" s="24">
        <v>90</v>
      </c>
      <c r="C23" s="24">
        <v>10</v>
      </c>
      <c r="D23" s="22" t="s">
        <v>80</v>
      </c>
      <c r="E23" s="22" t="s">
        <v>24</v>
      </c>
      <c r="F23" s="22"/>
      <c r="G23" s="22"/>
      <c r="H23" s="25" t="s">
        <v>81</v>
      </c>
    </row>
    <row r="24" spans="1:8" ht="15" customHeight="1">
      <c r="A24" s="13">
        <v>0.729166666666667</v>
      </c>
      <c r="B24" s="24">
        <v>120</v>
      </c>
      <c r="C24" s="24">
        <v>10</v>
      </c>
      <c r="D24" s="22" t="s">
        <v>80</v>
      </c>
      <c r="E24" s="22" t="s">
        <v>24</v>
      </c>
      <c r="F24" s="22"/>
      <c r="G24" s="22"/>
      <c r="H24" s="25" t="s">
        <v>81</v>
      </c>
    </row>
    <row r="25" spans="1:8" ht="15" customHeight="1">
      <c r="A25" s="13">
        <v>0.75</v>
      </c>
      <c r="B25" s="24">
        <v>120</v>
      </c>
      <c r="C25" s="24">
        <v>10</v>
      </c>
      <c r="D25" s="22" t="s">
        <v>80</v>
      </c>
      <c r="E25" s="22" t="s">
        <v>24</v>
      </c>
      <c r="F25" s="22"/>
      <c r="G25" s="22"/>
      <c r="H25" s="25" t="s">
        <v>81</v>
      </c>
    </row>
    <row r="26" spans="1:8" ht="15" customHeight="1">
      <c r="A26" s="13">
        <v>0.770833333333334</v>
      </c>
      <c r="B26" s="24">
        <v>120</v>
      </c>
      <c r="C26" s="24">
        <v>10</v>
      </c>
      <c r="D26" s="22" t="s">
        <v>80</v>
      </c>
      <c r="E26" s="22" t="s">
        <v>24</v>
      </c>
      <c r="F26" s="22"/>
      <c r="G26" s="22"/>
      <c r="H26" s="25" t="s">
        <v>81</v>
      </c>
    </row>
    <row r="27" spans="1:8" ht="15" customHeight="1">
      <c r="A27" s="13">
        <v>0.791666666666667</v>
      </c>
      <c r="B27" s="24">
        <v>120</v>
      </c>
      <c r="C27" s="24">
        <v>10</v>
      </c>
      <c r="D27" s="22" t="s">
        <v>80</v>
      </c>
      <c r="E27" s="22" t="s">
        <v>24</v>
      </c>
      <c r="F27" s="22"/>
      <c r="G27" s="22"/>
      <c r="H27" s="25" t="s">
        <v>81</v>
      </c>
    </row>
    <row r="28" spans="1:8" ht="15" customHeight="1">
      <c r="A28" s="13">
        <v>0.812500000000001</v>
      </c>
      <c r="B28" s="24">
        <v>120</v>
      </c>
      <c r="C28" s="24">
        <v>10</v>
      </c>
      <c r="D28" s="22" t="s">
        <v>80</v>
      </c>
      <c r="E28" s="22" t="s">
        <v>24</v>
      </c>
      <c r="F28" s="22"/>
      <c r="G28" s="22"/>
      <c r="H28" s="25" t="s">
        <v>81</v>
      </c>
    </row>
    <row r="29" spans="1:10" s="3" customFormat="1" ht="15" customHeight="1">
      <c r="A29" s="14">
        <v>0.833333333333334</v>
      </c>
      <c r="B29" s="24">
        <v>120</v>
      </c>
      <c r="C29" s="24">
        <v>10</v>
      </c>
      <c r="D29" s="22" t="s">
        <v>72</v>
      </c>
      <c r="E29" s="22" t="s">
        <v>24</v>
      </c>
      <c r="F29" s="22"/>
      <c r="G29" s="22"/>
      <c r="H29" s="25" t="s">
        <v>82</v>
      </c>
      <c r="J29"/>
    </row>
    <row r="30" spans="1:8" ht="15" customHeight="1">
      <c r="A30" s="13">
        <v>0.854166666666667</v>
      </c>
      <c r="B30" s="24">
        <v>100</v>
      </c>
      <c r="C30" s="24">
        <v>10</v>
      </c>
      <c r="D30" s="22" t="s">
        <v>72</v>
      </c>
      <c r="E30" s="22" t="s">
        <v>24</v>
      </c>
      <c r="F30" s="22"/>
      <c r="G30" s="22"/>
      <c r="H30" s="25" t="s">
        <v>82</v>
      </c>
    </row>
    <row r="31" spans="1:8" ht="15" customHeight="1">
      <c r="A31" s="13">
        <v>0.875000000000001</v>
      </c>
      <c r="B31" s="24">
        <v>80</v>
      </c>
      <c r="C31" s="24">
        <v>5</v>
      </c>
      <c r="D31" s="22" t="s">
        <v>72</v>
      </c>
      <c r="E31" s="22" t="s">
        <v>24</v>
      </c>
      <c r="F31" s="22"/>
      <c r="G31" s="22"/>
      <c r="H31" s="25" t="s">
        <v>82</v>
      </c>
    </row>
    <row r="32" spans="1:8" ht="15" customHeight="1">
      <c r="A32" s="13">
        <v>0.895833333333334</v>
      </c>
      <c r="B32" s="24">
        <v>60</v>
      </c>
      <c r="C32" s="24">
        <v>5</v>
      </c>
      <c r="D32" s="22" t="s">
        <v>72</v>
      </c>
      <c r="E32" s="22" t="s">
        <v>24</v>
      </c>
      <c r="F32" s="22"/>
      <c r="G32" s="22"/>
      <c r="H32" s="25" t="s">
        <v>82</v>
      </c>
    </row>
    <row r="33" spans="1:8" ht="15" customHeight="1">
      <c r="A33" s="13">
        <v>0.916666666666667</v>
      </c>
      <c r="B33" s="24">
        <v>40</v>
      </c>
      <c r="C33" s="24">
        <v>5</v>
      </c>
      <c r="D33" s="22" t="s">
        <v>72</v>
      </c>
      <c r="E33" s="22" t="s">
        <v>24</v>
      </c>
      <c r="F33" s="22"/>
      <c r="G33" s="22"/>
      <c r="H33" s="25" t="s">
        <v>82</v>
      </c>
    </row>
    <row r="34" spans="1:8" ht="15" customHeight="1">
      <c r="A34" s="13">
        <v>0.937500000000001</v>
      </c>
      <c r="B34" s="24">
        <v>0</v>
      </c>
      <c r="C34" s="24"/>
      <c r="D34" s="22"/>
      <c r="E34" s="22"/>
      <c r="F34" s="22"/>
      <c r="G34" s="22"/>
      <c r="H34" s="25"/>
    </row>
    <row r="35" spans="1:8" ht="15" customHeight="1">
      <c r="A35" s="13">
        <v>0.958333333333334</v>
      </c>
      <c r="B35" s="24">
        <v>0</v>
      </c>
      <c r="C35" s="24"/>
      <c r="D35" s="22"/>
      <c r="E35" s="22"/>
      <c r="F35" s="22"/>
      <c r="G35" s="22"/>
      <c r="H35" s="25"/>
    </row>
    <row r="36" spans="1:8" ht="15" customHeight="1">
      <c r="A36" s="13">
        <v>0.979166666666667</v>
      </c>
      <c r="B36" s="24">
        <v>0</v>
      </c>
      <c r="C36" s="24"/>
      <c r="D36" s="22"/>
      <c r="E36" s="22"/>
      <c r="F36" s="22"/>
      <c r="G36" s="22"/>
      <c r="H36" s="25"/>
    </row>
    <row r="37" spans="1:8" ht="15" customHeight="1">
      <c r="A37" s="13">
        <v>1</v>
      </c>
      <c r="B37" s="24">
        <v>0</v>
      </c>
      <c r="C37" s="24"/>
      <c r="D37" s="22"/>
      <c r="E37" s="22"/>
      <c r="F37" s="22"/>
      <c r="G37" s="22"/>
      <c r="H37" s="25"/>
    </row>
    <row r="38" spans="1:8" ht="15" customHeight="1">
      <c r="A38" s="13">
        <v>1.02083333333333</v>
      </c>
      <c r="B38" s="24">
        <v>0</v>
      </c>
      <c r="C38" s="24"/>
      <c r="D38" s="22"/>
      <c r="E38" s="22"/>
      <c r="F38" s="22"/>
      <c r="G38" s="22"/>
      <c r="H38" s="25"/>
    </row>
    <row r="39" spans="1:8" ht="15" customHeight="1">
      <c r="A39" s="13">
        <v>1.04166666666667</v>
      </c>
      <c r="B39" s="24">
        <v>0</v>
      </c>
      <c r="C39" s="24"/>
      <c r="D39" s="22"/>
      <c r="E39" s="22"/>
      <c r="F39" s="22"/>
      <c r="G39" s="22"/>
      <c r="H39" s="25"/>
    </row>
    <row r="40" spans="1:8" ht="15" customHeight="1">
      <c r="A40" s="13">
        <v>1.0625</v>
      </c>
      <c r="B40" s="24">
        <v>0</v>
      </c>
      <c r="C40" s="24"/>
      <c r="D40" s="22"/>
      <c r="E40" s="22"/>
      <c r="F40" s="22"/>
      <c r="G40" s="22"/>
      <c r="H40" s="25"/>
    </row>
    <row r="41" spans="1:8" ht="15" customHeight="1">
      <c r="A41" s="13">
        <v>1.08333333333333</v>
      </c>
      <c r="B41" s="24">
        <v>0</v>
      </c>
      <c r="C41" s="24"/>
      <c r="D41" s="22"/>
      <c r="E41" s="22"/>
      <c r="F41" s="22"/>
      <c r="G41" s="22"/>
      <c r="H41" s="25"/>
    </row>
    <row r="42" spans="1:8" ht="15" customHeight="1">
      <c r="A42" s="13">
        <v>1.10416666666667</v>
      </c>
      <c r="B42" s="24">
        <v>0</v>
      </c>
      <c r="C42" s="24"/>
      <c r="D42" s="22"/>
      <c r="E42" s="22"/>
      <c r="F42" s="22"/>
      <c r="G42" s="22"/>
      <c r="H42" s="25"/>
    </row>
    <row r="43" spans="1:8" ht="15" customHeight="1">
      <c r="A43" s="13">
        <v>1.125</v>
      </c>
      <c r="B43" s="24">
        <v>0</v>
      </c>
      <c r="C43" s="24"/>
      <c r="D43" s="22"/>
      <c r="E43" s="22"/>
      <c r="F43" s="22"/>
      <c r="G43" s="22"/>
      <c r="H43" s="25"/>
    </row>
    <row r="44" spans="1:8" ht="15" customHeight="1">
      <c r="A44" s="13">
        <v>1.14583333333333</v>
      </c>
      <c r="B44" s="24">
        <v>0</v>
      </c>
      <c r="C44" s="24"/>
      <c r="D44" s="22"/>
      <c r="E44" s="22"/>
      <c r="F44" s="22"/>
      <c r="G44" s="22"/>
      <c r="H44" s="25"/>
    </row>
    <row r="45" spans="1:8" ht="15" customHeight="1">
      <c r="A45" s="13">
        <v>1.16666666666667</v>
      </c>
      <c r="B45" s="24">
        <v>0</v>
      </c>
      <c r="C45" s="24"/>
      <c r="D45" s="22"/>
      <c r="E45" s="22"/>
      <c r="F45" s="22"/>
      <c r="G45" s="22"/>
      <c r="H45" s="25"/>
    </row>
    <row r="46" spans="1:8" ht="15" customHeight="1">
      <c r="A46" s="13">
        <v>1.1875</v>
      </c>
      <c r="B46" s="24">
        <v>0</v>
      </c>
      <c r="C46" s="24"/>
      <c r="D46" s="22"/>
      <c r="E46" s="22"/>
      <c r="F46" s="22"/>
      <c r="G46" s="22"/>
      <c r="H46" s="25"/>
    </row>
    <row r="47" spans="1:8" ht="15" customHeight="1">
      <c r="A47" s="13">
        <v>1.20833333333334</v>
      </c>
      <c r="B47" s="24">
        <v>0</v>
      </c>
      <c r="C47" s="24"/>
      <c r="D47" s="22"/>
      <c r="E47" s="22"/>
      <c r="F47" s="22"/>
      <c r="G47" s="22"/>
      <c r="H47" s="25"/>
    </row>
    <row r="48" spans="1:8" ht="15" customHeight="1">
      <c r="A48" s="13">
        <v>1.22916666666667</v>
      </c>
      <c r="B48" s="24">
        <v>0</v>
      </c>
      <c r="C48" s="24"/>
      <c r="D48" s="22"/>
      <c r="E48" s="22"/>
      <c r="F48" s="22"/>
      <c r="G48" s="22"/>
      <c r="H48" s="25"/>
    </row>
    <row r="49" spans="1:8" ht="15" customHeight="1">
      <c r="A49" s="13">
        <v>1.25</v>
      </c>
      <c r="B49" s="24">
        <v>0</v>
      </c>
      <c r="C49" s="24"/>
      <c r="D49" s="22"/>
      <c r="E49" s="22"/>
      <c r="F49" s="22"/>
      <c r="G49" s="22"/>
      <c r="H49" s="25"/>
    </row>
    <row r="50" spans="1:8" ht="15" customHeight="1">
      <c r="A50" s="13">
        <v>1.27083333333334</v>
      </c>
      <c r="B50" s="24">
        <v>0</v>
      </c>
      <c r="C50" s="24"/>
      <c r="D50" s="22"/>
      <c r="E50" s="22"/>
      <c r="F50" s="22"/>
      <c r="G50" s="22"/>
      <c r="H50" s="25"/>
    </row>
    <row r="51" spans="1:8" ht="15" customHeight="1">
      <c r="A51" s="13">
        <v>1.29166666666667</v>
      </c>
      <c r="B51" s="24">
        <v>0</v>
      </c>
      <c r="C51" s="24"/>
      <c r="D51" s="22"/>
      <c r="E51" s="22"/>
      <c r="F51" s="22"/>
      <c r="G51" s="22"/>
      <c r="H51" s="25"/>
    </row>
    <row r="52" spans="1:8" ht="15" customHeight="1">
      <c r="A52" s="13">
        <v>1.3125</v>
      </c>
      <c r="B52" s="24">
        <v>0</v>
      </c>
      <c r="C52" s="24"/>
      <c r="D52" s="22"/>
      <c r="E52" s="22"/>
      <c r="F52" s="22"/>
      <c r="G52" s="22"/>
      <c r="H52" s="25"/>
    </row>
    <row r="53" spans="1:254" ht="15" customHeight="1">
      <c r="A53" s="5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  <c r="HO53" s="6"/>
      <c r="HP53" s="6"/>
      <c r="HQ53" s="6"/>
      <c r="HR53" s="6"/>
      <c r="HS53" s="6"/>
      <c r="HT53" s="6"/>
      <c r="HU53" s="6"/>
      <c r="HV53" s="6"/>
      <c r="HW53" s="6"/>
      <c r="HX53" s="6"/>
      <c r="HY53" s="6"/>
      <c r="HZ53" s="6"/>
      <c r="IA53" s="6"/>
      <c r="IB53" s="6"/>
      <c r="IC53" s="6"/>
      <c r="ID53" s="6"/>
      <c r="IE53" s="6"/>
      <c r="IF53" s="6"/>
      <c r="IG53" s="6"/>
      <c r="IH53" s="6"/>
      <c r="II53" s="6"/>
      <c r="IJ53" s="6"/>
      <c r="IK53" s="6"/>
      <c r="IL53" s="6"/>
      <c r="IM53" s="6"/>
      <c r="IN53" s="6"/>
      <c r="IO53" s="6"/>
      <c r="IP53" s="6"/>
      <c r="IQ53" s="6"/>
      <c r="IR53" s="6"/>
      <c r="IS53" s="6"/>
      <c r="IT53" s="6"/>
    </row>
    <row r="54" spans="1:7" ht="12.75" hidden="1">
      <c r="A54" t="s">
        <v>54</v>
      </c>
      <c r="B54" t="s">
        <v>56</v>
      </c>
      <c r="D54" t="s">
        <v>16</v>
      </c>
      <c r="E54" t="s">
        <v>7</v>
      </c>
      <c r="F54" t="s">
        <v>25</v>
      </c>
      <c r="G54" t="s">
        <v>26</v>
      </c>
    </row>
    <row r="55" spans="1:7" ht="12.75" hidden="1">
      <c r="A55" s="7">
        <f>Details!B20</f>
        <v>41514</v>
      </c>
      <c r="B55" s="7">
        <f>Details!G20</f>
        <v>41535</v>
      </c>
      <c r="D55" t="str">
        <f>IF(ISBLANK(Details!B15),"",Details!B15)</f>
        <v>natural gas</v>
      </c>
      <c r="E55" t="s">
        <v>24</v>
      </c>
      <c r="F55" t="s">
        <v>27</v>
      </c>
      <c r="G55" t="s">
        <v>38</v>
      </c>
    </row>
    <row r="56" spans="4:7" ht="12.75" hidden="1">
      <c r="D56" t="str">
        <f>IF(ISBLANK(Details!E15),"",Details!E15)</f>
        <v>coal</v>
      </c>
      <c r="E56" t="s">
        <v>22</v>
      </c>
      <c r="F56" t="s">
        <v>28</v>
      </c>
      <c r="G56" t="s">
        <v>39</v>
      </c>
    </row>
    <row r="57" spans="4:7" ht="12.75" hidden="1">
      <c r="D57" t="str">
        <f>IF(ISBLANK(Details!H15),"",Details!H15)</f>
        <v>fuel oil</v>
      </c>
      <c r="E57" t="s">
        <v>23</v>
      </c>
      <c r="F57" t="s">
        <v>29</v>
      </c>
      <c r="G57" t="s">
        <v>40</v>
      </c>
    </row>
    <row r="58" spans="4:7" ht="12.75" hidden="1">
      <c r="D58" s="8" t="str">
        <f>IF(AND(D55&lt;&gt;"",D56&lt;&gt;""),D55&amp;" &amp; "&amp;D56,"")</f>
        <v>natural gas &amp; coal</v>
      </c>
      <c r="F58" t="s">
        <v>30</v>
      </c>
      <c r="G58" t="s">
        <v>41</v>
      </c>
    </row>
    <row r="59" spans="4:7" ht="12.75" hidden="1">
      <c r="D59" s="3" t="str">
        <f>IF(AND(D55&lt;&gt;"",D57&lt;&gt;""),D55&amp;" &amp; "&amp;D57,"")</f>
        <v>natural gas &amp; fuel oil</v>
      </c>
      <c r="F59" t="s">
        <v>31</v>
      </c>
      <c r="G59" t="s">
        <v>42</v>
      </c>
    </row>
    <row r="60" spans="4:7" ht="12.75" hidden="1">
      <c r="D60" s="3" t="str">
        <f>IF(AND(D56&lt;&gt;"",D57&lt;&gt;""),D56&amp;" &amp; "&amp;D57,"")</f>
        <v>coal &amp; fuel oil</v>
      </c>
      <c r="F60" t="s">
        <v>32</v>
      </c>
      <c r="G60" t="s">
        <v>43</v>
      </c>
    </row>
    <row r="61" spans="4:7" ht="12.75" hidden="1">
      <c r="D61" t="str">
        <f>IF(AND(D58&lt;&gt;"",D57&lt;&gt;""),D58&amp;" &amp; "&amp;D57,"")</f>
        <v>natural gas &amp; coal &amp; fuel oil</v>
      </c>
      <c r="F61" t="s">
        <v>33</v>
      </c>
      <c r="G61" t="s">
        <v>44</v>
      </c>
    </row>
    <row r="62" spans="6:7" ht="12.75" hidden="1">
      <c r="F62" t="s">
        <v>34</v>
      </c>
      <c r="G62" t="s">
        <v>45</v>
      </c>
    </row>
    <row r="63" spans="6:7" ht="12.75" hidden="1">
      <c r="F63" t="s">
        <v>35</v>
      </c>
      <c r="G63" t="s">
        <v>46</v>
      </c>
    </row>
    <row r="64" spans="6:7" ht="12.75" hidden="1">
      <c r="F64" t="s">
        <v>36</v>
      </c>
      <c r="G64" t="s">
        <v>47</v>
      </c>
    </row>
    <row r="65" spans="6:7" ht="12.75" hidden="1">
      <c r="F65" t="s">
        <v>37</v>
      </c>
      <c r="G65" t="s">
        <v>48</v>
      </c>
    </row>
    <row r="66" ht="12.75" hidden="1">
      <c r="G66" t="s">
        <v>49</v>
      </c>
    </row>
    <row r="67" ht="12.75" hidden="1">
      <c r="G67" t="s">
        <v>50</v>
      </c>
    </row>
  </sheetData>
  <sheetProtection password="CC56" sheet="1" objects="1" scenarios="1"/>
  <mergeCells count="5">
    <mergeCell ref="I1:R1"/>
    <mergeCell ref="B3:C3"/>
    <mergeCell ref="F3:G3"/>
    <mergeCell ref="A1:H1"/>
    <mergeCell ref="A2:H2"/>
  </mergeCells>
  <dataValidations count="9">
    <dataValidation type="date" allowBlank="1" showInputMessage="1" showErrorMessage="1" promptTitle="Profile Date" prompt="Enter date for daily schedule in dd/mm/yyyy format, e.g. 17/07/2009." errorTitle="Profile Date Error" error="Date entered must include or fall between the start and end date. Please re-enter." sqref="A4">
      <formula1>A55</formula1>
      <formula2>B55</formula2>
    </dataValidation>
    <dataValidation type="decimal" operator="greaterThanOrEqual" allowBlank="1" showInputMessage="1" showErrorMessage="1" sqref="B53">
      <formula1>0</formula1>
    </dataValidation>
    <dataValidation type="decimal" operator="greaterThan" allowBlank="1" showInputMessage="1" showErrorMessage="1" sqref="C53:IV53">
      <formula1>-9999999</formula1>
    </dataValidation>
    <dataValidation type="list" allowBlank="1" showInputMessage="1" showErrorMessage="1" promptTitle="Trip Risk" prompt="Enter or select trip risk from drop-down list." errorTitle="Trip Risk Error" error="Only trip risk from drop down list is valid. Please re-eneter." sqref="E5:E52">
      <formula1>$E$55:$E$57</formula1>
    </dataValidation>
    <dataValidation type="list" allowBlank="1" showInputMessage="1" showErrorMessage="1" promptTitle="Fuel Mix" prompt="Enter or select fuel mix from drop-down list." errorTitle="Fuel Mix Error" error="Only fuel mix from drop down list is valid. Please re-eneter." sqref="D5:D52">
      <formula1>$D$55:$D$61</formula1>
    </dataValidation>
    <dataValidation type="list" allowBlank="1" showInputMessage="1" showErrorMessage="1" promptTitle="'C' Tests" prompt="Enter or select 'C' tests from drop-down list." errorTitle="'C' Tests Error" error="Only 'C' tests from drop-down list is valid. Please re-enter." sqref="F5:F52">
      <formula1>$F$55:$F$65</formula1>
    </dataValidation>
    <dataValidation type="list" allowBlank="1" showInputMessage="1" showErrorMessage="1" promptTitle="'S' Tests" prompt="Enter or select 'S' tests from drop-down list." errorTitle="'S' Tests" error="Only S' tests from drop-down list is valid. Please re-enter." sqref="G5:G52">
      <formula1>$G$55:$G$67</formula1>
    </dataValidation>
    <dataValidation type="decimal" operator="greaterThanOrEqual" allowBlank="1" showInputMessage="1" showErrorMessage="1" promptTitle="Active Power" prompt="Enter active power in MW." errorTitle="Active Power Error" error="Active power must be zero or a positive number. Please re-enter." sqref="B5:B52">
      <formula1>0</formula1>
    </dataValidation>
    <dataValidation type="decimal" operator="greaterThan" allowBlank="1" showInputMessage="1" showErrorMessage="1" promptTitle="Reactive Power" prompt="Enter reactive power in MVAr." errorTitle="Reactive Power Error" error="Reactive power must be a number. Please re-enter." sqref="C5:C52">
      <formula1>-9999999</formula1>
    </dataValidation>
  </dataValidations>
  <printOptions horizontalCentered="1" verticalCentered="1"/>
  <pageMargins left="0.3937007874015748" right="0.3937007874015748" top="0.1968503937007874" bottom="0.1968503937007874" header="0.3937007874015748" footer="0.3937007874015748"/>
  <pageSetup fitToHeight="1" fitToWidth="1" horizontalDpi="600" verticalDpi="600" orientation="landscape" paperSize="8" scale="98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67"/>
  <sheetViews>
    <sheetView view="pageBreakPreview" zoomScaleNormal="75" zoomScaleSheetLayoutView="100" workbookViewId="0" topLeftCell="A1">
      <selection activeCell="A4" sqref="A4"/>
    </sheetView>
  </sheetViews>
  <sheetFormatPr defaultColWidth="9.140625" defaultRowHeight="12.75"/>
  <cols>
    <col min="1" max="3" width="8.57421875" style="0" customWidth="1"/>
    <col min="4" max="4" width="16.57421875" style="0" customWidth="1"/>
    <col min="5" max="7" width="8.57421875" style="0" customWidth="1"/>
    <col min="8" max="8" width="26.00390625" style="0" customWidth="1"/>
    <col min="9" max="10" width="8.57421875" style="0" customWidth="1"/>
  </cols>
  <sheetData>
    <row r="1" spans="1:18" s="2" customFormat="1" ht="19.5" customHeight="1">
      <c r="A1" s="26" t="s">
        <v>57</v>
      </c>
      <c r="B1" s="26"/>
      <c r="C1" s="26"/>
      <c r="D1" s="26"/>
      <c r="E1" s="26"/>
      <c r="F1" s="26"/>
      <c r="G1" s="26"/>
      <c r="H1" s="26"/>
      <c r="I1" s="26" t="s">
        <v>69</v>
      </c>
      <c r="J1" s="26"/>
      <c r="K1" s="26"/>
      <c r="L1" s="26"/>
      <c r="M1" s="26"/>
      <c r="N1" s="26"/>
      <c r="O1" s="26"/>
      <c r="P1" s="26"/>
      <c r="Q1" s="26"/>
      <c r="R1" s="26"/>
    </row>
    <row r="2" spans="1:9" s="2" customFormat="1" ht="19.5" customHeight="1">
      <c r="A2" s="54" t="s">
        <v>59</v>
      </c>
      <c r="B2" s="54"/>
      <c r="C2" s="54"/>
      <c r="D2" s="54"/>
      <c r="E2" s="54"/>
      <c r="F2" s="54"/>
      <c r="G2" s="54"/>
      <c r="H2" s="54"/>
      <c r="I2" s="4"/>
    </row>
    <row r="3" spans="1:8" ht="19.5" customHeight="1">
      <c r="A3" s="9" t="s">
        <v>62</v>
      </c>
      <c r="B3" s="51" t="s">
        <v>63</v>
      </c>
      <c r="C3" s="51"/>
      <c r="D3" s="9" t="s">
        <v>64</v>
      </c>
      <c r="E3" s="9" t="s">
        <v>65</v>
      </c>
      <c r="F3" s="52" t="s">
        <v>67</v>
      </c>
      <c r="G3" s="53"/>
      <c r="H3" s="10" t="s">
        <v>66</v>
      </c>
    </row>
    <row r="4" spans="1:11" s="1" customFormat="1" ht="67.5" customHeight="1">
      <c r="A4" s="23">
        <v>41531</v>
      </c>
      <c r="B4" s="11" t="s">
        <v>21</v>
      </c>
      <c r="C4" s="11" t="s">
        <v>20</v>
      </c>
      <c r="D4" s="11" t="str">
        <f>IF(D55&lt;&gt;"","'"&amp;D55&amp;"' ","")&amp;IF("'"&amp;D56&lt;&gt;"","'"&amp;D56&amp;"' ","")&amp;IF(D57&lt;&gt;"","'"&amp;D57&amp;"' ","")&amp;IF(COUNTBLANK(D55:D57)&gt;1,"","or combination.")</f>
        <v>'natural gas' 'coal' 'fuel oil' or combination.</v>
      </c>
      <c r="E4" s="11" t="s">
        <v>58</v>
      </c>
      <c r="F4" s="11" t="s">
        <v>51</v>
      </c>
      <c r="G4" s="11" t="s">
        <v>52</v>
      </c>
      <c r="H4" s="12"/>
      <c r="K4"/>
    </row>
    <row r="5" spans="1:8" ht="15" customHeight="1">
      <c r="A5" s="13">
        <v>0.3333333333333333</v>
      </c>
      <c r="B5" s="24">
        <v>0</v>
      </c>
      <c r="C5" s="24"/>
      <c r="D5" s="22"/>
      <c r="E5" s="22"/>
      <c r="F5" s="22"/>
      <c r="G5" s="22"/>
      <c r="H5" s="25"/>
    </row>
    <row r="6" spans="1:8" ht="15" customHeight="1">
      <c r="A6" s="13">
        <v>0.3541666666666667</v>
      </c>
      <c r="B6" s="24">
        <v>30</v>
      </c>
      <c r="C6" s="24">
        <v>5</v>
      </c>
      <c r="D6" s="22" t="s">
        <v>72</v>
      </c>
      <c r="E6" s="22" t="s">
        <v>24</v>
      </c>
      <c r="F6" s="22"/>
      <c r="G6" s="22"/>
      <c r="H6" s="25" t="s">
        <v>83</v>
      </c>
    </row>
    <row r="7" spans="1:8" ht="15" customHeight="1">
      <c r="A7" s="13">
        <v>0.375</v>
      </c>
      <c r="B7" s="24">
        <v>60</v>
      </c>
      <c r="C7" s="24">
        <v>5</v>
      </c>
      <c r="D7" s="22" t="s">
        <v>72</v>
      </c>
      <c r="E7" s="22" t="s">
        <v>24</v>
      </c>
      <c r="F7" s="22"/>
      <c r="G7" s="22"/>
      <c r="H7" s="25" t="s">
        <v>83</v>
      </c>
    </row>
    <row r="8" spans="1:8" ht="15" customHeight="1">
      <c r="A8" s="13">
        <v>0.395833333333333</v>
      </c>
      <c r="B8" s="24">
        <v>60</v>
      </c>
      <c r="C8" s="24">
        <v>5</v>
      </c>
      <c r="D8" s="22" t="s">
        <v>72</v>
      </c>
      <c r="E8" s="22" t="s">
        <v>24</v>
      </c>
      <c r="F8" s="22"/>
      <c r="G8" s="22"/>
      <c r="H8" s="25" t="s">
        <v>83</v>
      </c>
    </row>
    <row r="9" spans="1:8" ht="15" customHeight="1">
      <c r="A9" s="13">
        <v>0.416666666666667</v>
      </c>
      <c r="B9" s="24">
        <v>90</v>
      </c>
      <c r="C9" s="24">
        <v>10</v>
      </c>
      <c r="D9" s="22" t="s">
        <v>80</v>
      </c>
      <c r="E9" s="22" t="s">
        <v>24</v>
      </c>
      <c r="F9" s="22"/>
      <c r="G9" s="22"/>
      <c r="H9" s="25" t="s">
        <v>85</v>
      </c>
    </row>
    <row r="10" spans="1:8" ht="15" customHeight="1">
      <c r="A10" s="13">
        <v>0.4375</v>
      </c>
      <c r="B10" s="24">
        <v>90</v>
      </c>
      <c r="C10" s="24">
        <v>10</v>
      </c>
      <c r="D10" s="22" t="s">
        <v>80</v>
      </c>
      <c r="E10" s="22" t="s">
        <v>24</v>
      </c>
      <c r="F10" s="22"/>
      <c r="G10" s="22"/>
      <c r="H10" s="25" t="s">
        <v>85</v>
      </c>
    </row>
    <row r="11" spans="1:8" ht="15" customHeight="1">
      <c r="A11" s="13">
        <v>0.458333333333333</v>
      </c>
      <c r="B11" s="24">
        <v>90</v>
      </c>
      <c r="C11" s="24">
        <v>10</v>
      </c>
      <c r="D11" s="22" t="s">
        <v>80</v>
      </c>
      <c r="E11" s="22" t="s">
        <v>24</v>
      </c>
      <c r="F11" s="22"/>
      <c r="G11" s="22"/>
      <c r="H11" s="25" t="s">
        <v>85</v>
      </c>
    </row>
    <row r="12" spans="1:8" ht="15" customHeight="1">
      <c r="A12" s="13">
        <v>0.479166666666667</v>
      </c>
      <c r="B12" s="24">
        <v>90</v>
      </c>
      <c r="C12" s="24">
        <v>10</v>
      </c>
      <c r="D12" s="22" t="s">
        <v>80</v>
      </c>
      <c r="E12" s="22" t="s">
        <v>24</v>
      </c>
      <c r="F12" s="22"/>
      <c r="G12" s="22"/>
      <c r="H12" s="25" t="s">
        <v>85</v>
      </c>
    </row>
    <row r="13" spans="1:8" ht="15" customHeight="1">
      <c r="A13" s="13">
        <v>0.5</v>
      </c>
      <c r="B13" s="24">
        <v>90</v>
      </c>
      <c r="C13" s="24">
        <v>10</v>
      </c>
      <c r="D13" s="22" t="s">
        <v>80</v>
      </c>
      <c r="E13" s="22" t="s">
        <v>24</v>
      </c>
      <c r="F13" s="22"/>
      <c r="G13" s="22"/>
      <c r="H13" s="25" t="s">
        <v>85</v>
      </c>
    </row>
    <row r="14" spans="1:8" ht="15" customHeight="1">
      <c r="A14" s="13">
        <v>0.520833333333333</v>
      </c>
      <c r="B14" s="24">
        <v>90</v>
      </c>
      <c r="C14" s="24">
        <v>10</v>
      </c>
      <c r="D14" s="22" t="s">
        <v>80</v>
      </c>
      <c r="E14" s="22" t="s">
        <v>24</v>
      </c>
      <c r="F14" s="22"/>
      <c r="G14" s="22"/>
      <c r="H14" s="25" t="s">
        <v>85</v>
      </c>
    </row>
    <row r="15" spans="1:8" ht="15" customHeight="1">
      <c r="A15" s="13">
        <v>0.541666666666667</v>
      </c>
      <c r="B15" s="24">
        <v>90</v>
      </c>
      <c r="C15" s="24">
        <v>10</v>
      </c>
      <c r="D15" s="22" t="s">
        <v>80</v>
      </c>
      <c r="E15" s="22" t="s">
        <v>24</v>
      </c>
      <c r="F15" s="22"/>
      <c r="G15" s="22"/>
      <c r="H15" s="25" t="s">
        <v>85</v>
      </c>
    </row>
    <row r="16" spans="1:8" ht="15" customHeight="1">
      <c r="A16" s="13">
        <v>0.5625</v>
      </c>
      <c r="B16" s="24">
        <v>90</v>
      </c>
      <c r="C16" s="24">
        <v>10</v>
      </c>
      <c r="D16" s="22" t="s">
        <v>80</v>
      </c>
      <c r="E16" s="22" t="s">
        <v>24</v>
      </c>
      <c r="F16" s="22"/>
      <c r="G16" s="22"/>
      <c r="H16" s="25" t="s">
        <v>85</v>
      </c>
    </row>
    <row r="17" spans="1:8" ht="15" customHeight="1">
      <c r="A17" s="13">
        <v>0.583333333333333</v>
      </c>
      <c r="B17" s="24">
        <v>90</v>
      </c>
      <c r="C17" s="24">
        <v>10</v>
      </c>
      <c r="D17" s="22" t="s">
        <v>80</v>
      </c>
      <c r="E17" s="22" t="s">
        <v>24</v>
      </c>
      <c r="F17" s="22"/>
      <c r="G17" s="22"/>
      <c r="H17" s="25" t="s">
        <v>85</v>
      </c>
    </row>
    <row r="18" spans="1:8" ht="15" customHeight="1">
      <c r="A18" s="13">
        <v>0.604166666666667</v>
      </c>
      <c r="B18" s="24">
        <v>90</v>
      </c>
      <c r="C18" s="24">
        <v>10</v>
      </c>
      <c r="D18" s="22" t="s">
        <v>80</v>
      </c>
      <c r="E18" s="22" t="s">
        <v>24</v>
      </c>
      <c r="F18" s="22"/>
      <c r="G18" s="22"/>
      <c r="H18" s="25" t="s">
        <v>85</v>
      </c>
    </row>
    <row r="19" spans="1:8" ht="15" customHeight="1">
      <c r="A19" s="13">
        <v>0.625</v>
      </c>
      <c r="B19" s="24">
        <v>90</v>
      </c>
      <c r="C19" s="24">
        <v>10</v>
      </c>
      <c r="D19" s="22" t="s">
        <v>80</v>
      </c>
      <c r="E19" s="22" t="s">
        <v>24</v>
      </c>
      <c r="F19" s="22"/>
      <c r="G19" s="22"/>
      <c r="H19" s="25" t="s">
        <v>85</v>
      </c>
    </row>
    <row r="20" spans="1:8" ht="15" customHeight="1">
      <c r="A20" s="13">
        <v>0.645833333333334</v>
      </c>
      <c r="B20" s="24">
        <v>90</v>
      </c>
      <c r="C20" s="24">
        <v>10</v>
      </c>
      <c r="D20" s="22" t="s">
        <v>80</v>
      </c>
      <c r="E20" s="22" t="s">
        <v>24</v>
      </c>
      <c r="F20" s="22"/>
      <c r="G20" s="22"/>
      <c r="H20" s="25" t="s">
        <v>85</v>
      </c>
    </row>
    <row r="21" spans="1:8" ht="15" customHeight="1">
      <c r="A21" s="13">
        <v>0.666666666666667</v>
      </c>
      <c r="B21" s="24">
        <v>90</v>
      </c>
      <c r="C21" s="24">
        <v>10</v>
      </c>
      <c r="D21" s="22" t="s">
        <v>80</v>
      </c>
      <c r="E21" s="22" t="s">
        <v>24</v>
      </c>
      <c r="F21" s="22"/>
      <c r="G21" s="22"/>
      <c r="H21" s="25" t="s">
        <v>85</v>
      </c>
    </row>
    <row r="22" spans="1:8" ht="15" customHeight="1">
      <c r="A22" s="13">
        <v>0.6875</v>
      </c>
      <c r="B22" s="24">
        <v>90</v>
      </c>
      <c r="C22" s="24">
        <v>10</v>
      </c>
      <c r="D22" s="22" t="s">
        <v>80</v>
      </c>
      <c r="E22" s="22" t="s">
        <v>24</v>
      </c>
      <c r="F22" s="22"/>
      <c r="G22" s="22"/>
      <c r="H22" s="25" t="s">
        <v>85</v>
      </c>
    </row>
    <row r="23" spans="1:8" ht="15" customHeight="1">
      <c r="A23" s="13">
        <v>0.708333333333334</v>
      </c>
      <c r="B23" s="24">
        <v>90</v>
      </c>
      <c r="C23" s="24">
        <v>10</v>
      </c>
      <c r="D23" s="22" t="s">
        <v>80</v>
      </c>
      <c r="E23" s="22" t="s">
        <v>24</v>
      </c>
      <c r="F23" s="22"/>
      <c r="G23" s="22"/>
      <c r="H23" s="25" t="s">
        <v>82</v>
      </c>
    </row>
    <row r="24" spans="1:8" ht="15" customHeight="1">
      <c r="A24" s="13">
        <v>0.729166666666667</v>
      </c>
      <c r="B24" s="24">
        <v>120</v>
      </c>
      <c r="C24" s="24">
        <v>10</v>
      </c>
      <c r="D24" s="22" t="s">
        <v>80</v>
      </c>
      <c r="E24" s="22" t="s">
        <v>24</v>
      </c>
      <c r="F24" s="22"/>
      <c r="G24" s="22"/>
      <c r="H24" s="25" t="s">
        <v>82</v>
      </c>
    </row>
    <row r="25" spans="1:8" ht="15" customHeight="1">
      <c r="A25" s="13">
        <v>0.75</v>
      </c>
      <c r="B25" s="24">
        <v>120</v>
      </c>
      <c r="C25" s="24">
        <v>10</v>
      </c>
      <c r="D25" s="22" t="s">
        <v>80</v>
      </c>
      <c r="E25" s="22" t="s">
        <v>24</v>
      </c>
      <c r="F25" s="22"/>
      <c r="G25" s="22"/>
      <c r="H25" s="25" t="s">
        <v>82</v>
      </c>
    </row>
    <row r="26" spans="1:8" ht="15" customHeight="1">
      <c r="A26" s="13">
        <v>0.770833333333334</v>
      </c>
      <c r="B26" s="24">
        <v>120</v>
      </c>
      <c r="C26" s="24">
        <v>10</v>
      </c>
      <c r="D26" s="22" t="s">
        <v>80</v>
      </c>
      <c r="E26" s="22" t="s">
        <v>24</v>
      </c>
      <c r="F26" s="22"/>
      <c r="G26" s="22"/>
      <c r="H26" s="25" t="s">
        <v>82</v>
      </c>
    </row>
    <row r="27" spans="1:8" ht="15" customHeight="1">
      <c r="A27" s="13">
        <v>0.791666666666667</v>
      </c>
      <c r="B27" s="24">
        <v>120</v>
      </c>
      <c r="C27" s="24">
        <v>10</v>
      </c>
      <c r="D27" s="22" t="s">
        <v>80</v>
      </c>
      <c r="E27" s="22" t="s">
        <v>24</v>
      </c>
      <c r="F27" s="22"/>
      <c r="G27" s="22"/>
      <c r="H27" s="25" t="s">
        <v>82</v>
      </c>
    </row>
    <row r="28" spans="1:8" ht="15" customHeight="1">
      <c r="A28" s="13">
        <v>0.812500000000001</v>
      </c>
      <c r="B28" s="24">
        <v>120</v>
      </c>
      <c r="C28" s="24">
        <v>10</v>
      </c>
      <c r="D28" s="22" t="s">
        <v>80</v>
      </c>
      <c r="E28" s="22" t="s">
        <v>24</v>
      </c>
      <c r="F28" s="22"/>
      <c r="G28" s="22"/>
      <c r="H28" s="25" t="s">
        <v>82</v>
      </c>
    </row>
    <row r="29" spans="1:10" s="3" customFormat="1" ht="15" customHeight="1">
      <c r="A29" s="14">
        <v>0.833333333333334</v>
      </c>
      <c r="B29" s="24">
        <v>120</v>
      </c>
      <c r="C29" s="24">
        <v>10</v>
      </c>
      <c r="D29" s="22" t="s">
        <v>72</v>
      </c>
      <c r="E29" s="22" t="s">
        <v>24</v>
      </c>
      <c r="F29" s="22"/>
      <c r="G29" s="22"/>
      <c r="H29" s="25" t="s">
        <v>82</v>
      </c>
      <c r="J29"/>
    </row>
    <row r="30" spans="1:8" ht="15" customHeight="1">
      <c r="A30" s="13">
        <v>0.854166666666667</v>
      </c>
      <c r="B30" s="24">
        <v>100</v>
      </c>
      <c r="C30" s="24">
        <v>10</v>
      </c>
      <c r="D30" s="22" t="s">
        <v>72</v>
      </c>
      <c r="E30" s="22" t="s">
        <v>24</v>
      </c>
      <c r="F30" s="22"/>
      <c r="G30" s="22"/>
      <c r="H30" s="25" t="s">
        <v>82</v>
      </c>
    </row>
    <row r="31" spans="1:8" ht="15" customHeight="1">
      <c r="A31" s="13">
        <v>0.875000000000001</v>
      </c>
      <c r="B31" s="24">
        <v>80</v>
      </c>
      <c r="C31" s="24">
        <v>5</v>
      </c>
      <c r="D31" s="22" t="s">
        <v>72</v>
      </c>
      <c r="E31" s="22" t="s">
        <v>24</v>
      </c>
      <c r="F31" s="22"/>
      <c r="G31" s="22"/>
      <c r="H31" s="25" t="s">
        <v>82</v>
      </c>
    </row>
    <row r="32" spans="1:8" ht="15" customHeight="1">
      <c r="A32" s="13">
        <v>0.895833333333334</v>
      </c>
      <c r="B32" s="24">
        <v>60</v>
      </c>
      <c r="C32" s="24">
        <v>5</v>
      </c>
      <c r="D32" s="22" t="s">
        <v>72</v>
      </c>
      <c r="E32" s="22" t="s">
        <v>24</v>
      </c>
      <c r="F32" s="22"/>
      <c r="G32" s="22"/>
      <c r="H32" s="25" t="s">
        <v>82</v>
      </c>
    </row>
    <row r="33" spans="1:8" ht="15" customHeight="1">
      <c r="A33" s="13">
        <v>0.916666666666667</v>
      </c>
      <c r="B33" s="24">
        <v>40</v>
      </c>
      <c r="C33" s="24">
        <v>5</v>
      </c>
      <c r="D33" s="22" t="s">
        <v>72</v>
      </c>
      <c r="E33" s="22" t="s">
        <v>24</v>
      </c>
      <c r="F33" s="22"/>
      <c r="G33" s="22"/>
      <c r="H33" s="25" t="s">
        <v>82</v>
      </c>
    </row>
    <row r="34" spans="1:8" ht="15" customHeight="1">
      <c r="A34" s="13">
        <v>0.937500000000001</v>
      </c>
      <c r="B34" s="24">
        <v>0</v>
      </c>
      <c r="C34" s="24"/>
      <c r="D34" s="22"/>
      <c r="E34" s="22"/>
      <c r="F34" s="22"/>
      <c r="G34" s="22"/>
      <c r="H34" s="25"/>
    </row>
    <row r="35" spans="1:8" ht="15" customHeight="1">
      <c r="A35" s="13">
        <v>0.958333333333334</v>
      </c>
      <c r="B35" s="24">
        <v>0</v>
      </c>
      <c r="C35" s="24"/>
      <c r="D35" s="22"/>
      <c r="E35" s="22"/>
      <c r="F35" s="22"/>
      <c r="G35" s="22"/>
      <c r="H35" s="25"/>
    </row>
    <row r="36" spans="1:8" ht="15" customHeight="1">
      <c r="A36" s="13">
        <v>0.979166666666667</v>
      </c>
      <c r="B36" s="24">
        <v>0</v>
      </c>
      <c r="C36" s="24"/>
      <c r="D36" s="22"/>
      <c r="E36" s="22"/>
      <c r="F36" s="22"/>
      <c r="G36" s="22"/>
      <c r="H36" s="25"/>
    </row>
    <row r="37" spans="1:8" ht="15" customHeight="1">
      <c r="A37" s="13">
        <v>1</v>
      </c>
      <c r="B37" s="24">
        <v>0</v>
      </c>
      <c r="C37" s="24"/>
      <c r="D37" s="22"/>
      <c r="E37" s="22"/>
      <c r="F37" s="22"/>
      <c r="G37" s="22"/>
      <c r="H37" s="25"/>
    </row>
    <row r="38" spans="1:8" ht="15" customHeight="1">
      <c r="A38" s="13">
        <v>1.02083333333333</v>
      </c>
      <c r="B38" s="24">
        <v>0</v>
      </c>
      <c r="C38" s="24"/>
      <c r="D38" s="22"/>
      <c r="E38" s="22"/>
      <c r="F38" s="22"/>
      <c r="G38" s="22"/>
      <c r="H38" s="25"/>
    </row>
    <row r="39" spans="1:8" ht="15" customHeight="1">
      <c r="A39" s="13">
        <v>1.04166666666667</v>
      </c>
      <c r="B39" s="24">
        <v>0</v>
      </c>
      <c r="C39" s="24"/>
      <c r="D39" s="22"/>
      <c r="E39" s="22"/>
      <c r="F39" s="22"/>
      <c r="G39" s="22"/>
      <c r="H39" s="25"/>
    </row>
    <row r="40" spans="1:8" ht="15" customHeight="1">
      <c r="A40" s="13">
        <v>1.0625</v>
      </c>
      <c r="B40" s="24">
        <v>0</v>
      </c>
      <c r="C40" s="24"/>
      <c r="D40" s="22"/>
      <c r="E40" s="22"/>
      <c r="F40" s="22"/>
      <c r="G40" s="22"/>
      <c r="H40" s="25"/>
    </row>
    <row r="41" spans="1:8" ht="15" customHeight="1">
      <c r="A41" s="13">
        <v>1.08333333333333</v>
      </c>
      <c r="B41" s="24">
        <v>0</v>
      </c>
      <c r="C41" s="24"/>
      <c r="D41" s="22"/>
      <c r="E41" s="22"/>
      <c r="F41" s="22"/>
      <c r="G41" s="22"/>
      <c r="H41" s="25"/>
    </row>
    <row r="42" spans="1:8" ht="15" customHeight="1">
      <c r="A42" s="13">
        <v>1.10416666666667</v>
      </c>
      <c r="B42" s="24">
        <v>0</v>
      </c>
      <c r="C42" s="24"/>
      <c r="D42" s="22"/>
      <c r="E42" s="22"/>
      <c r="F42" s="22"/>
      <c r="G42" s="22"/>
      <c r="H42" s="25"/>
    </row>
    <row r="43" spans="1:8" ht="15" customHeight="1">
      <c r="A43" s="13">
        <v>1.125</v>
      </c>
      <c r="B43" s="24">
        <v>0</v>
      </c>
      <c r="C43" s="24"/>
      <c r="D43" s="22"/>
      <c r="E43" s="22"/>
      <c r="F43" s="22"/>
      <c r="G43" s="22"/>
      <c r="H43" s="25"/>
    </row>
    <row r="44" spans="1:8" ht="15" customHeight="1">
      <c r="A44" s="13">
        <v>1.14583333333333</v>
      </c>
      <c r="B44" s="24">
        <v>0</v>
      </c>
      <c r="C44" s="24"/>
      <c r="D44" s="22"/>
      <c r="E44" s="22"/>
      <c r="F44" s="22"/>
      <c r="G44" s="22"/>
      <c r="H44" s="25"/>
    </row>
    <row r="45" spans="1:8" ht="15" customHeight="1">
      <c r="A45" s="13">
        <v>1.16666666666667</v>
      </c>
      <c r="B45" s="24">
        <v>0</v>
      </c>
      <c r="C45" s="24"/>
      <c r="D45" s="22"/>
      <c r="E45" s="22"/>
      <c r="F45" s="22"/>
      <c r="G45" s="22"/>
      <c r="H45" s="25"/>
    </row>
    <row r="46" spans="1:8" ht="15" customHeight="1">
      <c r="A46" s="13">
        <v>1.1875</v>
      </c>
      <c r="B46" s="24">
        <v>0</v>
      </c>
      <c r="C46" s="24"/>
      <c r="D46" s="22"/>
      <c r="E46" s="22"/>
      <c r="F46" s="22"/>
      <c r="G46" s="22"/>
      <c r="H46" s="25"/>
    </row>
    <row r="47" spans="1:8" ht="15" customHeight="1">
      <c r="A47" s="13">
        <v>1.20833333333334</v>
      </c>
      <c r="B47" s="24">
        <v>0</v>
      </c>
      <c r="C47" s="24"/>
      <c r="D47" s="22"/>
      <c r="E47" s="22"/>
      <c r="F47" s="22"/>
      <c r="G47" s="22"/>
      <c r="H47" s="25"/>
    </row>
    <row r="48" spans="1:8" ht="15" customHeight="1">
      <c r="A48" s="13">
        <v>1.22916666666667</v>
      </c>
      <c r="B48" s="24">
        <v>0</v>
      </c>
      <c r="C48" s="24"/>
      <c r="D48" s="22"/>
      <c r="E48" s="22"/>
      <c r="F48" s="22"/>
      <c r="G48" s="22"/>
      <c r="H48" s="25"/>
    </row>
    <row r="49" spans="1:8" ht="15" customHeight="1">
      <c r="A49" s="13">
        <v>1.25</v>
      </c>
      <c r="B49" s="24">
        <v>0</v>
      </c>
      <c r="C49" s="24"/>
      <c r="D49" s="22"/>
      <c r="E49" s="22"/>
      <c r="F49" s="22"/>
      <c r="G49" s="22"/>
      <c r="H49" s="25"/>
    </row>
    <row r="50" spans="1:8" ht="15" customHeight="1">
      <c r="A50" s="13">
        <v>1.27083333333334</v>
      </c>
      <c r="B50" s="24">
        <v>0</v>
      </c>
      <c r="C50" s="24"/>
      <c r="D50" s="22"/>
      <c r="E50" s="22"/>
      <c r="F50" s="22"/>
      <c r="G50" s="22"/>
      <c r="H50" s="25"/>
    </row>
    <row r="51" spans="1:8" ht="15" customHeight="1">
      <c r="A51" s="13">
        <v>1.29166666666667</v>
      </c>
      <c r="B51" s="24">
        <v>0</v>
      </c>
      <c r="C51" s="24"/>
      <c r="D51" s="22"/>
      <c r="E51" s="22"/>
      <c r="F51" s="22"/>
      <c r="G51" s="22"/>
      <c r="H51" s="25"/>
    </row>
    <row r="52" spans="1:8" ht="15" customHeight="1">
      <c r="A52" s="13">
        <v>1.3125</v>
      </c>
      <c r="B52" s="24">
        <v>0</v>
      </c>
      <c r="C52" s="24"/>
      <c r="D52" s="22"/>
      <c r="E52" s="22"/>
      <c r="F52" s="22"/>
      <c r="G52" s="22"/>
      <c r="H52" s="25"/>
    </row>
    <row r="53" spans="1:254" ht="15" customHeight="1">
      <c r="A53" s="5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  <c r="HO53" s="6"/>
      <c r="HP53" s="6"/>
      <c r="HQ53" s="6"/>
      <c r="HR53" s="6"/>
      <c r="HS53" s="6"/>
      <c r="HT53" s="6"/>
      <c r="HU53" s="6"/>
      <c r="HV53" s="6"/>
      <c r="HW53" s="6"/>
      <c r="HX53" s="6"/>
      <c r="HY53" s="6"/>
      <c r="HZ53" s="6"/>
      <c r="IA53" s="6"/>
      <c r="IB53" s="6"/>
      <c r="IC53" s="6"/>
      <c r="ID53" s="6"/>
      <c r="IE53" s="6"/>
      <c r="IF53" s="6"/>
      <c r="IG53" s="6"/>
      <c r="IH53" s="6"/>
      <c r="II53" s="6"/>
      <c r="IJ53" s="6"/>
      <c r="IK53" s="6"/>
      <c r="IL53" s="6"/>
      <c r="IM53" s="6"/>
      <c r="IN53" s="6"/>
      <c r="IO53" s="6"/>
      <c r="IP53" s="6"/>
      <c r="IQ53" s="6"/>
      <c r="IR53" s="6"/>
      <c r="IS53" s="6"/>
      <c r="IT53" s="6"/>
    </row>
    <row r="54" spans="1:7" ht="12.75" hidden="1">
      <c r="A54" t="s">
        <v>54</v>
      </c>
      <c r="B54" t="s">
        <v>56</v>
      </c>
      <c r="D54" t="s">
        <v>16</v>
      </c>
      <c r="E54" t="s">
        <v>7</v>
      </c>
      <c r="F54" t="s">
        <v>25</v>
      </c>
      <c r="G54" t="s">
        <v>26</v>
      </c>
    </row>
    <row r="55" spans="1:7" ht="12.75" hidden="1">
      <c r="A55" s="7">
        <f>Details!B20</f>
        <v>41514</v>
      </c>
      <c r="B55" s="7">
        <f>Details!G20</f>
        <v>41535</v>
      </c>
      <c r="D55" t="str">
        <f>IF(ISBLANK(Details!B15),"",Details!B15)</f>
        <v>natural gas</v>
      </c>
      <c r="E55" t="s">
        <v>24</v>
      </c>
      <c r="F55" t="s">
        <v>27</v>
      </c>
      <c r="G55" t="s">
        <v>38</v>
      </c>
    </row>
    <row r="56" spans="4:7" ht="12.75" hidden="1">
      <c r="D56" t="str">
        <f>IF(ISBLANK(Details!E15),"",Details!E15)</f>
        <v>coal</v>
      </c>
      <c r="E56" t="s">
        <v>22</v>
      </c>
      <c r="F56" t="s">
        <v>28</v>
      </c>
      <c r="G56" t="s">
        <v>39</v>
      </c>
    </row>
    <row r="57" spans="4:7" ht="12.75" hidden="1">
      <c r="D57" t="str">
        <f>IF(ISBLANK(Details!H15),"",Details!H15)</f>
        <v>fuel oil</v>
      </c>
      <c r="E57" t="s">
        <v>23</v>
      </c>
      <c r="F57" t="s">
        <v>29</v>
      </c>
      <c r="G57" t="s">
        <v>40</v>
      </c>
    </row>
    <row r="58" spans="4:7" ht="12.75" hidden="1">
      <c r="D58" s="8" t="str">
        <f>IF(AND(D55&lt;&gt;"",D56&lt;&gt;""),D55&amp;" &amp; "&amp;D56,"")</f>
        <v>natural gas &amp; coal</v>
      </c>
      <c r="F58" t="s">
        <v>30</v>
      </c>
      <c r="G58" t="s">
        <v>41</v>
      </c>
    </row>
    <row r="59" spans="4:7" ht="12.75" hidden="1">
      <c r="D59" s="3" t="str">
        <f>IF(AND(D55&lt;&gt;"",D57&lt;&gt;""),D55&amp;" &amp; "&amp;D57,"")</f>
        <v>natural gas &amp; fuel oil</v>
      </c>
      <c r="F59" t="s">
        <v>31</v>
      </c>
      <c r="G59" t="s">
        <v>42</v>
      </c>
    </row>
    <row r="60" spans="4:7" ht="12.75" hidden="1">
      <c r="D60" s="3" t="str">
        <f>IF(AND(D56&lt;&gt;"",D57&lt;&gt;""),D56&amp;" &amp; "&amp;D57,"")</f>
        <v>coal &amp; fuel oil</v>
      </c>
      <c r="F60" t="s">
        <v>32</v>
      </c>
      <c r="G60" t="s">
        <v>43</v>
      </c>
    </row>
    <row r="61" spans="4:7" ht="12.75" hidden="1">
      <c r="D61" t="str">
        <f>IF(AND(D58&lt;&gt;"",D57&lt;&gt;""),D58&amp;" &amp; "&amp;D57,"")</f>
        <v>natural gas &amp; coal &amp; fuel oil</v>
      </c>
      <c r="F61" t="s">
        <v>33</v>
      </c>
      <c r="G61" t="s">
        <v>44</v>
      </c>
    </row>
    <row r="62" spans="6:7" ht="12.75" hidden="1">
      <c r="F62" t="s">
        <v>34</v>
      </c>
      <c r="G62" t="s">
        <v>45</v>
      </c>
    </row>
    <row r="63" spans="6:7" ht="12.75" hidden="1">
      <c r="F63" t="s">
        <v>35</v>
      </c>
      <c r="G63" t="s">
        <v>46</v>
      </c>
    </row>
    <row r="64" spans="6:7" ht="12.75" hidden="1">
      <c r="F64" t="s">
        <v>36</v>
      </c>
      <c r="G64" t="s">
        <v>47</v>
      </c>
    </row>
    <row r="65" spans="6:7" ht="12.75" hidden="1">
      <c r="F65" t="s">
        <v>37</v>
      </c>
      <c r="G65" t="s">
        <v>48</v>
      </c>
    </row>
    <row r="66" ht="12.75" hidden="1">
      <c r="G66" t="s">
        <v>49</v>
      </c>
    </row>
    <row r="67" ht="12.75" hidden="1">
      <c r="G67" t="s">
        <v>50</v>
      </c>
    </row>
  </sheetData>
  <sheetProtection password="CC56" sheet="1" objects="1" scenarios="1"/>
  <mergeCells count="5">
    <mergeCell ref="I1:R1"/>
    <mergeCell ref="B3:C3"/>
    <mergeCell ref="F3:G3"/>
    <mergeCell ref="A1:H1"/>
    <mergeCell ref="A2:H2"/>
  </mergeCells>
  <dataValidations count="9">
    <dataValidation type="date" allowBlank="1" showInputMessage="1" showErrorMessage="1" promptTitle="Profile Date" prompt="Enter date for daily schedule in dd/mm/yyyy format, e.g. 17/07/2009." errorTitle="Profile Date Error" error="Date entered must include or fall between the start and end date. Please re-enter." sqref="A4">
      <formula1>A55</formula1>
      <formula2>B55</formula2>
    </dataValidation>
    <dataValidation type="decimal" operator="greaterThanOrEqual" allowBlank="1" showInputMessage="1" showErrorMessage="1" sqref="B53">
      <formula1>0</formula1>
    </dataValidation>
    <dataValidation type="decimal" operator="greaterThan" allowBlank="1" showInputMessage="1" showErrorMessage="1" sqref="C53:IV53">
      <formula1>-9999999</formula1>
    </dataValidation>
    <dataValidation type="list" allowBlank="1" showInputMessage="1" showErrorMessage="1" promptTitle="Trip Risk" prompt="Enter or select trip risk from drop-down list." errorTitle="Trip Risk Error" error="Only trip risk from drop down list is valid. Please re-eneter." sqref="E5:E52">
      <formula1>$E$55:$E$57</formula1>
    </dataValidation>
    <dataValidation type="list" allowBlank="1" showInputMessage="1" showErrorMessage="1" promptTitle="Fuel Mix" prompt="Enter or select fuel mix from drop-down list." errorTitle="Fuel Mix Error" error="Only fuel mix from drop down list is valid. Please re-eneter." sqref="D5:D52">
      <formula1>$D$55:$D$61</formula1>
    </dataValidation>
    <dataValidation type="list" allowBlank="1" showInputMessage="1" showErrorMessage="1" promptTitle="'C' Tests" prompt="Enter or select 'C' tests from drop-down list." errorTitle="'C' Tests Error" error="Only 'C' tests from drop-down list is valid. Please re-enter." sqref="F5:F52">
      <formula1>$F$55:$F$65</formula1>
    </dataValidation>
    <dataValidation type="list" allowBlank="1" showInputMessage="1" showErrorMessage="1" promptTitle="'S' Tests" prompt="Enter or select 'S' tests from drop-down list." errorTitle="'S' Tests" error="Only S' tests from drop-down list is valid. Please re-enter." sqref="G5:G52">
      <formula1>$G$55:$G$67</formula1>
    </dataValidation>
    <dataValidation type="decimal" operator="greaterThanOrEqual" allowBlank="1" showInputMessage="1" showErrorMessage="1" promptTitle="Active Power" prompt="Enter active power in MW." errorTitle="Active Power Error" error="Active power must be zero or a positive number. Please re-enter." sqref="B5:B52">
      <formula1>0</formula1>
    </dataValidation>
    <dataValidation type="decimal" operator="greaterThan" allowBlank="1" showInputMessage="1" showErrorMessage="1" promptTitle="Reactive Power" prompt="Enter reactive power in MVAr." errorTitle="Reactive Power Error" error="Reactive power must be a number. Please re-enter." sqref="C5:C52">
      <formula1>-9999999</formula1>
    </dataValidation>
  </dataValidations>
  <printOptions horizontalCentered="1" verticalCentered="1"/>
  <pageMargins left="0.3937007874015748" right="0.3937007874015748" top="0.1968503937007874" bottom="0.1968503937007874" header="0.3937007874015748" footer="0.3937007874015748"/>
  <pageSetup fitToHeight="1" fitToWidth="1" horizontalDpi="600" verticalDpi="600" orientation="landscape" paperSize="8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Western Power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Duy Nguyen</dc:creator>
  <cp:keywords/>
  <dc:description/>
  <cp:lastModifiedBy>g074741</cp:lastModifiedBy>
  <cp:lastPrinted>2013-09-05T06:32:04Z</cp:lastPrinted>
  <dcterms:created xsi:type="dcterms:W3CDTF">2009-05-06T07:16:06Z</dcterms:created>
  <dcterms:modified xsi:type="dcterms:W3CDTF">2013-09-09T05:32:09Z</dcterms:modified>
  <cp:category/>
  <cp:version/>
  <cp:contentType/>
  <cp:contentStatus/>
</cp:coreProperties>
</file>