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8240" windowHeight="5640" activeTab="4"/>
  </bookViews>
  <sheets>
    <sheet name="Prices and VFs" sheetId="1" r:id="rId1"/>
    <sheet name="Actual Prices and VFs" sheetId="3" r:id="rId2"/>
    <sheet name="Current Methodology Data" sheetId="4" r:id="rId3"/>
    <sheet name="Regional Data" sheetId="2" r:id="rId4"/>
    <sheet name="Version history" sheetId="5" r:id="rId5"/>
  </sheets>
  <calcPr calcId="145621"/>
</workbook>
</file>

<file path=xl/calcChain.xml><?xml version="1.0" encoding="utf-8"?>
<calcChain xmlns="http://schemas.openxmlformats.org/spreadsheetml/2006/main">
  <c r="B10" i="1" l="1"/>
  <c r="B11" i="1" s="1"/>
  <c r="B11" i="2"/>
  <c r="B12" i="2" s="1"/>
  <c r="B10" i="3"/>
  <c r="B11" i="3" s="1"/>
  <c r="B13" i="1" l="1"/>
  <c r="B14" i="2"/>
  <c r="B13" i="3"/>
  <c r="B14" i="1" l="1"/>
  <c r="B16" i="1"/>
  <c r="B17" i="2"/>
  <c r="B15" i="2"/>
  <c r="B14" i="3"/>
  <c r="B16" i="3"/>
  <c r="B17" i="1" l="1"/>
  <c r="B19" i="1"/>
  <c r="B18" i="2"/>
  <c r="B20" i="2"/>
  <c r="B17" i="3"/>
  <c r="B19" i="3"/>
  <c r="B20" i="1" l="1"/>
  <c r="B22" i="1"/>
  <c r="B23" i="2"/>
  <c r="B21" i="2"/>
  <c r="B22" i="3"/>
  <c r="B20" i="3"/>
  <c r="B23" i="1" l="1"/>
  <c r="B25" i="1"/>
  <c r="B24" i="2"/>
  <c r="B26" i="2"/>
  <c r="B23" i="3"/>
  <c r="B25" i="3"/>
  <c r="B28" i="1" l="1"/>
  <c r="B26" i="1"/>
  <c r="B29" i="2"/>
  <c r="B27" i="2"/>
  <c r="B26" i="3"/>
  <c r="B28" i="3"/>
  <c r="B29" i="1" l="1"/>
  <c r="B31" i="1"/>
  <c r="B30" i="2"/>
  <c r="B32" i="2"/>
  <c r="B29" i="3"/>
  <c r="B31" i="3"/>
  <c r="B32" i="1" l="1"/>
  <c r="B34" i="1"/>
  <c r="B33" i="2"/>
  <c r="B35" i="2"/>
  <c r="B32" i="3"/>
  <c r="B34" i="3"/>
  <c r="B35" i="1" l="1"/>
  <c r="B37" i="1"/>
  <c r="B36" i="2"/>
  <c r="B38" i="2"/>
  <c r="B35" i="3"/>
  <c r="B37" i="3"/>
  <c r="B40" i="1" l="1"/>
  <c r="B41" i="1" s="1"/>
  <c r="B38" i="1"/>
  <c r="B41" i="2"/>
  <c r="B42" i="2" s="1"/>
  <c r="B39" i="2"/>
  <c r="B40" i="3"/>
  <c r="B41" i="3" s="1"/>
  <c r="B38" i="3"/>
</calcChain>
</file>

<file path=xl/sharedStrings.xml><?xml version="1.0" encoding="utf-8"?>
<sst xmlns="http://schemas.openxmlformats.org/spreadsheetml/2006/main" count="344" uniqueCount="102">
  <si>
    <t>Summer</t>
  </si>
  <si>
    <t>Winter</t>
  </si>
  <si>
    <t>Shoulder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</si>
  <si>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</si>
  <si>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</si>
  <si>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</si>
  <si>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</si>
  <si>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</si>
  <si>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</si>
  <si>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</si>
  <si>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</si>
  <si>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</si>
  <si>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</si>
  <si>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</si>
  <si>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</si>
  <si>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1999-98</t>
  </si>
  <si>
    <t>NSW</t>
  </si>
  <si>
    <t>QLD</t>
  </si>
  <si>
    <t>SA</t>
  </si>
  <si>
    <t>TAS</t>
  </si>
  <si>
    <t>VIC</t>
  </si>
  <si>
    <r>
      <t>Note that the initial values for P</t>
    </r>
    <r>
      <rPr>
        <vertAlign val="subscript"/>
        <sz val="11"/>
        <color theme="1"/>
        <rFont val="Arial"/>
        <family val="2"/>
      </rPr>
      <t>R</t>
    </r>
    <r>
      <rPr>
        <sz val="11"/>
        <color theme="1"/>
        <rFont val="Arial"/>
        <family val="2"/>
      </rPr>
      <t xml:space="preserve"> and VFs have been determined by the use of exponential trending to ensure oddities at the beginning of the NEM don't have an undue influence.</t>
    </r>
  </si>
  <si>
    <t>Dec-Mar</t>
  </si>
  <si>
    <t>May-Aug</t>
  </si>
  <si>
    <t>Apr, Sep-Nov</t>
  </si>
  <si>
    <r>
      <t>P</t>
    </r>
    <r>
      <rPr>
        <b/>
        <vertAlign val="subscript"/>
        <sz val="11"/>
        <color theme="1"/>
        <rFont val="Arial"/>
        <family val="2"/>
      </rPr>
      <t>R</t>
    </r>
  </si>
  <si>
    <r>
      <t>AP</t>
    </r>
    <r>
      <rPr>
        <b/>
        <vertAlign val="subscript"/>
        <sz val="11"/>
        <color theme="1"/>
        <rFont val="Arial"/>
        <family val="2"/>
      </rPr>
      <t>R</t>
    </r>
  </si>
  <si>
    <r>
      <t>ERL</t>
    </r>
    <r>
      <rPr>
        <b/>
        <vertAlign val="subscript"/>
        <sz val="11"/>
        <color theme="1"/>
        <rFont val="Arial"/>
        <family val="2"/>
      </rPr>
      <t>R</t>
    </r>
  </si>
  <si>
    <r>
      <t>AERL</t>
    </r>
    <r>
      <rPr>
        <b/>
        <vertAlign val="subscript"/>
        <sz val="11"/>
        <color theme="1"/>
        <rFont val="Arial"/>
        <family val="2"/>
      </rPr>
      <t>R</t>
    </r>
  </si>
  <si>
    <t>This regional load data is used in the regional model to determine the VFs required to meet the prudential standard only.</t>
  </si>
  <si>
    <r>
      <t>Note that the initial values for ERL</t>
    </r>
    <r>
      <rPr>
        <vertAlign val="subscript"/>
        <sz val="11"/>
        <color theme="1"/>
        <rFont val="Arial"/>
        <family val="2"/>
      </rPr>
      <t>R</t>
    </r>
    <r>
      <rPr>
        <sz val="11"/>
        <color theme="1"/>
        <rFont val="Arial"/>
        <family val="2"/>
      </rPr>
      <t xml:space="preserve"> have been determined by the use of exponential trending to ensure oddities at the beginning of the NEM don't have an undue influence.</t>
    </r>
  </si>
  <si>
    <t>2012Q3</t>
  </si>
  <si>
    <t>2012Q2</t>
  </si>
  <si>
    <t>2012Q1</t>
  </si>
  <si>
    <t>2011Q3</t>
  </si>
  <si>
    <t>2011Q2</t>
  </si>
  <si>
    <t>2011Q1</t>
  </si>
  <si>
    <t>2010Q4</t>
  </si>
  <si>
    <t>2010Q3</t>
  </si>
  <si>
    <t>2010Q2</t>
  </si>
  <si>
    <t>2010Q1</t>
  </si>
  <si>
    <t>2009Q4</t>
  </si>
  <si>
    <t>2009Q2</t>
  </si>
  <si>
    <t>2009Q1</t>
  </si>
  <si>
    <t>2008Q4</t>
  </si>
  <si>
    <t>2008Q3</t>
  </si>
  <si>
    <t>2008Q1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</si>
  <si>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</si>
  <si>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</si>
  <si>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</si>
  <si>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</si>
  <si>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</si>
  <si>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</si>
  <si>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</si>
  <si>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</si>
  <si>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</si>
  <si>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</si>
  <si>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</si>
  <si>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</si>
  <si>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</si>
  <si>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</si>
  <si>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</si>
  <si>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</si>
  <si>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</si>
  <si>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</si>
  <si>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</si>
  <si>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</si>
  <si>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</si>
  <si>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</si>
  <si>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</si>
  <si>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</si>
  <si>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</si>
  <si>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</si>
  <si>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</si>
  <si>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</si>
  <si>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</si>
  <si>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</si>
  <si>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</si>
  <si>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</si>
  <si>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</si>
  <si>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</si>
  <si>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Review Quarter</t>
  </si>
  <si>
    <t>Review Effective Date</t>
  </si>
  <si>
    <t>2010Q0</t>
  </si>
  <si>
    <t>2009Q3</t>
  </si>
  <si>
    <t>2008Q2</t>
  </si>
  <si>
    <t>2007Q3</t>
  </si>
  <si>
    <r>
      <t>VF</t>
    </r>
    <r>
      <rPr>
        <b/>
        <vertAlign val="subscript"/>
        <sz val="11"/>
        <color theme="1"/>
        <rFont val="Arial"/>
        <family val="2"/>
      </rPr>
      <t>R</t>
    </r>
  </si>
  <si>
    <t>Review         End Date</t>
  </si>
  <si>
    <t>Season</t>
  </si>
  <si>
    <t>Year</t>
  </si>
  <si>
    <t>These are the values used in determination of a Market Participant's OSL and PM</t>
  </si>
  <si>
    <r>
      <t>VFPM</t>
    </r>
    <r>
      <rPr>
        <b/>
        <vertAlign val="subscript"/>
        <sz val="11"/>
        <color theme="1"/>
        <rFont val="Arial"/>
        <family val="2"/>
      </rPr>
      <t>R</t>
    </r>
  </si>
  <si>
    <r>
      <t>VFOSL</t>
    </r>
    <r>
      <rPr>
        <b/>
        <vertAlign val="subscript"/>
        <sz val="11"/>
        <color theme="1"/>
        <rFont val="Arial"/>
        <family val="2"/>
      </rPr>
      <t>R</t>
    </r>
  </si>
  <si>
    <r>
      <t>AVFPM</t>
    </r>
    <r>
      <rPr>
        <b/>
        <vertAlign val="subscript"/>
        <sz val="11"/>
        <color theme="1"/>
        <rFont val="Arial"/>
        <family val="2"/>
      </rPr>
      <t>R</t>
    </r>
  </si>
  <si>
    <r>
      <t>AVFOSL</t>
    </r>
    <r>
      <rPr>
        <b/>
        <vertAlign val="subscript"/>
        <sz val="11"/>
        <color theme="1"/>
        <rFont val="Arial"/>
        <family val="2"/>
      </rPr>
      <t>R</t>
    </r>
  </si>
  <si>
    <r>
      <t>These are actual values based on historic data used in determination of P</t>
    </r>
    <r>
      <rPr>
        <vertAlign val="subscript"/>
        <sz val="11"/>
        <color theme="1"/>
        <rFont val="Arial"/>
        <family val="2"/>
      </rPr>
      <t>R</t>
    </r>
    <r>
      <rPr>
        <sz val="11"/>
        <color theme="1"/>
        <rFont val="Arial"/>
        <family val="2"/>
      </rPr>
      <t>, VFOSL</t>
    </r>
    <r>
      <rPr>
        <vertAlign val="subscript"/>
        <sz val="11"/>
        <color theme="1"/>
        <rFont val="Arial"/>
        <family val="2"/>
      </rPr>
      <t>R</t>
    </r>
    <r>
      <rPr>
        <sz val="11"/>
        <color theme="1"/>
        <rFont val="Arial"/>
        <family val="2"/>
      </rPr>
      <t xml:space="preserve"> and VFPM</t>
    </r>
    <r>
      <rPr>
        <vertAlign val="subscript"/>
        <sz val="11"/>
        <color theme="1"/>
        <rFont val="Arial"/>
        <family val="2"/>
      </rPr>
      <t>R</t>
    </r>
  </si>
  <si>
    <t>This is historic data from previous credit limits metholodologies provided for comparative purposes only and should not be relied upon for any other purpose</t>
  </si>
  <si>
    <t>version 1</t>
  </si>
  <si>
    <t>original</t>
  </si>
  <si>
    <t>version 1.1</t>
  </si>
  <si>
    <t>Actual Prices and VFs labelling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</si>
</sst>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vertAlign val="subscript"/>
      <sz val="11"/>
      <color theme="1"/>
      <name val="Arial"/>
      <family val="2"/>
    </font>
    <font>
      <sz val="11"/>
      <name val="Arial"/>
      <family val="2"/>
    </font>
    <font>
      <b/>
      <vertAlign val="sub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112">
    <xf numFmtId="0" fontId="0" fillId="0" borderId="0" xfId="0"/>
    <xf numFmtId="0" fontId="0" fillId="0" borderId="0" xfId="0" applyFont="1"/>
    <xf numFmtId="164" fontId="0" fillId="0" borderId="1" xfId="4" applyNumberFormat="1" applyFont="1" applyBorder="1" applyAlignment="1">
      <alignment horizontal="center"/>
    </xf>
    <xf numFmtId="164" fontId="0" fillId="0" borderId="2" xfId="4" applyNumberFormat="1" applyFont="1" applyBorder="1" applyAlignment="1">
      <alignment horizontal="center"/>
    </xf>
    <xf numFmtId="164" fontId="0" fillId="0" borderId="3" xfId="4" applyNumberFormat="1" applyFont="1" applyBorder="1" applyAlignment="1">
      <alignment horizontal="center"/>
    </xf>
    <xf numFmtId="164" fontId="0" fillId="0" borderId="4" xfId="4" applyNumberFormat="1" applyFont="1" applyBorder="1" applyAlignment="1">
      <alignment horizontal="center"/>
    </xf>
    <xf numFmtId="164" fontId="0" fillId="0" borderId="0" xfId="4" applyNumberFormat="1" applyFont="1" applyBorder="1" applyAlignment="1">
      <alignment horizontal="center"/>
    </xf>
    <xf numFmtId="164" fontId="0" fillId="0" borderId="5" xfId="4" applyNumberFormat="1" applyFont="1" applyBorder="1" applyAlignment="1">
      <alignment horizontal="center"/>
    </xf>
    <xf numFmtId="164" fontId="0" fillId="0" borderId="6" xfId="4" applyNumberFormat="1" applyFont="1" applyBorder="1" applyAlignment="1">
      <alignment horizontal="center"/>
    </xf>
    <xf numFmtId="164" fontId="0" fillId="0" borderId="7" xfId="4" applyNumberFormat="1" applyFont="1" applyBorder="1" applyAlignment="1">
      <alignment horizontal="center"/>
    </xf>
    <xf numFmtId="164" fontId="0" fillId="0" borderId="8" xfId="4" applyNumberFormat="1" applyFont="1" applyBorder="1" applyAlignment="1">
      <alignment horizontal="center"/>
    </xf>
    <xf numFmtId="164" fontId="0" fillId="0" borderId="9" xfId="4" applyNumberFormat="1" applyFont="1" applyBorder="1" applyAlignment="1">
      <alignment horizontal="center"/>
    </xf>
    <xf numFmtId="164" fontId="0" fillId="0" borderId="10" xfId="4" applyNumberFormat="1" applyFont="1" applyBorder="1" applyAlignment="1">
      <alignment horizontal="center"/>
    </xf>
    <xf numFmtId="164" fontId="0" fillId="0" borderId="11" xfId="4" applyNumberFormat="1" applyFont="1" applyBorder="1" applyAlignment="1">
      <alignment horizontal="center"/>
    </xf>
    <xf numFmtId="44" fontId="6" fillId="0" borderId="1" xfId="2" applyNumberFormat="1" applyFont="1" applyBorder="1"/>
    <xf numFmtId="44" fontId="6" fillId="0" borderId="2" xfId="2" applyNumberFormat="1" applyFont="1" applyBorder="1"/>
    <xf numFmtId="44" fontId="6" fillId="0" borderId="3" xfId="2" applyNumberFormat="1" applyFont="1" applyBorder="1"/>
    <xf numFmtId="44" fontId="6" fillId="0" borderId="1" xfId="2" applyFont="1" applyBorder="1"/>
    <xf numFmtId="44" fontId="6" fillId="0" borderId="2" xfId="2" applyFont="1" applyBorder="1"/>
    <xf numFmtId="44" fontId="6" fillId="0" borderId="3" xfId="2" applyFont="1" applyBorder="1"/>
    <xf numFmtId="44" fontId="6" fillId="0" borderId="4" xfId="2" applyNumberFormat="1" applyFont="1" applyBorder="1"/>
    <xf numFmtId="44" fontId="6" fillId="0" borderId="0" xfId="2" applyNumberFormat="1" applyFont="1" applyBorder="1"/>
    <xf numFmtId="44" fontId="6" fillId="0" borderId="5" xfId="2" applyNumberFormat="1" applyFont="1" applyBorder="1"/>
    <xf numFmtId="44" fontId="6" fillId="0" borderId="4" xfId="2" applyFont="1" applyBorder="1"/>
    <xf numFmtId="44" fontId="6" fillId="0" borderId="0" xfId="2" applyFont="1" applyBorder="1"/>
    <xf numFmtId="44" fontId="6" fillId="0" borderId="5" xfId="2" applyFont="1" applyBorder="1"/>
    <xf numFmtId="44" fontId="6" fillId="0" borderId="6" xfId="2" applyNumberFormat="1" applyFont="1" applyBorder="1"/>
    <xf numFmtId="44" fontId="6" fillId="0" borderId="7" xfId="2" applyNumberFormat="1" applyFont="1" applyBorder="1"/>
    <xf numFmtId="44" fontId="6" fillId="0" borderId="8" xfId="2" applyNumberFormat="1" applyFont="1" applyBorder="1"/>
    <xf numFmtId="44" fontId="6" fillId="0" borderId="6" xfId="2" applyFont="1" applyBorder="1"/>
    <xf numFmtId="44" fontId="6" fillId="0" borderId="7" xfId="2" applyFont="1" applyBorder="1"/>
    <xf numFmtId="44" fontId="6" fillId="0" borderId="8" xfId="2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8" xfId="0" applyFont="1" applyBorder="1"/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9" xfId="0" applyFont="1" applyBorder="1"/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2" xfId="1" applyNumberFormat="1" applyFont="1" applyBorder="1" applyAlignment="1"/>
    <xf numFmtId="165" fontId="0" fillId="0" borderId="3" xfId="1" applyNumberFormat="1" applyFont="1" applyBorder="1" applyAlignment="1"/>
    <xf numFmtId="165" fontId="0" fillId="0" borderId="0" xfId="1" applyNumberFormat="1" applyFont="1" applyBorder="1" applyAlignment="1"/>
    <xf numFmtId="165" fontId="0" fillId="0" borderId="5" xfId="1" applyNumberFormat="1" applyFont="1" applyBorder="1" applyAlignment="1"/>
    <xf numFmtId="165" fontId="0" fillId="0" borderId="7" xfId="1" applyNumberFormat="1" applyFont="1" applyBorder="1" applyAlignment="1"/>
    <xf numFmtId="165" fontId="0" fillId="0" borderId="8" xfId="1" applyNumberFormat="1" applyFont="1" applyBorder="1" applyAlignment="1"/>
    <xf numFmtId="165" fontId="0" fillId="0" borderId="1" xfId="1" applyNumberFormat="1" applyFont="1" applyBorder="1" applyAlignment="1"/>
    <xf numFmtId="165" fontId="0" fillId="0" borderId="4" xfId="1" applyNumberFormat="1" applyFont="1" applyBorder="1" applyAlignment="1"/>
    <xf numFmtId="165" fontId="0" fillId="0" borderId="6" xfId="1" applyNumberFormat="1" applyFont="1" applyBorder="1" applyAlignment="1"/>
    <xf numFmtId="165" fontId="0" fillId="0" borderId="9" xfId="1" applyNumberFormat="1" applyFont="1" applyBorder="1" applyAlignment="1"/>
    <xf numFmtId="165" fontId="0" fillId="0" borderId="10" xfId="1" applyNumberFormat="1" applyFont="1" applyBorder="1" applyAlignment="1"/>
    <xf numFmtId="165" fontId="0" fillId="0" borderId="11" xfId="1" applyNumberFormat="1" applyFont="1" applyBorder="1" applyAlignment="1"/>
    <xf numFmtId="0" fontId="0" fillId="0" borderId="0" xfId="0" applyFont="1" applyBorder="1"/>
    <xf numFmtId="0" fontId="0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0" xfId="0" applyAlignment="1">
      <alignment horizontal="left"/>
    </xf>
    <xf numFmtId="0" fontId="0" fillId="0" borderId="1" xfId="0" applyBorder="1"/>
    <xf numFmtId="0" fontId="0" fillId="0" borderId="6" xfId="0" applyBorder="1"/>
    <xf numFmtId="44" fontId="0" fillId="0" borderId="1" xfId="2" applyFont="1" applyBorder="1" applyAlignment="1">
      <alignment horizontal="center"/>
    </xf>
    <xf numFmtId="44" fontId="0" fillId="0" borderId="2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44" fontId="0" fillId="0" borderId="4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0" fillId="0" borderId="5" xfId="2" applyFont="1" applyBorder="1" applyAlignment="1">
      <alignment horizontal="center"/>
    </xf>
    <xf numFmtId="44" fontId="0" fillId="0" borderId="6" xfId="2" applyFont="1" applyBorder="1" applyAlignment="1">
      <alignment horizontal="center"/>
    </xf>
    <xf numFmtId="44" fontId="0" fillId="0" borderId="7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4" xfId="0" applyBorder="1"/>
    <xf numFmtId="14" fontId="0" fillId="0" borderId="0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14" fontId="0" fillId="0" borderId="8" xfId="0" applyNumberForma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Font="1" applyFill="1" applyBorder="1"/>
    <xf numFmtId="0" fontId="0" fillId="0" borderId="3" xfId="0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8" xfId="0" applyBorder="1" applyAlignment="1">
      <alignment horizontal="left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3" workbookViewId="0">
      <selection activeCell="A9" sqref="A9"/>
    </sheetView>
  </sheetViews>
  <sheetFormatPr defaultRowHeight="14.25" x14ac:dyDescent="0.2"/>
  <cols>
    <col min="1" max="1" width="10.75" style="1" customWidth="1"/>
    <col min="2" max="2" width="12.375" style="1" customWidth="1"/>
    <col min="3" max="17" width="9.625" style="1" customWidth="1"/>
    <col min="18" max="16384" width="9" style="1"/>
  </cols>
  <sheetData>
    <row r="1" spans="1:17" x14ac:dyDescent="0.2">
      <c r="A1" s="32" t="s">
        <v>0</v>
      </c>
      <c r="B1" s="33" t="s">
        <v>22</v>
      </c>
      <c r="C1" s="1" t="s">
        <v>91</v>
      </c>
    </row>
    <row r="2" spans="1:17" x14ac:dyDescent="0.2">
      <c r="A2" s="34" t="s">
        <v>1</v>
      </c>
      <c r="B2" s="35" t="s">
        <v>23</v>
      </c>
    </row>
    <row r="3" spans="1:17" x14ac:dyDescent="0.2">
      <c r="A3" s="36" t="s">
        <v>2</v>
      </c>
      <c r="B3" s="37" t="s">
        <v>24</v>
      </c>
    </row>
    <row r="4" spans="1:17" x14ac:dyDescent="0.2">
      <c r="A4" s="32"/>
      <c r="B4" s="33"/>
      <c r="C4" s="32" t="s">
        <v>16</v>
      </c>
      <c r="D4" s="69" t="s">
        <v>17</v>
      </c>
      <c r="E4" s="69" t="s">
        <v>18</v>
      </c>
      <c r="F4" s="69" t="s">
        <v>19</v>
      </c>
      <c r="G4" s="69" t="s">
        <v>20</v>
      </c>
      <c r="H4" s="32" t="s">
        <v>16</v>
      </c>
      <c r="I4" s="69" t="s">
        <v>17</v>
      </c>
      <c r="J4" s="69" t="s">
        <v>18</v>
      </c>
      <c r="K4" s="69" t="s">
        <v>19</v>
      </c>
      <c r="L4" s="69" t="s">
        <v>20</v>
      </c>
      <c r="M4" s="32" t="s">
        <v>16</v>
      </c>
      <c r="N4" s="69" t="s">
        <v>17</v>
      </c>
      <c r="O4" s="69" t="s">
        <v>18</v>
      </c>
      <c r="P4" s="69" t="s">
        <v>19</v>
      </c>
      <c r="Q4" s="33" t="s">
        <v>20</v>
      </c>
    </row>
    <row r="5" spans="1:17" ht="16.5" x14ac:dyDescent="0.3">
      <c r="A5" s="103" t="s">
        <v>89</v>
      </c>
      <c r="B5" s="104" t="s">
        <v>90</v>
      </c>
      <c r="C5" s="70" t="s">
        <v>25</v>
      </c>
      <c r="D5" s="71" t="s">
        <v>25</v>
      </c>
      <c r="E5" s="71" t="s">
        <v>25</v>
      </c>
      <c r="F5" s="71" t="s">
        <v>25</v>
      </c>
      <c r="G5" s="71" t="s">
        <v>25</v>
      </c>
      <c r="H5" s="70" t="s">
        <v>92</v>
      </c>
      <c r="I5" s="71" t="s">
        <v>92</v>
      </c>
      <c r="J5" s="71" t="s">
        <v>92</v>
      </c>
      <c r="K5" s="71" t="s">
        <v>92</v>
      </c>
      <c r="L5" s="71" t="s">
        <v>92</v>
      </c>
      <c r="M5" s="70" t="s">
        <v>93</v>
      </c>
      <c r="N5" s="71" t="s">
        <v>93</v>
      </c>
      <c r="O5" s="71" t="s">
        <v>93</v>
      </c>
      <c r="P5" s="71" t="s">
        <v>93</v>
      </c>
      <c r="Q5" s="72" t="s">
        <v>93</v>
      </c>
    </row>
    <row r="6" spans="1:17" x14ac:dyDescent="0.2">
      <c r="A6" s="32" t="s">
        <v>0</v>
      </c>
      <c r="B6" s="52" t="s">
        <v>3</v>
      </c>
      <c r="C6" s="20">
        <v>40.782291857155116</v>
      </c>
      <c r="D6" s="21">
        <v>41.935309421162728</v>
      </c>
      <c r="E6" s="21">
        <v>53.81278910430796</v>
      </c>
      <c r="F6" s="21">
        <v>42.891532900762876</v>
      </c>
      <c r="G6" s="22">
        <v>36.850646708592258</v>
      </c>
      <c r="H6" s="5">
        <v>2.3027529918506797</v>
      </c>
      <c r="I6" s="6">
        <v>4.0513855309204994</v>
      </c>
      <c r="J6" s="6">
        <v>5.0645701170890467</v>
      </c>
      <c r="K6" s="6">
        <v>1.0736352284074597</v>
      </c>
      <c r="L6" s="7">
        <v>3.6894832555526293</v>
      </c>
      <c r="M6" s="5">
        <v>1.7387370233298405</v>
      </c>
      <c r="N6" s="6">
        <v>1.8281762499695597</v>
      </c>
      <c r="O6" s="6">
        <v>2.0442229243865015</v>
      </c>
      <c r="P6" s="6">
        <v>1.0775243156990792</v>
      </c>
      <c r="Q6" s="7">
        <v>1.6870236266015006</v>
      </c>
    </row>
    <row r="7" spans="1:17" x14ac:dyDescent="0.2">
      <c r="A7" s="34" t="s">
        <v>2</v>
      </c>
      <c r="B7" s="53">
        <v>2011</v>
      </c>
      <c r="C7" s="20">
        <v>35.299203258397597</v>
      </c>
      <c r="D7" s="21">
        <v>32.337840872742177</v>
      </c>
      <c r="E7" s="21">
        <v>37.405064434241396</v>
      </c>
      <c r="F7" s="21">
        <v>44.911120312400492</v>
      </c>
      <c r="G7" s="22">
        <v>31.081932595264714</v>
      </c>
      <c r="H7" s="5">
        <v>1.6904061200744493</v>
      </c>
      <c r="I7" s="6">
        <v>2.2399931937638686</v>
      </c>
      <c r="J7" s="6">
        <v>2.9157346314290331</v>
      </c>
      <c r="K7" s="6">
        <v>1.0440379049504176</v>
      </c>
      <c r="L7" s="7">
        <v>1.8503338807867746</v>
      </c>
      <c r="M7" s="5">
        <v>1.7566765422618849</v>
      </c>
      <c r="N7" s="6">
        <v>1.6223704519735267</v>
      </c>
      <c r="O7" s="6">
        <v>1.9243926683588062</v>
      </c>
      <c r="P7" s="6">
        <v>1.09853394107819</v>
      </c>
      <c r="Q7" s="7">
        <v>1.3176550857432396</v>
      </c>
    </row>
    <row r="8" spans="1:17" x14ac:dyDescent="0.2">
      <c r="A8" s="36" t="s">
        <v>1</v>
      </c>
      <c r="B8" s="54">
        <v>2011</v>
      </c>
      <c r="C8" s="26">
        <v>37.811055970143826</v>
      </c>
      <c r="D8" s="27">
        <v>34.900849092012308</v>
      </c>
      <c r="E8" s="27">
        <v>38.922535923499645</v>
      </c>
      <c r="F8" s="27">
        <v>63.834680211933673</v>
      </c>
      <c r="G8" s="28">
        <v>35.972934478522504</v>
      </c>
      <c r="H8" s="8">
        <v>1.8734934491735555</v>
      </c>
      <c r="I8" s="9">
        <v>2.0218058584296692</v>
      </c>
      <c r="J8" s="9">
        <v>1.9132062827126892</v>
      </c>
      <c r="K8" s="9">
        <v>0.95527994860624532</v>
      </c>
      <c r="L8" s="10">
        <v>1.7879445469918596</v>
      </c>
      <c r="M8" s="8">
        <v>1.3627982073548495</v>
      </c>
      <c r="N8" s="9">
        <v>1.2966657886854738</v>
      </c>
      <c r="O8" s="9">
        <v>1.3167412582606572</v>
      </c>
      <c r="P8" s="9">
        <v>1.0544732361041085</v>
      </c>
      <c r="Q8" s="10">
        <v>1.3557033702311558</v>
      </c>
    </row>
    <row r="9" spans="1:17" x14ac:dyDescent="0.2">
      <c r="A9" s="32" t="s">
        <v>0</v>
      </c>
      <c r="B9" s="53" t="s">
        <v>4</v>
      </c>
      <c r="C9" s="14">
        <v>39.030840240732502</v>
      </c>
      <c r="D9" s="15">
        <v>41.225278948215696</v>
      </c>
      <c r="E9" s="15">
        <v>54.94812578776795</v>
      </c>
      <c r="F9" s="15">
        <v>44.969541645169649</v>
      </c>
      <c r="G9" s="16">
        <v>37.555015511842633</v>
      </c>
      <c r="H9" s="5">
        <v>2.3279618099203452</v>
      </c>
      <c r="I9" s="6">
        <v>3.8436357189287453</v>
      </c>
      <c r="J9" s="6">
        <v>4.6041546518991332</v>
      </c>
      <c r="K9" s="6">
        <v>1.0681200570611347</v>
      </c>
      <c r="L9" s="7">
        <v>3.5886363939542574</v>
      </c>
      <c r="M9" s="5">
        <v>1.6438989415277219</v>
      </c>
      <c r="N9" s="6">
        <v>1.7796126250092323</v>
      </c>
      <c r="O9" s="6">
        <v>1.9783601447268546</v>
      </c>
      <c r="P9" s="6">
        <v>1.0740000688715587</v>
      </c>
      <c r="Q9" s="7">
        <v>1.6620364335897082</v>
      </c>
    </row>
    <row r="10" spans="1:17" x14ac:dyDescent="0.2">
      <c r="A10" s="34" t="s">
        <v>2</v>
      </c>
      <c r="B10" s="53">
        <f>B7-1</f>
        <v>2010</v>
      </c>
      <c r="C10" s="20">
        <v>36.593318320472385</v>
      </c>
      <c r="D10" s="21">
        <v>33.706649217341322</v>
      </c>
      <c r="E10" s="21">
        <v>38.801559579521353</v>
      </c>
      <c r="F10" s="21">
        <v>47.393464335480196</v>
      </c>
      <c r="G10" s="22">
        <v>30.854614805880288</v>
      </c>
      <c r="H10" s="5">
        <v>1.7467757006938029</v>
      </c>
      <c r="I10" s="6">
        <v>2.3703087980534407</v>
      </c>
      <c r="J10" s="6">
        <v>3.0345575942155789</v>
      </c>
      <c r="K10" s="6">
        <v>1.0508227435393731</v>
      </c>
      <c r="L10" s="7">
        <v>1.6821217098061587</v>
      </c>
      <c r="M10" s="5">
        <v>1.6512847048283261</v>
      </c>
      <c r="N10" s="6">
        <v>1.5073995743952679</v>
      </c>
      <c r="O10" s="6">
        <v>1.7494478803261873</v>
      </c>
      <c r="P10" s="6">
        <v>1.1012369709905878</v>
      </c>
      <c r="Q10" s="7">
        <v>1.2498544879304614</v>
      </c>
    </row>
    <row r="11" spans="1:17" x14ac:dyDescent="0.2">
      <c r="A11" s="36" t="s">
        <v>1</v>
      </c>
      <c r="B11" s="53">
        <f>B10</f>
        <v>2010</v>
      </c>
      <c r="C11" s="26">
        <v>38.586303532017681</v>
      </c>
      <c r="D11" s="27">
        <v>36.400125346138331</v>
      </c>
      <c r="E11" s="27">
        <v>39.900506265496446</v>
      </c>
      <c r="F11" s="27">
        <v>65.83476700753846</v>
      </c>
      <c r="G11" s="28">
        <v>36.761613437442946</v>
      </c>
      <c r="H11" s="5">
        <v>1.8807167868743524</v>
      </c>
      <c r="I11" s="6">
        <v>2.1129987743697112</v>
      </c>
      <c r="J11" s="6">
        <v>1.9670255285581117</v>
      </c>
      <c r="K11" s="6">
        <v>0.97946111869414998</v>
      </c>
      <c r="L11" s="7">
        <v>1.8441289661911267</v>
      </c>
      <c r="M11" s="5">
        <v>1.3793243174561449</v>
      </c>
      <c r="N11" s="6">
        <v>1.3226053993204041</v>
      </c>
      <c r="O11" s="6">
        <v>1.326328137272677</v>
      </c>
      <c r="P11" s="6">
        <v>1.0363468584563811</v>
      </c>
      <c r="Q11" s="7">
        <v>1.3814798157309165</v>
      </c>
    </row>
    <row r="12" spans="1:17" x14ac:dyDescent="0.2">
      <c r="A12" s="32" t="s">
        <v>0</v>
      </c>
      <c r="B12" s="52" t="s">
        <v>5</v>
      </c>
      <c r="C12" s="20">
        <v>36.991378198303941</v>
      </c>
      <c r="D12" s="21">
        <v>41.639430121525244</v>
      </c>
      <c r="E12" s="21">
        <v>53.537300194244764</v>
      </c>
      <c r="F12" s="21">
        <v>46.865223040087486</v>
      </c>
      <c r="G12" s="22">
        <v>36.926728667887588</v>
      </c>
      <c r="H12" s="2">
        <v>2.2660468831729363</v>
      </c>
      <c r="I12" s="3">
        <v>3.7991456265145676</v>
      </c>
      <c r="J12" s="3">
        <v>4.3333791228502756</v>
      </c>
      <c r="K12" s="3">
        <v>1.0675851812042367</v>
      </c>
      <c r="L12" s="4">
        <v>3.3899029221511419</v>
      </c>
      <c r="M12" s="2">
        <v>1.6440800530336672</v>
      </c>
      <c r="N12" s="3">
        <v>1.7723652511795955</v>
      </c>
      <c r="O12" s="3">
        <v>1.8837643176646588</v>
      </c>
      <c r="P12" s="3">
        <v>1.0762964778032562</v>
      </c>
      <c r="Q12" s="4">
        <v>1.6145867918200716</v>
      </c>
    </row>
    <row r="13" spans="1:17" x14ac:dyDescent="0.2">
      <c r="A13" s="34" t="s">
        <v>2</v>
      </c>
      <c r="B13" s="53">
        <f>B10-1</f>
        <v>2009</v>
      </c>
      <c r="C13" s="20">
        <v>35.208822276802799</v>
      </c>
      <c r="D13" s="21">
        <v>32.8153812087386</v>
      </c>
      <c r="E13" s="21">
        <v>35.274145072292136</v>
      </c>
      <c r="F13" s="21">
        <v>48.495188602018089</v>
      </c>
      <c r="G13" s="22">
        <v>31.002440272526918</v>
      </c>
      <c r="H13" s="5">
        <v>1.6139150298429725</v>
      </c>
      <c r="I13" s="6">
        <v>2.1548261800485822</v>
      </c>
      <c r="J13" s="6">
        <v>2.7586887220141625</v>
      </c>
      <c r="K13" s="6">
        <v>1.0615607256409154</v>
      </c>
      <c r="L13" s="7">
        <v>1.6804075144771184</v>
      </c>
      <c r="M13" s="5">
        <v>1.5549128156458178</v>
      </c>
      <c r="N13" s="6">
        <v>1.4535986036047692</v>
      </c>
      <c r="O13" s="6">
        <v>1.5904071639328974</v>
      </c>
      <c r="P13" s="6">
        <v>1.0824982676955579</v>
      </c>
      <c r="Q13" s="7">
        <v>1.2559994924848004</v>
      </c>
    </row>
    <row r="14" spans="1:17" x14ac:dyDescent="0.2">
      <c r="A14" s="36" t="s">
        <v>1</v>
      </c>
      <c r="B14" s="54">
        <f>B13</f>
        <v>2009</v>
      </c>
      <c r="C14" s="20">
        <v>39.53879950561435</v>
      </c>
      <c r="D14" s="21">
        <v>37.431839062707148</v>
      </c>
      <c r="E14" s="21">
        <v>41.135582089636223</v>
      </c>
      <c r="F14" s="21">
        <v>65.806790577481763</v>
      </c>
      <c r="G14" s="22">
        <v>37.770323271353341</v>
      </c>
      <c r="H14" s="8">
        <v>1.9117560921264165</v>
      </c>
      <c r="I14" s="9">
        <v>2.1217678221904954</v>
      </c>
      <c r="J14" s="9">
        <v>2.0152538517642737</v>
      </c>
      <c r="K14" s="9">
        <v>1.0152513540182819</v>
      </c>
      <c r="L14" s="10">
        <v>1.9028890316379288</v>
      </c>
      <c r="M14" s="8">
        <v>1.3973986780343772</v>
      </c>
      <c r="N14" s="9">
        <v>1.3356902609908041</v>
      </c>
      <c r="O14" s="9">
        <v>1.3197714632417432</v>
      </c>
      <c r="P14" s="9">
        <v>1.0623857805976655</v>
      </c>
      <c r="Q14" s="10">
        <v>1.3788618864700781</v>
      </c>
    </row>
    <row r="15" spans="1:17" x14ac:dyDescent="0.2">
      <c r="A15" s="32" t="s">
        <v>0</v>
      </c>
      <c r="B15" s="53" t="s">
        <v>6</v>
      </c>
      <c r="C15" s="14">
        <v>37.312941455415768</v>
      </c>
      <c r="D15" s="15">
        <v>42.454427637323732</v>
      </c>
      <c r="E15" s="15">
        <v>50.380602335509181</v>
      </c>
      <c r="F15" s="15">
        <v>46.846902436644498</v>
      </c>
      <c r="G15" s="16">
        <v>35.237465010539317</v>
      </c>
      <c r="H15" s="5">
        <v>2.2617144069463859</v>
      </c>
      <c r="I15" s="6">
        <v>4.0424526668013767</v>
      </c>
      <c r="J15" s="6">
        <v>3.9655640406061679</v>
      </c>
      <c r="K15" s="6">
        <v>1.0843481849280097</v>
      </c>
      <c r="L15" s="7">
        <v>3.0817299292283105</v>
      </c>
      <c r="M15" s="5">
        <v>1.6289535337944443</v>
      </c>
      <c r="N15" s="6">
        <v>1.8206364198395923</v>
      </c>
      <c r="O15" s="6">
        <v>1.8291975089273769</v>
      </c>
      <c r="P15" s="6">
        <v>1.0765101502088223</v>
      </c>
      <c r="Q15" s="7">
        <v>1.5240441084349867</v>
      </c>
    </row>
    <row r="16" spans="1:17" x14ac:dyDescent="0.2">
      <c r="A16" s="34" t="s">
        <v>2</v>
      </c>
      <c r="B16" s="53">
        <f>B13-1</f>
        <v>2008</v>
      </c>
      <c r="C16" s="20">
        <v>34.053571851788845</v>
      </c>
      <c r="D16" s="21">
        <v>32.654158260704349</v>
      </c>
      <c r="E16" s="21">
        <v>35.2787376759781</v>
      </c>
      <c r="F16" s="21">
        <v>48.456133379346696</v>
      </c>
      <c r="G16" s="22">
        <v>30.267390018142855</v>
      </c>
      <c r="H16" s="5">
        <v>1.6785849848647065</v>
      </c>
      <c r="I16" s="6">
        <v>2.1860142619513425</v>
      </c>
      <c r="J16" s="6">
        <v>2.9076218656161661</v>
      </c>
      <c r="K16" s="6">
        <v>1.0566215472349532</v>
      </c>
      <c r="L16" s="7">
        <v>1.7274753332579298</v>
      </c>
      <c r="M16" s="5">
        <v>1.530270310926831</v>
      </c>
      <c r="N16" s="6">
        <v>1.4563817947295064</v>
      </c>
      <c r="O16" s="6">
        <v>1.6248754135283581</v>
      </c>
      <c r="P16" s="6">
        <v>1.0821187573852826</v>
      </c>
      <c r="Q16" s="7">
        <v>1.2715656965271973</v>
      </c>
    </row>
    <row r="17" spans="1:17" x14ac:dyDescent="0.2">
      <c r="A17" s="36" t="s">
        <v>1</v>
      </c>
      <c r="B17" s="53">
        <f>B16</f>
        <v>2008</v>
      </c>
      <c r="C17" s="26">
        <v>39.281468925238471</v>
      </c>
      <c r="D17" s="27">
        <v>37.352485852571327</v>
      </c>
      <c r="E17" s="27">
        <v>40.818135850875535</v>
      </c>
      <c r="F17" s="27">
        <v>67.31561645013781</v>
      </c>
      <c r="G17" s="28">
        <v>36.963505644773811</v>
      </c>
      <c r="H17" s="5">
        <v>1.9843217677378113</v>
      </c>
      <c r="I17" s="6">
        <v>2.1599411259537007</v>
      </c>
      <c r="J17" s="6">
        <v>2.0163763079824304</v>
      </c>
      <c r="K17" s="6">
        <v>0.99844539785555553</v>
      </c>
      <c r="L17" s="7">
        <v>1.9136837107578202</v>
      </c>
      <c r="M17" s="5">
        <v>1.4212252868954962</v>
      </c>
      <c r="N17" s="6">
        <v>1.3568405733488058</v>
      </c>
      <c r="O17" s="6">
        <v>1.3275277744594856</v>
      </c>
      <c r="P17" s="6">
        <v>1.055114096342356</v>
      </c>
      <c r="Q17" s="7">
        <v>1.4033760221997</v>
      </c>
    </row>
    <row r="18" spans="1:17" x14ac:dyDescent="0.2">
      <c r="A18" s="32" t="s">
        <v>0</v>
      </c>
      <c r="B18" s="52" t="s">
        <v>7</v>
      </c>
      <c r="C18" s="20">
        <v>37.668771281670217</v>
      </c>
      <c r="D18" s="21">
        <v>40.476695363571601</v>
      </c>
      <c r="E18" s="21">
        <v>45.800547577735614</v>
      </c>
      <c r="F18" s="21">
        <v>46.199761055895223</v>
      </c>
      <c r="G18" s="22">
        <v>34.302593940064938</v>
      </c>
      <c r="H18" s="2">
        <v>2.3129049655362404</v>
      </c>
      <c r="I18" s="3">
        <v>3.8441192057486315</v>
      </c>
      <c r="J18" s="3">
        <v>3.9463101991602607</v>
      </c>
      <c r="K18" s="3">
        <v>1.0861475246251484</v>
      </c>
      <c r="L18" s="4">
        <v>3.1031301966346492</v>
      </c>
      <c r="M18" s="2">
        <v>1.6503266509702579</v>
      </c>
      <c r="N18" s="3">
        <v>1.7855757924232463</v>
      </c>
      <c r="O18" s="3">
        <v>1.7343593498506757</v>
      </c>
      <c r="P18" s="3">
        <v>1.0784756442852264</v>
      </c>
      <c r="Q18" s="4">
        <v>1.5429002723418719</v>
      </c>
    </row>
    <row r="19" spans="1:17" x14ac:dyDescent="0.2">
      <c r="A19" s="34" t="s">
        <v>2</v>
      </c>
      <c r="B19" s="53">
        <f>B16-1</f>
        <v>2007</v>
      </c>
      <c r="C19" s="20">
        <v>32.210878542085553</v>
      </c>
      <c r="D19" s="21">
        <v>29.685598418822135</v>
      </c>
      <c r="E19" s="21">
        <v>33.928935839853231</v>
      </c>
      <c r="F19" s="21">
        <v>48.324295161318787</v>
      </c>
      <c r="G19" s="22">
        <v>28.347609662032003</v>
      </c>
      <c r="H19" s="5">
        <v>1.6914967352382693</v>
      </c>
      <c r="I19" s="6">
        <v>2.2088527324754166</v>
      </c>
      <c r="J19" s="6">
        <v>3.0350179505406572</v>
      </c>
      <c r="K19" s="6">
        <v>1.0552608641525383</v>
      </c>
      <c r="L19" s="7">
        <v>1.7436629481297559</v>
      </c>
      <c r="M19" s="5">
        <v>1.5458149119357758</v>
      </c>
      <c r="N19" s="6">
        <v>1.4739166766289062</v>
      </c>
      <c r="O19" s="6">
        <v>1.6487698976186151</v>
      </c>
      <c r="P19" s="6">
        <v>1.0788756458156694</v>
      </c>
      <c r="Q19" s="7">
        <v>1.2670657448141844</v>
      </c>
    </row>
    <row r="20" spans="1:17" x14ac:dyDescent="0.2">
      <c r="A20" s="36" t="s">
        <v>1</v>
      </c>
      <c r="B20" s="54">
        <f>B19</f>
        <v>2007</v>
      </c>
      <c r="C20" s="20">
        <v>35.710426295671333</v>
      </c>
      <c r="D20" s="21">
        <v>33.956805320519386</v>
      </c>
      <c r="E20" s="21">
        <v>37.415748280557274</v>
      </c>
      <c r="F20" s="21">
        <v>66.904071161098614</v>
      </c>
      <c r="G20" s="22">
        <v>33.60318694979437</v>
      </c>
      <c r="H20" s="8">
        <v>1.8246866654183678</v>
      </c>
      <c r="I20" s="9">
        <v>2.0323997560106344</v>
      </c>
      <c r="J20" s="9">
        <v>1.9727137016727749</v>
      </c>
      <c r="K20" s="9">
        <v>0.98607865253331473</v>
      </c>
      <c r="L20" s="10">
        <v>1.854067618406231</v>
      </c>
      <c r="M20" s="8">
        <v>1.3317080528842806</v>
      </c>
      <c r="N20" s="9">
        <v>1.2751981383920732</v>
      </c>
      <c r="O20" s="9">
        <v>1.2786174965307235</v>
      </c>
      <c r="P20" s="9">
        <v>1.0442416399787373</v>
      </c>
      <c r="Q20" s="10">
        <v>1.3588696294239386</v>
      </c>
    </row>
    <row r="21" spans="1:17" x14ac:dyDescent="0.2">
      <c r="A21" s="32" t="s">
        <v>0</v>
      </c>
      <c r="B21" s="53" t="s">
        <v>8</v>
      </c>
      <c r="C21" s="14">
        <v>37.054282140331466</v>
      </c>
      <c r="D21" s="15">
        <v>39.987454980032112</v>
      </c>
      <c r="E21" s="15">
        <v>45.155920824052728</v>
      </c>
      <c r="F21" s="15">
        <v>46.264748663268946</v>
      </c>
      <c r="G21" s="16">
        <v>32.139701293980934</v>
      </c>
      <c r="H21" s="5">
        <v>2.3707511487565571</v>
      </c>
      <c r="I21" s="6">
        <v>3.9572081558466761</v>
      </c>
      <c r="J21" s="6">
        <v>3.9414621317105727</v>
      </c>
      <c r="K21" s="6">
        <v>1.0858929566804791</v>
      </c>
      <c r="L21" s="7">
        <v>2.8369514524099482</v>
      </c>
      <c r="M21" s="5">
        <v>1.6637488485396266</v>
      </c>
      <c r="N21" s="6">
        <v>1.775079832833572</v>
      </c>
      <c r="O21" s="6">
        <v>1.753536382776447</v>
      </c>
      <c r="P21" s="6">
        <v>1.0787993003636485</v>
      </c>
      <c r="Q21" s="7">
        <v>1.5078129509235063</v>
      </c>
    </row>
    <row r="22" spans="1:17" x14ac:dyDescent="0.2">
      <c r="A22" s="34" t="s">
        <v>2</v>
      </c>
      <c r="B22" s="53">
        <f>B19-1</f>
        <v>2006</v>
      </c>
      <c r="C22" s="20">
        <v>32.856022262862119</v>
      </c>
      <c r="D22" s="21">
        <v>30.549049513414246</v>
      </c>
      <c r="E22" s="21">
        <v>34.226318173757953</v>
      </c>
      <c r="F22" s="21">
        <v>49.65014831973896</v>
      </c>
      <c r="G22" s="22">
        <v>28.338203993932098</v>
      </c>
      <c r="H22" s="5">
        <v>1.7030749140463521</v>
      </c>
      <c r="I22" s="6">
        <v>2.2562876726370589</v>
      </c>
      <c r="J22" s="6">
        <v>3.1814439723201668</v>
      </c>
      <c r="K22" s="6">
        <v>1.0521099875005058</v>
      </c>
      <c r="L22" s="7">
        <v>1.7624283235079907</v>
      </c>
      <c r="M22" s="5">
        <v>1.4989241906706505</v>
      </c>
      <c r="N22" s="6">
        <v>1.5061921267026097</v>
      </c>
      <c r="O22" s="6">
        <v>1.6899628511034743</v>
      </c>
      <c r="P22" s="6">
        <v>1.0869085242042871</v>
      </c>
      <c r="Q22" s="7">
        <v>1.2790734979292182</v>
      </c>
    </row>
    <row r="23" spans="1:17" x14ac:dyDescent="0.2">
      <c r="A23" s="36" t="s">
        <v>1</v>
      </c>
      <c r="B23" s="53">
        <f>B22</f>
        <v>2006</v>
      </c>
      <c r="C23" s="26">
        <v>35.942314974714613</v>
      </c>
      <c r="D23" s="27">
        <v>34.881497969803235</v>
      </c>
      <c r="E23" s="27">
        <v>36.980245379480984</v>
      </c>
      <c r="F23" s="27">
        <v>69.935126305165269</v>
      </c>
      <c r="G23" s="28">
        <v>33.384026037260227</v>
      </c>
      <c r="H23" s="5">
        <v>1.8908966058694978</v>
      </c>
      <c r="I23" s="6">
        <v>2.0443473069476972</v>
      </c>
      <c r="J23" s="6">
        <v>1.983136114993616</v>
      </c>
      <c r="K23" s="6">
        <v>0.98516949106538743</v>
      </c>
      <c r="L23" s="7">
        <v>1.8361438680269098</v>
      </c>
      <c r="M23" s="5">
        <v>1.3158008138583184</v>
      </c>
      <c r="N23" s="6">
        <v>1.2822286602846298</v>
      </c>
      <c r="O23" s="6">
        <v>1.2804791898600925</v>
      </c>
      <c r="P23" s="6">
        <v>1.0515617163377922</v>
      </c>
      <c r="Q23" s="7">
        <v>1.3578507512611542</v>
      </c>
    </row>
    <row r="24" spans="1:17" x14ac:dyDescent="0.2">
      <c r="A24" s="32" t="s">
        <v>0</v>
      </c>
      <c r="B24" s="52" t="s">
        <v>9</v>
      </c>
      <c r="C24" s="20">
        <v>36.070877271014147</v>
      </c>
      <c r="D24" s="21">
        <v>39.992785912922116</v>
      </c>
      <c r="E24" s="21">
        <v>45.125268240376919</v>
      </c>
      <c r="F24" s="21"/>
      <c r="G24" s="22">
        <v>31.10987739429164</v>
      </c>
      <c r="H24" s="2">
        <v>2.1749357621565943</v>
      </c>
      <c r="I24" s="3">
        <v>3.9488780884496011</v>
      </c>
      <c r="J24" s="3">
        <v>3.8475745052900945</v>
      </c>
      <c r="K24" s="3"/>
      <c r="L24" s="4">
        <v>2.7125184252266674</v>
      </c>
      <c r="M24" s="2">
        <v>1.6844728091544687</v>
      </c>
      <c r="N24" s="3">
        <v>1.8069746792701444</v>
      </c>
      <c r="O24" s="3">
        <v>1.7135312845999053</v>
      </c>
      <c r="P24" s="3"/>
      <c r="Q24" s="4">
        <v>1.5002773099060018</v>
      </c>
    </row>
    <row r="25" spans="1:17" x14ac:dyDescent="0.2">
      <c r="A25" s="34" t="s">
        <v>2</v>
      </c>
      <c r="B25" s="53">
        <f>B22-1</f>
        <v>2005</v>
      </c>
      <c r="C25" s="20">
        <v>31.961509087600085</v>
      </c>
      <c r="D25" s="21">
        <v>31.359436710650048</v>
      </c>
      <c r="E25" s="21">
        <v>34.215443631999193</v>
      </c>
      <c r="F25" s="21"/>
      <c r="G25" s="22">
        <v>28.350040900818339</v>
      </c>
      <c r="H25" s="5">
        <v>1.5482499218603201</v>
      </c>
      <c r="I25" s="6">
        <v>2.2262945911592507</v>
      </c>
      <c r="J25" s="6">
        <v>2.8922217930183334</v>
      </c>
      <c r="K25" s="6"/>
      <c r="L25" s="7">
        <v>1.7412444431449665</v>
      </c>
      <c r="M25" s="5">
        <v>1.4921876274965624</v>
      </c>
      <c r="N25" s="6">
        <v>1.491363448765582</v>
      </c>
      <c r="O25" s="6">
        <v>1.6810982201077167</v>
      </c>
      <c r="P25" s="6"/>
      <c r="Q25" s="7">
        <v>1.2902086421197072</v>
      </c>
    </row>
    <row r="26" spans="1:17" x14ac:dyDescent="0.2">
      <c r="A26" s="36" t="s">
        <v>1</v>
      </c>
      <c r="B26" s="54">
        <f>B25</f>
        <v>2005</v>
      </c>
      <c r="C26" s="20">
        <v>37.060692112826537</v>
      </c>
      <c r="D26" s="21">
        <v>36.495474257324283</v>
      </c>
      <c r="E26" s="21">
        <v>37.478649826945144</v>
      </c>
      <c r="F26" s="21"/>
      <c r="G26" s="22">
        <v>34.185152575275595</v>
      </c>
      <c r="H26" s="8">
        <v>1.9204137227943026</v>
      </c>
      <c r="I26" s="9">
        <v>2.0905800208718821</v>
      </c>
      <c r="J26" s="9">
        <v>2.0116319919752268</v>
      </c>
      <c r="K26" s="9"/>
      <c r="L26" s="10">
        <v>1.8781629667526605</v>
      </c>
      <c r="M26" s="8">
        <v>1.3311418370313015</v>
      </c>
      <c r="N26" s="9">
        <v>1.3018727167789526</v>
      </c>
      <c r="O26" s="9">
        <v>1.2967575967107794</v>
      </c>
      <c r="P26" s="9"/>
      <c r="Q26" s="10">
        <v>1.3703194012432358</v>
      </c>
    </row>
    <row r="27" spans="1:17" x14ac:dyDescent="0.2">
      <c r="A27" s="32" t="s">
        <v>0</v>
      </c>
      <c r="B27" s="53" t="s">
        <v>10</v>
      </c>
      <c r="C27" s="14">
        <v>35.725647419278033</v>
      </c>
      <c r="D27" s="15">
        <v>41.614219770097115</v>
      </c>
      <c r="E27" s="15">
        <v>46.726029411560518</v>
      </c>
      <c r="F27" s="15"/>
      <c r="G27" s="16">
        <v>32.044047081811648</v>
      </c>
      <c r="H27" s="5">
        <v>2.1054136765168172</v>
      </c>
      <c r="I27" s="6">
        <v>4.0634025656398451</v>
      </c>
      <c r="J27" s="6">
        <v>4.1060615856868967</v>
      </c>
      <c r="K27" s="6"/>
      <c r="L27" s="7">
        <v>2.8548602055968693</v>
      </c>
      <c r="M27" s="5">
        <v>1.6138151076954208</v>
      </c>
      <c r="N27" s="6">
        <v>1.7786703206967862</v>
      </c>
      <c r="O27" s="6">
        <v>1.7602656935534098</v>
      </c>
      <c r="P27" s="6"/>
      <c r="Q27" s="7">
        <v>1.5363762684263036</v>
      </c>
    </row>
    <row r="28" spans="1:17" x14ac:dyDescent="0.2">
      <c r="A28" s="34" t="s">
        <v>2</v>
      </c>
      <c r="B28" s="53">
        <f>B25-1</f>
        <v>2004</v>
      </c>
      <c r="C28" s="20">
        <v>29.78097485858228</v>
      </c>
      <c r="D28" s="21">
        <v>30.444257425668706</v>
      </c>
      <c r="E28" s="21">
        <v>33.340316156766775</v>
      </c>
      <c r="F28" s="21"/>
      <c r="G28" s="22">
        <v>27.679604482696838</v>
      </c>
      <c r="H28" s="5">
        <v>1.5504116814221189</v>
      </c>
      <c r="I28" s="6">
        <v>2.1601916110487576</v>
      </c>
      <c r="J28" s="6">
        <v>2.6292925391075754</v>
      </c>
      <c r="K28" s="6"/>
      <c r="L28" s="7">
        <v>1.6579601971721236</v>
      </c>
      <c r="M28" s="5">
        <v>1.4601353233098928</v>
      </c>
      <c r="N28" s="6">
        <v>1.4910463964698342</v>
      </c>
      <c r="O28" s="6">
        <v>1.6436179051270681</v>
      </c>
      <c r="P28" s="6"/>
      <c r="Q28" s="7">
        <v>1.2787430412012388</v>
      </c>
    </row>
    <row r="29" spans="1:17" x14ac:dyDescent="0.2">
      <c r="A29" s="36" t="s">
        <v>1</v>
      </c>
      <c r="B29" s="53">
        <f>B28</f>
        <v>2004</v>
      </c>
      <c r="C29" s="26">
        <v>37.775107127771733</v>
      </c>
      <c r="D29" s="27">
        <v>37.630979376551217</v>
      </c>
      <c r="E29" s="27">
        <v>37.793762529788495</v>
      </c>
      <c r="F29" s="27"/>
      <c r="G29" s="28">
        <v>34.821347260694651</v>
      </c>
      <c r="H29" s="5">
        <v>1.9957789693353423</v>
      </c>
      <c r="I29" s="6">
        <v>2.1655066453750065</v>
      </c>
      <c r="J29" s="6">
        <v>2.0144217373457356</v>
      </c>
      <c r="K29" s="6"/>
      <c r="L29" s="7">
        <v>1.8665853041294918</v>
      </c>
      <c r="M29" s="5">
        <v>1.33741188760511</v>
      </c>
      <c r="N29" s="6">
        <v>1.317862071402691</v>
      </c>
      <c r="O29" s="6">
        <v>1.2890636775092834</v>
      </c>
      <c r="P29" s="6"/>
      <c r="Q29" s="7">
        <v>1.393880551860792</v>
      </c>
    </row>
    <row r="30" spans="1:17" x14ac:dyDescent="0.2">
      <c r="A30" s="32" t="s">
        <v>0</v>
      </c>
      <c r="B30" s="52" t="s">
        <v>11</v>
      </c>
      <c r="C30" s="20">
        <v>34.934888298287063</v>
      </c>
      <c r="D30" s="21">
        <v>42.29551058243942</v>
      </c>
      <c r="E30" s="21">
        <v>46.652750120313144</v>
      </c>
      <c r="F30" s="21"/>
      <c r="G30" s="22">
        <v>32.637426516220593</v>
      </c>
      <c r="H30" s="2">
        <v>2.1014662962820303</v>
      </c>
      <c r="I30" s="3">
        <v>3.8874455573551323</v>
      </c>
      <c r="J30" s="3">
        <v>3.9622733095941176</v>
      </c>
      <c r="K30" s="3"/>
      <c r="L30" s="4">
        <v>2.8570043682347643</v>
      </c>
      <c r="M30" s="2">
        <v>1.5392559957380332</v>
      </c>
      <c r="N30" s="3">
        <v>1.7104957873736606</v>
      </c>
      <c r="O30" s="3">
        <v>1.7176821078992104</v>
      </c>
      <c r="P30" s="3"/>
      <c r="Q30" s="4">
        <v>1.5481691005990676</v>
      </c>
    </row>
    <row r="31" spans="1:17" x14ac:dyDescent="0.2">
      <c r="A31" s="34" t="s">
        <v>2</v>
      </c>
      <c r="B31" s="53">
        <f>B28-1</f>
        <v>2003</v>
      </c>
      <c r="C31" s="20">
        <v>31.077139764815939</v>
      </c>
      <c r="D31" s="21">
        <v>31.982403031887788</v>
      </c>
      <c r="E31" s="21">
        <v>34.219783868706273</v>
      </c>
      <c r="F31" s="21"/>
      <c r="G31" s="22">
        <v>28.606048522249626</v>
      </c>
      <c r="H31" s="5">
        <v>1.5596971430907411</v>
      </c>
      <c r="I31" s="6">
        <v>2.181391986491974</v>
      </c>
      <c r="J31" s="6">
        <v>2.6174657114236575</v>
      </c>
      <c r="K31" s="6"/>
      <c r="L31" s="7">
        <v>1.7010490594862591</v>
      </c>
      <c r="M31" s="5">
        <v>1.4391370131854822</v>
      </c>
      <c r="N31" s="6">
        <v>1.4636604411044369</v>
      </c>
      <c r="O31" s="6">
        <v>1.663729468696344</v>
      </c>
      <c r="P31" s="6"/>
      <c r="Q31" s="7">
        <v>1.295186895094208</v>
      </c>
    </row>
    <row r="32" spans="1:17" x14ac:dyDescent="0.2">
      <c r="A32" s="36" t="s">
        <v>1</v>
      </c>
      <c r="B32" s="54">
        <f>B31</f>
        <v>2003</v>
      </c>
      <c r="C32" s="20">
        <v>38.221463317217008</v>
      </c>
      <c r="D32" s="21">
        <v>38.59558383001324</v>
      </c>
      <c r="E32" s="21">
        <v>39.011162860559935</v>
      </c>
      <c r="F32" s="21"/>
      <c r="G32" s="22">
        <v>35.687261598001584</v>
      </c>
      <c r="H32" s="8">
        <v>1.8143445175775836</v>
      </c>
      <c r="I32" s="9">
        <v>2.0457138420218572</v>
      </c>
      <c r="J32" s="9">
        <v>2.0430843350191457</v>
      </c>
      <c r="K32" s="9"/>
      <c r="L32" s="10">
        <v>1.7368211564126841</v>
      </c>
      <c r="M32" s="8">
        <v>1.316957292587732</v>
      </c>
      <c r="N32" s="9">
        <v>1.3118926553496009</v>
      </c>
      <c r="O32" s="9">
        <v>1.2996302876312076</v>
      </c>
      <c r="P32" s="9"/>
      <c r="Q32" s="10">
        <v>1.3836962923647795</v>
      </c>
    </row>
    <row r="33" spans="1:17" x14ac:dyDescent="0.2">
      <c r="A33" s="32" t="s">
        <v>0</v>
      </c>
      <c r="B33" s="53" t="s">
        <v>12</v>
      </c>
      <c r="C33" s="14">
        <v>35.34220447590512</v>
      </c>
      <c r="D33" s="15">
        <v>42.434160059459771</v>
      </c>
      <c r="E33" s="15">
        <v>48.644951350393846</v>
      </c>
      <c r="F33" s="15"/>
      <c r="G33" s="16">
        <v>33.601184612452016</v>
      </c>
      <c r="H33" s="5">
        <v>2.081686200808516</v>
      </c>
      <c r="I33" s="6">
        <v>3.5340414157773927</v>
      </c>
      <c r="J33" s="6">
        <v>4.0908944803907339</v>
      </c>
      <c r="K33" s="6"/>
      <c r="L33" s="7">
        <v>2.9750970109452402</v>
      </c>
      <c r="M33" s="5">
        <v>1.5421036800960519</v>
      </c>
      <c r="N33" s="6">
        <v>1.6572796008954678</v>
      </c>
      <c r="O33" s="6">
        <v>1.7670199092026666</v>
      </c>
      <c r="P33" s="6"/>
      <c r="Q33" s="7">
        <v>1.5925526829321905</v>
      </c>
    </row>
    <row r="34" spans="1:17" x14ac:dyDescent="0.2">
      <c r="A34" s="34" t="s">
        <v>2</v>
      </c>
      <c r="B34" s="53">
        <f>B31-1</f>
        <v>2002</v>
      </c>
      <c r="C34" s="20">
        <v>31.05116558655704</v>
      </c>
      <c r="D34" s="21">
        <v>32.088662344889094</v>
      </c>
      <c r="E34" s="21">
        <v>34.928774240405197</v>
      </c>
      <c r="F34" s="21"/>
      <c r="G34" s="22">
        <v>28.855974865554373</v>
      </c>
      <c r="H34" s="5">
        <v>1.5901797056749749</v>
      </c>
      <c r="I34" s="6">
        <v>2.1827388919313595</v>
      </c>
      <c r="J34" s="6">
        <v>2.7584088011241907</v>
      </c>
      <c r="K34" s="6"/>
      <c r="L34" s="7">
        <v>1.7556302980303959</v>
      </c>
      <c r="M34" s="5">
        <v>1.4744685537359021</v>
      </c>
      <c r="N34" s="6">
        <v>1.4871396738751432</v>
      </c>
      <c r="O34" s="6">
        <v>1.7294485972449856</v>
      </c>
      <c r="P34" s="6"/>
      <c r="Q34" s="7">
        <v>1.3168949930511487</v>
      </c>
    </row>
    <row r="35" spans="1:17" x14ac:dyDescent="0.2">
      <c r="A35" s="36" t="s">
        <v>1</v>
      </c>
      <c r="B35" s="53">
        <f>B34</f>
        <v>2002</v>
      </c>
      <c r="C35" s="26">
        <v>36.065627902899955</v>
      </c>
      <c r="D35" s="27">
        <v>35.910948873155334</v>
      </c>
      <c r="E35" s="27">
        <v>37.929054789360485</v>
      </c>
      <c r="F35" s="27"/>
      <c r="G35" s="28">
        <v>34.503807677394107</v>
      </c>
      <c r="H35" s="5">
        <v>1.760515369905238</v>
      </c>
      <c r="I35" s="6">
        <v>2.0212341574907851</v>
      </c>
      <c r="J35" s="6">
        <v>1.9921982971593266</v>
      </c>
      <c r="K35" s="6"/>
      <c r="L35" s="7">
        <v>1.6871794408042537</v>
      </c>
      <c r="M35" s="5">
        <v>1.3062471740846731</v>
      </c>
      <c r="N35" s="6">
        <v>1.2854415488605917</v>
      </c>
      <c r="O35" s="6">
        <v>1.2871969528397422</v>
      </c>
      <c r="P35" s="6"/>
      <c r="Q35" s="7">
        <v>1.3854181780958936</v>
      </c>
    </row>
    <row r="36" spans="1:17" x14ac:dyDescent="0.2">
      <c r="A36" s="32" t="s">
        <v>0</v>
      </c>
      <c r="B36" s="52" t="s">
        <v>13</v>
      </c>
      <c r="C36" s="20">
        <v>36.201692415835808</v>
      </c>
      <c r="D36" s="21">
        <v>43.728338044333931</v>
      </c>
      <c r="E36" s="21">
        <v>51.081833188530659</v>
      </c>
      <c r="F36" s="21"/>
      <c r="G36" s="22">
        <v>34.357225326966883</v>
      </c>
      <c r="H36" s="2">
        <v>2.1465997094187714</v>
      </c>
      <c r="I36" s="3">
        <v>3.6795877547704001</v>
      </c>
      <c r="J36" s="3">
        <v>4.3733413650435455</v>
      </c>
      <c r="K36" s="3"/>
      <c r="L36" s="4">
        <v>3.097483492630126</v>
      </c>
      <c r="M36" s="2">
        <v>1.5921974835686412</v>
      </c>
      <c r="N36" s="3">
        <v>1.6930490727280505</v>
      </c>
      <c r="O36" s="3">
        <v>1.8143947391473993</v>
      </c>
      <c r="P36" s="3"/>
      <c r="Q36" s="4">
        <v>1.6415827707090784</v>
      </c>
    </row>
    <row r="37" spans="1:17" x14ac:dyDescent="0.2">
      <c r="A37" s="34" t="s">
        <v>2</v>
      </c>
      <c r="B37" s="53">
        <f>B34-1</f>
        <v>2001</v>
      </c>
      <c r="C37" s="20">
        <v>31.600192593878806</v>
      </c>
      <c r="D37" s="21">
        <v>32.371631064263056</v>
      </c>
      <c r="E37" s="21">
        <v>35.72661612111137</v>
      </c>
      <c r="F37" s="21"/>
      <c r="G37" s="22">
        <v>29.206342213640152</v>
      </c>
      <c r="H37" s="5">
        <v>1.6297176623231093</v>
      </c>
      <c r="I37" s="6">
        <v>2.229131495159022</v>
      </c>
      <c r="J37" s="6">
        <v>2.7769330791691766</v>
      </c>
      <c r="K37" s="6"/>
      <c r="L37" s="7">
        <v>1.7985421336496399</v>
      </c>
      <c r="M37" s="5">
        <v>1.5163559043121559</v>
      </c>
      <c r="N37" s="6">
        <v>1.5040968520174232</v>
      </c>
      <c r="O37" s="6">
        <v>1.6812186947966383</v>
      </c>
      <c r="P37" s="6"/>
      <c r="Q37" s="7">
        <v>1.3033933671350444</v>
      </c>
    </row>
    <row r="38" spans="1:17" x14ac:dyDescent="0.2">
      <c r="A38" s="36" t="s">
        <v>1</v>
      </c>
      <c r="B38" s="54">
        <f>B37</f>
        <v>2001</v>
      </c>
      <c r="C38" s="20">
        <v>36.482904460012293</v>
      </c>
      <c r="D38" s="21">
        <v>36.40815589188292</v>
      </c>
      <c r="E38" s="21">
        <v>38.594086208292737</v>
      </c>
      <c r="F38" s="21"/>
      <c r="G38" s="22">
        <v>34.976728494304197</v>
      </c>
      <c r="H38" s="8">
        <v>1.7902283899030471</v>
      </c>
      <c r="I38" s="9">
        <v>2.0973346748394035</v>
      </c>
      <c r="J38" s="9">
        <v>1.9344186592245827</v>
      </c>
      <c r="K38" s="9"/>
      <c r="L38" s="10">
        <v>1.7132948390255607</v>
      </c>
      <c r="M38" s="8">
        <v>1.290654066845482</v>
      </c>
      <c r="N38" s="9">
        <v>1.2945179011300467</v>
      </c>
      <c r="O38" s="9">
        <v>1.236750173384932</v>
      </c>
      <c r="P38" s="9"/>
      <c r="Q38" s="10">
        <v>1.3488323573042098</v>
      </c>
    </row>
    <row r="39" spans="1:17" x14ac:dyDescent="0.2">
      <c r="A39" s="32" t="s">
        <v>0</v>
      </c>
      <c r="B39" s="53" t="s">
        <v>14</v>
      </c>
      <c r="C39" s="14">
        <v>35.813372082792768</v>
      </c>
      <c r="D39" s="15">
        <v>43.160621051708652</v>
      </c>
      <c r="E39" s="15">
        <v>48.978749265187112</v>
      </c>
      <c r="F39" s="15"/>
      <c r="G39" s="16">
        <v>32.647872608475602</v>
      </c>
      <c r="H39" s="5">
        <v>2.1641422732541891</v>
      </c>
      <c r="I39" s="6">
        <v>3.8831141641508227</v>
      </c>
      <c r="J39" s="6">
        <v>4.1760098226316016</v>
      </c>
      <c r="K39" s="6"/>
      <c r="L39" s="7">
        <v>2.9263794732015294</v>
      </c>
      <c r="M39" s="5">
        <v>1.5637853157934229</v>
      </c>
      <c r="N39" s="6">
        <v>1.7389658531822294</v>
      </c>
      <c r="O39" s="6">
        <v>1.7560323349013038</v>
      </c>
      <c r="P39" s="6"/>
      <c r="Q39" s="7">
        <v>1.5735140489380033</v>
      </c>
    </row>
    <row r="40" spans="1:17" x14ac:dyDescent="0.2">
      <c r="A40" s="34" t="s">
        <v>2</v>
      </c>
      <c r="B40" s="53">
        <f>B37-1</f>
        <v>2000</v>
      </c>
      <c r="C40" s="20">
        <v>31.600192593878806</v>
      </c>
      <c r="D40" s="21">
        <v>32.371631064263056</v>
      </c>
      <c r="E40" s="21">
        <v>35.72661612111137</v>
      </c>
      <c r="F40" s="21"/>
      <c r="G40" s="22">
        <v>29.206342213640152</v>
      </c>
      <c r="H40" s="5">
        <v>1.6297176623231093</v>
      </c>
      <c r="I40" s="6">
        <v>2.229131495159022</v>
      </c>
      <c r="J40" s="6">
        <v>2.7769330791691766</v>
      </c>
      <c r="K40" s="6"/>
      <c r="L40" s="7">
        <v>1.7985421336496399</v>
      </c>
      <c r="M40" s="5">
        <v>1.5163559043121559</v>
      </c>
      <c r="N40" s="6">
        <v>1.5040968520174232</v>
      </c>
      <c r="O40" s="6">
        <v>1.6812186947966383</v>
      </c>
      <c r="P40" s="6"/>
      <c r="Q40" s="7">
        <v>1.3033933671350444</v>
      </c>
    </row>
    <row r="41" spans="1:17" x14ac:dyDescent="0.2">
      <c r="A41" s="36" t="s">
        <v>1</v>
      </c>
      <c r="B41" s="53">
        <f>B40</f>
        <v>2000</v>
      </c>
      <c r="C41" s="26">
        <v>36.482904460012293</v>
      </c>
      <c r="D41" s="27">
        <v>36.40815589188292</v>
      </c>
      <c r="E41" s="27">
        <v>38.594086208292737</v>
      </c>
      <c r="F41" s="27"/>
      <c r="G41" s="28">
        <v>34.976728494304197</v>
      </c>
      <c r="H41" s="5">
        <v>1.7902283899030471</v>
      </c>
      <c r="I41" s="6">
        <v>2.0973346748394035</v>
      </c>
      <c r="J41" s="6">
        <v>1.9344186592245827</v>
      </c>
      <c r="K41" s="6"/>
      <c r="L41" s="7">
        <v>1.7132948390255607</v>
      </c>
      <c r="M41" s="5">
        <v>1.290654066845482</v>
      </c>
      <c r="N41" s="6">
        <v>1.2945179011300467</v>
      </c>
      <c r="O41" s="6">
        <v>1.236750173384932</v>
      </c>
      <c r="P41" s="6"/>
      <c r="Q41" s="7">
        <v>1.3488323573042098</v>
      </c>
    </row>
    <row r="42" spans="1:17" x14ac:dyDescent="0.2">
      <c r="A42" s="51" t="s">
        <v>0</v>
      </c>
      <c r="B42" s="55" t="s">
        <v>15</v>
      </c>
      <c r="C42" s="26">
        <v>35.813372082792768</v>
      </c>
      <c r="D42" s="27">
        <v>43.160621051708652</v>
      </c>
      <c r="E42" s="27">
        <v>48.978749265187112</v>
      </c>
      <c r="F42" s="27"/>
      <c r="G42" s="28">
        <v>32.647872608475602</v>
      </c>
      <c r="H42" s="11">
        <v>2.1641422732541891</v>
      </c>
      <c r="I42" s="12">
        <v>3.8831141641508227</v>
      </c>
      <c r="J42" s="12">
        <v>4.1760098226316016</v>
      </c>
      <c r="K42" s="12"/>
      <c r="L42" s="13">
        <v>2.9263794732015294</v>
      </c>
      <c r="M42" s="11">
        <v>1.5637853157934229</v>
      </c>
      <c r="N42" s="12">
        <v>1.7389658531822294</v>
      </c>
      <c r="O42" s="12">
        <v>1.7560323349013038</v>
      </c>
      <c r="P42" s="12"/>
      <c r="Q42" s="13">
        <v>1.5735140489380033</v>
      </c>
    </row>
    <row r="45" spans="1:17" ht="18.75" customHeight="1" x14ac:dyDescent="0.2">
      <c r="A45" s="105" t="s">
        <v>21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1:17" x14ac:dyDescent="0.2">
      <c r="A46" s="50"/>
      <c r="B46" s="50"/>
      <c r="C46" s="50"/>
      <c r="D46" s="50"/>
      <c r="E46" s="50"/>
      <c r="F46" s="50"/>
      <c r="G46" s="50"/>
    </row>
  </sheetData>
  <mergeCells count="1">
    <mergeCell ref="A45:Q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T19" sqref="T19"/>
    </sheetView>
  </sheetViews>
  <sheetFormatPr defaultRowHeight="14.25" x14ac:dyDescent="0.2"/>
  <cols>
    <col min="1" max="1" width="10.75" style="1" customWidth="1"/>
    <col min="2" max="2" width="12.375" style="1" customWidth="1"/>
    <col min="3" max="17" width="9.625" style="1" customWidth="1"/>
    <col min="18" max="16384" width="9" style="1"/>
  </cols>
  <sheetData>
    <row r="1" spans="1:17" ht="18.75" x14ac:dyDescent="0.35">
      <c r="A1" s="32" t="s">
        <v>0</v>
      </c>
      <c r="B1" s="33" t="s">
        <v>22</v>
      </c>
      <c r="C1" s="1" t="s">
        <v>96</v>
      </c>
    </row>
    <row r="2" spans="1:17" x14ac:dyDescent="0.2">
      <c r="A2" s="34" t="s">
        <v>1</v>
      </c>
      <c r="B2" s="35" t="s">
        <v>23</v>
      </c>
    </row>
    <row r="3" spans="1:17" x14ac:dyDescent="0.2">
      <c r="A3" s="36" t="s">
        <v>2</v>
      </c>
      <c r="B3" s="37" t="s">
        <v>24</v>
      </c>
    </row>
    <row r="4" spans="1:17" x14ac:dyDescent="0.2">
      <c r="A4" s="68"/>
      <c r="B4" s="68"/>
      <c r="C4" s="32" t="s">
        <v>16</v>
      </c>
      <c r="D4" s="69" t="s">
        <v>17</v>
      </c>
      <c r="E4" s="69" t="s">
        <v>18</v>
      </c>
      <c r="F4" s="69" t="s">
        <v>19</v>
      </c>
      <c r="G4" s="69" t="s">
        <v>20</v>
      </c>
      <c r="H4" s="32" t="s">
        <v>16</v>
      </c>
      <c r="I4" s="69" t="s">
        <v>17</v>
      </c>
      <c r="J4" s="69" t="s">
        <v>18</v>
      </c>
      <c r="K4" s="69" t="s">
        <v>19</v>
      </c>
      <c r="L4" s="33" t="s">
        <v>20</v>
      </c>
      <c r="M4" s="69" t="s">
        <v>16</v>
      </c>
      <c r="N4" s="69" t="s">
        <v>17</v>
      </c>
      <c r="O4" s="69" t="s">
        <v>18</v>
      </c>
      <c r="P4" s="69" t="s">
        <v>19</v>
      </c>
      <c r="Q4" s="33" t="s">
        <v>20</v>
      </c>
    </row>
    <row r="5" spans="1:17" ht="16.5" x14ac:dyDescent="0.3">
      <c r="A5" s="101" t="s">
        <v>89</v>
      </c>
      <c r="B5" s="101" t="s">
        <v>90</v>
      </c>
      <c r="C5" s="70" t="s">
        <v>26</v>
      </c>
      <c r="D5" s="71" t="s">
        <v>26</v>
      </c>
      <c r="E5" s="71" t="s">
        <v>26</v>
      </c>
      <c r="F5" s="71" t="s">
        <v>26</v>
      </c>
      <c r="G5" s="71" t="s">
        <v>26</v>
      </c>
      <c r="H5" s="70" t="s">
        <v>94</v>
      </c>
      <c r="I5" s="71" t="s">
        <v>94</v>
      </c>
      <c r="J5" s="71" t="s">
        <v>94</v>
      </c>
      <c r="K5" s="71" t="s">
        <v>94</v>
      </c>
      <c r="L5" s="72" t="s">
        <v>94</v>
      </c>
      <c r="M5" s="71" t="s">
        <v>95</v>
      </c>
      <c r="N5" s="71" t="s">
        <v>95</v>
      </c>
      <c r="O5" s="71" t="s">
        <v>95</v>
      </c>
      <c r="P5" s="71" t="s">
        <v>95</v>
      </c>
      <c r="Q5" s="72" t="s">
        <v>95</v>
      </c>
    </row>
    <row r="6" spans="1:17" x14ac:dyDescent="0.2">
      <c r="A6" s="32" t="s">
        <v>0</v>
      </c>
      <c r="B6" s="52" t="s">
        <v>3</v>
      </c>
      <c r="C6" s="23">
        <v>25.781863046448088</v>
      </c>
      <c r="D6" s="24">
        <v>28.737493169398906</v>
      </c>
      <c r="E6" s="24">
        <v>25.542605874316941</v>
      </c>
      <c r="F6" s="24">
        <v>34.570254439890711</v>
      </c>
      <c r="G6" s="25">
        <v>23.909943647540985</v>
      </c>
      <c r="H6" s="41">
        <v>1.149957148191374</v>
      </c>
      <c r="I6" s="42">
        <v>1.6237703258124931</v>
      </c>
      <c r="J6" s="42">
        <v>1.4868263620821696</v>
      </c>
      <c r="K6" s="42">
        <v>1.1353531127167109</v>
      </c>
      <c r="L6" s="43">
        <v>1.2988632617081386</v>
      </c>
      <c r="M6" s="41">
        <v>1.0677072107600889</v>
      </c>
      <c r="N6" s="42">
        <v>1.1433356466610749</v>
      </c>
      <c r="O6" s="42">
        <v>1.2007638028964651</v>
      </c>
      <c r="P6" s="42">
        <v>1.1412054062314474</v>
      </c>
      <c r="Q6" s="43">
        <v>1.1278620915982236</v>
      </c>
    </row>
    <row r="7" spans="1:17" x14ac:dyDescent="0.2">
      <c r="A7" s="34" t="s">
        <v>2</v>
      </c>
      <c r="B7" s="53">
        <v>2011</v>
      </c>
      <c r="C7" s="23">
        <v>30.144152892561983</v>
      </c>
      <c r="D7" s="24">
        <v>28.672508608815427</v>
      </c>
      <c r="E7" s="24">
        <v>34.104853650137741</v>
      </c>
      <c r="F7" s="24">
        <v>29.159602272727273</v>
      </c>
      <c r="G7" s="25">
        <v>25.674488636363638</v>
      </c>
      <c r="H7" s="41">
        <v>1.2522250420389172</v>
      </c>
      <c r="I7" s="42">
        <v>1.4712580459975664</v>
      </c>
      <c r="J7" s="42">
        <v>1.9187904263526037</v>
      </c>
      <c r="K7" s="42">
        <v>1.0148073654028917</v>
      </c>
      <c r="L7" s="43">
        <v>1.2233852405357402</v>
      </c>
      <c r="M7" s="41">
        <v>1.257171015992512</v>
      </c>
      <c r="N7" s="42">
        <v>1.257908652801075</v>
      </c>
      <c r="O7" s="42">
        <v>1.3186911720407057</v>
      </c>
      <c r="P7" s="42">
        <v>1.0184400238547864</v>
      </c>
      <c r="Q7" s="43">
        <v>1.1184729145077428</v>
      </c>
    </row>
    <row r="8" spans="1:17" x14ac:dyDescent="0.2">
      <c r="A8" s="36" t="s">
        <v>1</v>
      </c>
      <c r="B8" s="54">
        <v>2011</v>
      </c>
      <c r="C8" s="29">
        <v>29.338245257452574</v>
      </c>
      <c r="D8" s="30">
        <v>27.051529471544715</v>
      </c>
      <c r="E8" s="30">
        <v>33.016175474254744</v>
      </c>
      <c r="F8" s="30">
        <v>31.916051829268291</v>
      </c>
      <c r="G8" s="31">
        <v>30.44983231707317</v>
      </c>
      <c r="H8" s="44">
        <v>1.1685568593588733</v>
      </c>
      <c r="I8" s="45">
        <v>1.148097958747589</v>
      </c>
      <c r="J8" s="45">
        <v>1.5202052609628987</v>
      </c>
      <c r="K8" s="45">
        <v>1.0565040307078719</v>
      </c>
      <c r="L8" s="46">
        <v>1.2791737555410909</v>
      </c>
      <c r="M8" s="44">
        <v>1.1638344328857289</v>
      </c>
      <c r="N8" s="45">
        <v>1.0930042520356478</v>
      </c>
      <c r="O8" s="45">
        <v>1.1308352078249997</v>
      </c>
      <c r="P8" s="45">
        <v>0.97382324770059336</v>
      </c>
      <c r="Q8" s="46">
        <v>1.1073247523194767</v>
      </c>
    </row>
    <row r="9" spans="1:17" x14ac:dyDescent="0.2">
      <c r="A9" s="32" t="s">
        <v>0</v>
      </c>
      <c r="B9" s="53" t="s">
        <v>4</v>
      </c>
      <c r="C9" s="17">
        <v>56.545356404958682</v>
      </c>
      <c r="D9" s="18">
        <v>48.325583677685948</v>
      </c>
      <c r="E9" s="18">
        <v>43.594758953168046</v>
      </c>
      <c r="F9" s="18">
        <v>24.189454201101928</v>
      </c>
      <c r="G9" s="19">
        <v>30.511327479338842</v>
      </c>
      <c r="H9" s="41">
        <v>2.0758736292236888</v>
      </c>
      <c r="I9" s="42">
        <v>5.9211338388462815</v>
      </c>
      <c r="J9" s="42">
        <v>11.429176879922927</v>
      </c>
      <c r="K9" s="42">
        <v>1.1232717705243862</v>
      </c>
      <c r="L9" s="43">
        <v>4.5971050099379793</v>
      </c>
      <c r="M9" s="41">
        <v>2.5922797595489073</v>
      </c>
      <c r="N9" s="42">
        <v>2.2653802947082897</v>
      </c>
      <c r="O9" s="42">
        <v>2.6369879413233219</v>
      </c>
      <c r="P9" s="42">
        <v>1.1092425371467647</v>
      </c>
      <c r="Q9" s="43">
        <v>1.9119083637076328</v>
      </c>
    </row>
    <row r="10" spans="1:17" x14ac:dyDescent="0.2">
      <c r="A10" s="34" t="s">
        <v>2</v>
      </c>
      <c r="B10" s="53">
        <f>B7-1</f>
        <v>2010</v>
      </c>
      <c r="C10" s="23">
        <v>23.652167699724519</v>
      </c>
      <c r="D10" s="24">
        <v>20.018565771349863</v>
      </c>
      <c r="E10" s="24">
        <v>24.836608126721764</v>
      </c>
      <c r="F10" s="24">
        <v>22.570024104683196</v>
      </c>
      <c r="G10" s="25">
        <v>33.127792699724516</v>
      </c>
      <c r="H10" s="41">
        <v>1.1830798945002674</v>
      </c>
      <c r="I10" s="42">
        <v>1.067152755157718</v>
      </c>
      <c r="J10" s="42">
        <v>1.8463279663501178</v>
      </c>
      <c r="K10" s="42">
        <v>0.98297435764981644</v>
      </c>
      <c r="L10" s="43">
        <v>6.9179330159861783</v>
      </c>
      <c r="M10" s="41">
        <v>2.7052030791639132</v>
      </c>
      <c r="N10" s="42">
        <v>2.6578886790319594</v>
      </c>
      <c r="O10" s="42">
        <v>4.5972684406349504</v>
      </c>
      <c r="P10" s="42">
        <v>1.0742066718666095</v>
      </c>
      <c r="Q10" s="43">
        <v>1.9278604660582437</v>
      </c>
    </row>
    <row r="11" spans="1:17" x14ac:dyDescent="0.2">
      <c r="A11" s="36" t="s">
        <v>1</v>
      </c>
      <c r="B11" s="53">
        <f>B10</f>
        <v>2010</v>
      </c>
      <c r="C11" s="29">
        <v>30.833827913279134</v>
      </c>
      <c r="D11" s="30">
        <v>21.407362804878048</v>
      </c>
      <c r="E11" s="30">
        <v>30.120802845528456</v>
      </c>
      <c r="F11" s="30">
        <v>45.833899051490512</v>
      </c>
      <c r="G11" s="31">
        <v>28.874823848238481</v>
      </c>
      <c r="H11" s="41">
        <v>1.8084834098663827</v>
      </c>
      <c r="I11" s="42">
        <v>1.2010696149692919</v>
      </c>
      <c r="J11" s="42">
        <v>1.4288330701038849</v>
      </c>
      <c r="K11" s="42">
        <v>0.73764941781510229</v>
      </c>
      <c r="L11" s="43">
        <v>1.2822847741984542</v>
      </c>
      <c r="M11" s="41">
        <v>1.2140632164431902</v>
      </c>
      <c r="N11" s="42">
        <v>1.0634095773203371</v>
      </c>
      <c r="O11" s="42">
        <v>1.2304593471524798</v>
      </c>
      <c r="P11" s="42">
        <v>1.2176106349336535</v>
      </c>
      <c r="Q11" s="43">
        <v>1.123715360733311</v>
      </c>
    </row>
    <row r="12" spans="1:17" x14ac:dyDescent="0.2">
      <c r="A12" s="32" t="s">
        <v>0</v>
      </c>
      <c r="B12" s="52" t="s">
        <v>5</v>
      </c>
      <c r="C12" s="23">
        <v>57.385998622589533</v>
      </c>
      <c r="D12" s="24">
        <v>37.497918388429753</v>
      </c>
      <c r="E12" s="24">
        <v>67.645556129476589</v>
      </c>
      <c r="F12" s="24">
        <v>27.908409090909092</v>
      </c>
      <c r="G12" s="25">
        <v>43.209597107438015</v>
      </c>
      <c r="H12" s="38">
        <v>2.8851961506470225</v>
      </c>
      <c r="I12" s="39">
        <v>4.2440465506563472</v>
      </c>
      <c r="J12" s="39">
        <v>7.0411344133388516</v>
      </c>
      <c r="K12" s="39">
        <v>1.0729339397732172</v>
      </c>
      <c r="L12" s="40">
        <v>5.3772376401822983</v>
      </c>
      <c r="M12" s="38">
        <v>1.6422689379742141</v>
      </c>
      <c r="N12" s="39">
        <v>1.8448793047890844</v>
      </c>
      <c r="O12" s="39">
        <v>2.8297225882866166</v>
      </c>
      <c r="P12" s="39">
        <v>1.0533323884862813</v>
      </c>
      <c r="Q12" s="40">
        <v>2.0890832095164367</v>
      </c>
    </row>
    <row r="13" spans="1:17" x14ac:dyDescent="0.2">
      <c r="A13" s="34" t="s">
        <v>2</v>
      </c>
      <c r="B13" s="53">
        <f>B10-1</f>
        <v>2009</v>
      </c>
      <c r="C13" s="23">
        <v>49.05378271349862</v>
      </c>
      <c r="D13" s="24">
        <v>41.728061294765837</v>
      </c>
      <c r="E13" s="24">
        <v>71.386277548209364</v>
      </c>
      <c r="F13" s="24">
        <v>37.477945936639117</v>
      </c>
      <c r="G13" s="25">
        <v>29.524185606060605</v>
      </c>
      <c r="H13" s="41">
        <v>2.9425217383512763</v>
      </c>
      <c r="I13" s="42">
        <v>4.3247973739465682</v>
      </c>
      <c r="J13" s="42">
        <v>8.0453492316090696</v>
      </c>
      <c r="K13" s="42">
        <v>0.95418090462549132</v>
      </c>
      <c r="L13" s="43">
        <v>1.6975494677675214</v>
      </c>
      <c r="M13" s="41">
        <v>2.5186317074708988</v>
      </c>
      <c r="N13" s="42">
        <v>1.9923683694792105</v>
      </c>
      <c r="O13" s="42">
        <v>4.4129755984220473</v>
      </c>
      <c r="P13" s="42">
        <v>1.2698853006458575</v>
      </c>
      <c r="Q13" s="43">
        <v>1.1945494469414109</v>
      </c>
    </row>
    <row r="14" spans="1:17" x14ac:dyDescent="0.2">
      <c r="A14" s="36" t="s">
        <v>1</v>
      </c>
      <c r="B14" s="54">
        <f>B13</f>
        <v>2009</v>
      </c>
      <c r="C14" s="23">
        <v>30.013839769647696</v>
      </c>
      <c r="D14" s="24">
        <v>27.114701897018971</v>
      </c>
      <c r="E14" s="24">
        <v>28.784823848238482</v>
      </c>
      <c r="F14" s="24">
        <v>66.086554878048787</v>
      </c>
      <c r="G14" s="25">
        <v>27.683224932249324</v>
      </c>
      <c r="H14" s="44">
        <v>1.6013630396057752</v>
      </c>
      <c r="I14" s="45">
        <v>2.0340773439826512</v>
      </c>
      <c r="J14" s="45">
        <v>1.5329706197026538</v>
      </c>
      <c r="K14" s="45">
        <v>0.65734900077696212</v>
      </c>
      <c r="L14" s="46">
        <v>1.3152883771699084</v>
      </c>
      <c r="M14" s="44">
        <v>1.2166550722520535</v>
      </c>
      <c r="N14" s="45">
        <v>1.2050369351481813</v>
      </c>
      <c r="O14" s="45">
        <v>1.3853382035510797</v>
      </c>
      <c r="P14" s="45">
        <v>0.80199655918482216</v>
      </c>
      <c r="Q14" s="46">
        <v>1.4050411790784607</v>
      </c>
    </row>
    <row r="15" spans="1:17" x14ac:dyDescent="0.2">
      <c r="A15" s="32" t="s">
        <v>0</v>
      </c>
      <c r="B15" s="53" t="s">
        <v>6</v>
      </c>
      <c r="C15" s="17">
        <v>34.097308884297519</v>
      </c>
      <c r="D15" s="18">
        <v>34.304452479338842</v>
      </c>
      <c r="E15" s="18">
        <v>81.947580922865015</v>
      </c>
      <c r="F15" s="18">
        <v>47.030108471074378</v>
      </c>
      <c r="G15" s="19">
        <v>52.130101584022036</v>
      </c>
      <c r="H15" s="41">
        <v>2.305039169211887</v>
      </c>
      <c r="I15" s="42">
        <v>1.6093822639332849</v>
      </c>
      <c r="J15" s="42">
        <v>7.6437148630472471</v>
      </c>
      <c r="K15" s="42">
        <v>0.91671814769028004</v>
      </c>
      <c r="L15" s="43">
        <v>9.5795261116649133</v>
      </c>
      <c r="M15" s="41">
        <v>1.7802187261866735</v>
      </c>
      <c r="N15" s="42">
        <v>1.3381393661926566</v>
      </c>
      <c r="O15" s="42">
        <v>2.3748655963001943</v>
      </c>
      <c r="P15" s="42">
        <v>1.0743734261531606</v>
      </c>
      <c r="Q15" s="43">
        <v>2.4294709422858345</v>
      </c>
    </row>
    <row r="16" spans="1:17" x14ac:dyDescent="0.2">
      <c r="A16" s="34" t="s">
        <v>2</v>
      </c>
      <c r="B16" s="53">
        <f>B13-1</f>
        <v>2008</v>
      </c>
      <c r="C16" s="23">
        <v>45.606076101928373</v>
      </c>
      <c r="D16" s="24">
        <v>34.266387741046834</v>
      </c>
      <c r="E16" s="24">
        <v>35.232811639118459</v>
      </c>
      <c r="F16" s="24">
        <v>48.846685606060603</v>
      </c>
      <c r="G16" s="25">
        <v>37.617892561983474</v>
      </c>
      <c r="H16" s="41">
        <v>1.0318854346473656</v>
      </c>
      <c r="I16" s="42">
        <v>1.8741334429237364</v>
      </c>
      <c r="J16" s="42">
        <v>1.4182904295961252</v>
      </c>
      <c r="K16" s="42">
        <v>1.1060133312945755</v>
      </c>
      <c r="L16" s="43">
        <v>1.2567971454498148</v>
      </c>
      <c r="M16" s="41">
        <v>1.7766953581167007</v>
      </c>
      <c r="N16" s="42">
        <v>1.4312662340557722</v>
      </c>
      <c r="O16" s="42">
        <v>1.2801929175737508</v>
      </c>
      <c r="P16" s="42">
        <v>1.0859138604880354</v>
      </c>
      <c r="Q16" s="43">
        <v>1.1159036561032283</v>
      </c>
    </row>
    <row r="17" spans="1:17" x14ac:dyDescent="0.2">
      <c r="A17" s="36" t="s">
        <v>1</v>
      </c>
      <c r="B17" s="53">
        <f>B16</f>
        <v>2008</v>
      </c>
      <c r="C17" s="29">
        <v>41.854774728997292</v>
      </c>
      <c r="D17" s="30">
        <v>38.146017953929537</v>
      </c>
      <c r="E17" s="30">
        <v>43.992598238482387</v>
      </c>
      <c r="F17" s="30">
        <v>52.227357723577235</v>
      </c>
      <c r="G17" s="31">
        <v>45.031681910569105</v>
      </c>
      <c r="H17" s="41">
        <v>1.2586650116238631</v>
      </c>
      <c r="I17" s="42">
        <v>1.7782080883216449</v>
      </c>
      <c r="J17" s="42">
        <v>2.0051517458008625</v>
      </c>
      <c r="K17" s="42">
        <v>1.1665049594828187</v>
      </c>
      <c r="L17" s="43">
        <v>1.8057369195589077</v>
      </c>
      <c r="M17" s="41">
        <v>1.1829591982843062</v>
      </c>
      <c r="N17" s="42">
        <v>1.1461369132356609</v>
      </c>
      <c r="O17" s="42">
        <v>1.2499646622820613</v>
      </c>
      <c r="P17" s="42">
        <v>1.1278309388954515</v>
      </c>
      <c r="Q17" s="43">
        <v>1.1582346649034816</v>
      </c>
    </row>
    <row r="18" spans="1:17" x14ac:dyDescent="0.2">
      <c r="A18" s="32" t="s">
        <v>0</v>
      </c>
      <c r="B18" s="52" t="s">
        <v>7</v>
      </c>
      <c r="C18" s="23">
        <v>34.110473019125685</v>
      </c>
      <c r="D18" s="24">
        <v>60.254018101092896</v>
      </c>
      <c r="E18" s="24">
        <v>125.2094262295082</v>
      </c>
      <c r="F18" s="24">
        <v>52.671174863387975</v>
      </c>
      <c r="G18" s="25">
        <v>43.651304644808747</v>
      </c>
      <c r="H18" s="38">
        <v>1.8009993796376966</v>
      </c>
      <c r="I18" s="39">
        <v>5.8274538162760852</v>
      </c>
      <c r="J18" s="39">
        <v>4.1388486136193308</v>
      </c>
      <c r="K18" s="39">
        <v>1.0681541276537616</v>
      </c>
      <c r="L18" s="40">
        <v>2.8891275225712643</v>
      </c>
      <c r="M18" s="38">
        <v>1.4365954792121214</v>
      </c>
      <c r="N18" s="39">
        <v>2.1364223754931433</v>
      </c>
      <c r="O18" s="39">
        <v>2.6827409406176872</v>
      </c>
      <c r="P18" s="39">
        <v>1.058820703521187</v>
      </c>
      <c r="Q18" s="40">
        <v>1.354338633273019</v>
      </c>
    </row>
    <row r="19" spans="1:17" x14ac:dyDescent="0.2">
      <c r="A19" s="34" t="s">
        <v>2</v>
      </c>
      <c r="B19" s="53">
        <f>B16-1</f>
        <v>2007</v>
      </c>
      <c r="C19" s="23">
        <v>50.637811639118461</v>
      </c>
      <c r="D19" s="24">
        <v>60.952787534435259</v>
      </c>
      <c r="E19" s="24">
        <v>47.426954201101928</v>
      </c>
      <c r="F19" s="24">
        <v>49.642677341597796</v>
      </c>
      <c r="G19" s="25">
        <v>47.545413223140493</v>
      </c>
      <c r="H19" s="41">
        <v>1.562379231502641</v>
      </c>
      <c r="I19" s="42">
        <v>1.9804680272346773</v>
      </c>
      <c r="J19" s="42">
        <v>1.7610571012957423</v>
      </c>
      <c r="K19" s="42">
        <v>1.0688676949766875</v>
      </c>
      <c r="L19" s="43">
        <v>1.5817867994114945</v>
      </c>
      <c r="M19" s="41">
        <v>1.390368901846327</v>
      </c>
      <c r="N19" s="42">
        <v>1.3004709011702877</v>
      </c>
      <c r="O19" s="42">
        <v>1.4098250567160422</v>
      </c>
      <c r="P19" s="42">
        <v>1.1113067615118013</v>
      </c>
      <c r="Q19" s="43">
        <v>1.3120652619443129</v>
      </c>
    </row>
    <row r="20" spans="1:17" x14ac:dyDescent="0.2">
      <c r="A20" s="36" t="s">
        <v>1</v>
      </c>
      <c r="B20" s="54">
        <f>B19</f>
        <v>2007</v>
      </c>
      <c r="C20" s="23">
        <v>101.89800813008129</v>
      </c>
      <c r="D20" s="24">
        <v>89.769053184281844</v>
      </c>
      <c r="E20" s="24">
        <v>71.439623983739835</v>
      </c>
      <c r="F20" s="24">
        <v>71.019524051490521</v>
      </c>
      <c r="G20" s="25">
        <v>82.812791327913274</v>
      </c>
      <c r="H20" s="44">
        <v>3.421037688612802</v>
      </c>
      <c r="I20" s="45">
        <v>3.3078134554412952</v>
      </c>
      <c r="J20" s="45">
        <v>2.4093397647693306</v>
      </c>
      <c r="K20" s="45">
        <v>1.1097461057557221</v>
      </c>
      <c r="L20" s="46">
        <v>2.450228541922121</v>
      </c>
      <c r="M20" s="44">
        <v>2.2268803929964358</v>
      </c>
      <c r="N20" s="45">
        <v>2.0919740816424222</v>
      </c>
      <c r="O20" s="45">
        <v>1.7677202758183421</v>
      </c>
      <c r="P20" s="45">
        <v>1.152966203614924</v>
      </c>
      <c r="Q20" s="46">
        <v>1.8039335571815525</v>
      </c>
    </row>
    <row r="21" spans="1:17" x14ac:dyDescent="0.2">
      <c r="A21" s="32" t="s">
        <v>0</v>
      </c>
      <c r="B21" s="53" t="s">
        <v>8</v>
      </c>
      <c r="C21" s="17">
        <v>43.199173553719007</v>
      </c>
      <c r="D21" s="18">
        <v>44.879858815426999</v>
      </c>
      <c r="E21" s="18">
        <v>51.602188360881541</v>
      </c>
      <c r="F21" s="18">
        <v>45.614872589531679</v>
      </c>
      <c r="G21" s="19">
        <v>53.768627754820933</v>
      </c>
      <c r="H21" s="41">
        <v>1.7922893165533877</v>
      </c>
      <c r="I21" s="42">
        <v>2.8263186548662325</v>
      </c>
      <c r="J21" s="42">
        <v>3.9899428062074547</v>
      </c>
      <c r="K21" s="42">
        <v>1.0884386361271705</v>
      </c>
      <c r="L21" s="43">
        <v>5.4987388946569578</v>
      </c>
      <c r="M21" s="41">
        <v>1.529526872845939</v>
      </c>
      <c r="N21" s="42">
        <v>1.8807671493323763</v>
      </c>
      <c r="O21" s="42">
        <v>1.561766053518733</v>
      </c>
      <c r="P21" s="42">
        <v>1.0755627395794276</v>
      </c>
      <c r="Q21" s="43">
        <v>1.8586861651071616</v>
      </c>
    </row>
    <row r="22" spans="1:17" x14ac:dyDescent="0.2">
      <c r="A22" s="34" t="s">
        <v>2</v>
      </c>
      <c r="B22" s="53">
        <f>B19-1</f>
        <v>2006</v>
      </c>
      <c r="C22" s="23">
        <v>26.404585055096419</v>
      </c>
      <c r="D22" s="24">
        <v>21.914538567493114</v>
      </c>
      <c r="E22" s="24">
        <v>31.252494834710745</v>
      </c>
      <c r="F22" s="24">
        <v>36.391616735537191</v>
      </c>
      <c r="G22" s="25">
        <v>28.432260674931129</v>
      </c>
      <c r="H22" s="41">
        <v>1.5872931259655232</v>
      </c>
      <c r="I22" s="42">
        <v>1.7819382710206362</v>
      </c>
      <c r="J22" s="42">
        <v>1.7171837545250719</v>
      </c>
      <c r="K22" s="42">
        <v>1.0836187540208317</v>
      </c>
      <c r="L22" s="43">
        <v>1.574774569725641</v>
      </c>
      <c r="M22" s="41">
        <v>1.9678314033219024</v>
      </c>
      <c r="N22" s="42">
        <v>1.1837683303003199</v>
      </c>
      <c r="O22" s="42">
        <v>1.2780333162548838</v>
      </c>
      <c r="P22" s="42">
        <v>1.0065797403181094</v>
      </c>
      <c r="Q22" s="43">
        <v>1.1589959667788805</v>
      </c>
    </row>
    <row r="23" spans="1:17" x14ac:dyDescent="0.2">
      <c r="A23" s="36" t="s">
        <v>1</v>
      </c>
      <c r="B23" s="53">
        <f>B22</f>
        <v>2006</v>
      </c>
      <c r="C23" s="29">
        <v>33.623428184281842</v>
      </c>
      <c r="D23" s="30">
        <v>25.634571476964769</v>
      </c>
      <c r="E23" s="30">
        <v>41.335274390243903</v>
      </c>
      <c r="F23" s="30">
        <v>39.624574864498648</v>
      </c>
      <c r="G23" s="31">
        <v>35.575635162601628</v>
      </c>
      <c r="H23" s="41">
        <v>1.2287972013581963</v>
      </c>
      <c r="I23" s="42">
        <v>1.9248717975770657</v>
      </c>
      <c r="J23" s="42">
        <v>1.8789119817852045</v>
      </c>
      <c r="K23" s="42">
        <v>0.99426110574466087</v>
      </c>
      <c r="L23" s="43">
        <v>2.015381371820121</v>
      </c>
      <c r="M23" s="41">
        <v>1.4748732041179413</v>
      </c>
      <c r="N23" s="42">
        <v>1.2119857772566258</v>
      </c>
      <c r="O23" s="42">
        <v>1.2618622565664048</v>
      </c>
      <c r="P23" s="42">
        <v>0.97836095274724355</v>
      </c>
      <c r="Q23" s="43">
        <v>1.3680395328889972</v>
      </c>
    </row>
    <row r="24" spans="1:17" x14ac:dyDescent="0.2">
      <c r="A24" s="32" t="s">
        <v>0</v>
      </c>
      <c r="B24" s="52" t="s">
        <v>9</v>
      </c>
      <c r="C24" s="23">
        <v>45.904925964187328</v>
      </c>
      <c r="D24" s="24">
        <v>39.939476584022039</v>
      </c>
      <c r="E24" s="24">
        <v>45.431794077134988</v>
      </c>
      <c r="F24" s="24">
        <v>35.207283057851242</v>
      </c>
      <c r="G24" s="25">
        <v>41.408116391184571</v>
      </c>
      <c r="H24" s="38">
        <v>4.1330896281562222</v>
      </c>
      <c r="I24" s="39">
        <v>4.0321787624203491</v>
      </c>
      <c r="J24" s="39">
        <v>4.7864507694948752</v>
      </c>
      <c r="K24" s="39">
        <v>1.014417141720704</v>
      </c>
      <c r="L24" s="40">
        <v>3.9568486970594732</v>
      </c>
      <c r="M24" s="38">
        <v>1.477233203006048</v>
      </c>
      <c r="N24" s="39">
        <v>1.488103396888163</v>
      </c>
      <c r="O24" s="39">
        <v>2.1135822663653223</v>
      </c>
      <c r="P24" s="39">
        <v>1.0407517344697932</v>
      </c>
      <c r="Q24" s="40">
        <v>1.5756337200810466</v>
      </c>
    </row>
    <row r="25" spans="1:17" x14ac:dyDescent="0.2">
      <c r="A25" s="34" t="s">
        <v>2</v>
      </c>
      <c r="B25" s="53">
        <f>B22-1</f>
        <v>2005</v>
      </c>
      <c r="C25" s="23">
        <v>40.906640840220383</v>
      </c>
      <c r="D25" s="24">
        <v>23.255564738292012</v>
      </c>
      <c r="E25" s="24">
        <v>34.324189049586778</v>
      </c>
      <c r="F25" s="24">
        <v>69.929922161172158</v>
      </c>
      <c r="G25" s="25">
        <v>28.231671831955921</v>
      </c>
      <c r="H25" s="41">
        <v>3.8672060951367233</v>
      </c>
      <c r="I25" s="42">
        <v>2.5262254059373301</v>
      </c>
      <c r="J25" s="42">
        <v>6.3690816914308712</v>
      </c>
      <c r="K25" s="42">
        <v>0.97247984028334145</v>
      </c>
      <c r="L25" s="43">
        <v>1.9530832467752093</v>
      </c>
      <c r="M25" s="41">
        <v>1.5595532592374435</v>
      </c>
      <c r="N25" s="42">
        <v>1.6399219335845094</v>
      </c>
      <c r="O25" s="42">
        <v>1.7697445300652925</v>
      </c>
      <c r="P25" s="42">
        <v>1.0602722649168699</v>
      </c>
      <c r="Q25" s="43">
        <v>1.1788572002148174</v>
      </c>
    </row>
    <row r="26" spans="1:17" x14ac:dyDescent="0.2">
      <c r="A26" s="36" t="s">
        <v>1</v>
      </c>
      <c r="B26" s="54">
        <f>B25</f>
        <v>2005</v>
      </c>
      <c r="C26" s="23">
        <v>25.876920731707315</v>
      </c>
      <c r="D26" s="24">
        <v>20.355711382113821</v>
      </c>
      <c r="E26" s="24">
        <v>32.494605352303523</v>
      </c>
      <c r="F26" s="24">
        <v>117.84693146417446</v>
      </c>
      <c r="G26" s="25">
        <v>26.173887195121953</v>
      </c>
      <c r="H26" s="44">
        <v>1.6252425535462565</v>
      </c>
      <c r="I26" s="45">
        <v>1.6282528816300306</v>
      </c>
      <c r="J26" s="45">
        <v>1.7266732221591192</v>
      </c>
      <c r="K26" s="45">
        <v>1.1350599216023662</v>
      </c>
      <c r="L26" s="46">
        <v>1.4579719794951538</v>
      </c>
      <c r="M26" s="44">
        <v>1.1777316053014717</v>
      </c>
      <c r="N26" s="45">
        <v>1.1054379481081094</v>
      </c>
      <c r="O26" s="45">
        <v>1.1339735282039083</v>
      </c>
      <c r="P26" s="45">
        <v>1.1734223436879514</v>
      </c>
      <c r="Q26" s="46">
        <v>1.2456329014224192</v>
      </c>
    </row>
    <row r="27" spans="1:17" x14ac:dyDescent="0.2">
      <c r="A27" s="32" t="s">
        <v>0</v>
      </c>
      <c r="B27" s="53" t="s">
        <v>10</v>
      </c>
      <c r="C27" s="17">
        <v>39.177945936639119</v>
      </c>
      <c r="D27" s="18">
        <v>25.399881198347106</v>
      </c>
      <c r="E27" s="18">
        <v>30.718417699724519</v>
      </c>
      <c r="F27" s="18"/>
      <c r="G27" s="19">
        <v>22.70235020661157</v>
      </c>
      <c r="H27" s="41">
        <v>2.8006345329145863</v>
      </c>
      <c r="I27" s="42">
        <v>2.918157793737405</v>
      </c>
      <c r="J27" s="42">
        <v>1.5211907817188748</v>
      </c>
      <c r="K27" s="42"/>
      <c r="L27" s="43">
        <v>1.4314424018948511</v>
      </c>
      <c r="M27" s="41">
        <v>2.3203921222859001</v>
      </c>
      <c r="N27" s="42">
        <v>2.0628961633767928</v>
      </c>
      <c r="O27" s="42">
        <v>1.2929216040183644</v>
      </c>
      <c r="P27" s="42"/>
      <c r="Q27" s="43">
        <v>1.1753866832232851</v>
      </c>
    </row>
    <row r="28" spans="1:17" x14ac:dyDescent="0.2">
      <c r="A28" s="34" t="s">
        <v>2</v>
      </c>
      <c r="B28" s="53">
        <f>B25-1</f>
        <v>2004</v>
      </c>
      <c r="C28" s="23">
        <v>51.58631714876033</v>
      </c>
      <c r="D28" s="24">
        <v>39.596050275482092</v>
      </c>
      <c r="E28" s="24">
        <v>42.091590909090911</v>
      </c>
      <c r="F28" s="24"/>
      <c r="G28" s="25">
        <v>34.383968663911844</v>
      </c>
      <c r="H28" s="41">
        <v>1.5287940858041311</v>
      </c>
      <c r="I28" s="42">
        <v>2.8212214121536894</v>
      </c>
      <c r="J28" s="42">
        <v>5.6064085825491787</v>
      </c>
      <c r="K28" s="42"/>
      <c r="L28" s="43">
        <v>2.4908026569005535</v>
      </c>
      <c r="M28" s="41">
        <v>1.7806583651765884</v>
      </c>
      <c r="N28" s="42">
        <v>1.4942898242511786</v>
      </c>
      <c r="O28" s="42">
        <v>2.0184210549335546</v>
      </c>
      <c r="P28" s="42"/>
      <c r="Q28" s="43">
        <v>1.3933990503859215</v>
      </c>
    </row>
    <row r="29" spans="1:17" x14ac:dyDescent="0.2">
      <c r="A29" s="36" t="s">
        <v>1</v>
      </c>
      <c r="B29" s="53">
        <f>B28</f>
        <v>2004</v>
      </c>
      <c r="C29" s="29">
        <v>30.630956978319784</v>
      </c>
      <c r="D29" s="30">
        <v>26.275928184281842</v>
      </c>
      <c r="E29" s="30">
        <v>34.642635501355016</v>
      </c>
      <c r="F29" s="30"/>
      <c r="G29" s="31">
        <v>28.459400406504066</v>
      </c>
      <c r="H29" s="41">
        <v>1.2421265039249441</v>
      </c>
      <c r="I29" s="42">
        <v>1.4162404003437619</v>
      </c>
      <c r="J29" s="42">
        <v>1.9865242836406465</v>
      </c>
      <c r="K29" s="42"/>
      <c r="L29" s="43">
        <v>1.9823619303611777</v>
      </c>
      <c r="M29" s="41">
        <v>1.2747113818670233</v>
      </c>
      <c r="N29" s="42">
        <v>1.158314184627435</v>
      </c>
      <c r="O29" s="42">
        <v>1.3660028695242425</v>
      </c>
      <c r="P29" s="42"/>
      <c r="Q29" s="43">
        <v>1.1582690456852303</v>
      </c>
    </row>
    <row r="30" spans="1:17" x14ac:dyDescent="0.2">
      <c r="A30" s="32" t="s">
        <v>0</v>
      </c>
      <c r="B30" s="52" t="s">
        <v>11</v>
      </c>
      <c r="C30" s="23">
        <v>42.842479508196725</v>
      </c>
      <c r="D30" s="24">
        <v>35.482602459016391</v>
      </c>
      <c r="E30" s="24">
        <v>47.385543032786885</v>
      </c>
      <c r="F30" s="24"/>
      <c r="G30" s="25">
        <v>26.703632172131147</v>
      </c>
      <c r="H30" s="38">
        <v>2.1409400986299008</v>
      </c>
      <c r="I30" s="39">
        <v>5.6470156402022624</v>
      </c>
      <c r="J30" s="39">
        <v>5.4001560705219021</v>
      </c>
      <c r="K30" s="39"/>
      <c r="L30" s="40">
        <v>2.8355627418558118</v>
      </c>
      <c r="M30" s="38">
        <v>2.2848471153119103</v>
      </c>
      <c r="N30" s="39">
        <v>2.3930422279240475</v>
      </c>
      <c r="O30" s="39">
        <v>2.1435179644412026</v>
      </c>
      <c r="P30" s="39"/>
      <c r="Q30" s="40">
        <v>1.4302407788714266</v>
      </c>
    </row>
    <row r="31" spans="1:17" x14ac:dyDescent="0.2">
      <c r="A31" s="34" t="s">
        <v>2</v>
      </c>
      <c r="B31" s="53">
        <f>B28-1</f>
        <v>2003</v>
      </c>
      <c r="C31" s="23">
        <v>18.115490702479338</v>
      </c>
      <c r="D31" s="24">
        <v>16.60094696969697</v>
      </c>
      <c r="E31" s="24">
        <v>25.425106749311293</v>
      </c>
      <c r="F31" s="24"/>
      <c r="G31" s="25">
        <v>19.341608126721763</v>
      </c>
      <c r="H31" s="41">
        <v>1.4668425264045195</v>
      </c>
      <c r="I31" s="42">
        <v>1.9693882320598086</v>
      </c>
      <c r="J31" s="42">
        <v>2.7357339882628389</v>
      </c>
      <c r="K31" s="42"/>
      <c r="L31" s="43">
        <v>1.2701604363449037</v>
      </c>
      <c r="M31" s="41">
        <v>1.6491201144295877</v>
      </c>
      <c r="N31" s="42">
        <v>1.7386387094319002</v>
      </c>
      <c r="O31" s="42">
        <v>1.4626138330035861</v>
      </c>
      <c r="P31" s="42"/>
      <c r="Q31" s="43">
        <v>1.1307483561645149</v>
      </c>
    </row>
    <row r="32" spans="1:17" x14ac:dyDescent="0.2">
      <c r="A32" s="36" t="s">
        <v>1</v>
      </c>
      <c r="B32" s="54">
        <f>B31</f>
        <v>2003</v>
      </c>
      <c r="C32" s="23">
        <v>33.757901422764228</v>
      </c>
      <c r="D32" s="24">
        <v>28.949539295392956</v>
      </c>
      <c r="E32" s="24">
        <v>26.837159552845527</v>
      </c>
      <c r="F32" s="24"/>
      <c r="G32" s="25">
        <v>27.02811822493225</v>
      </c>
      <c r="H32" s="44">
        <v>3.7444356140001309</v>
      </c>
      <c r="I32" s="45">
        <v>3.2436418755533478</v>
      </c>
      <c r="J32" s="45">
        <v>1.7564583582850464</v>
      </c>
      <c r="K32" s="45"/>
      <c r="L32" s="46">
        <v>3.0344626335807603</v>
      </c>
      <c r="M32" s="44">
        <v>1.5215032427615134</v>
      </c>
      <c r="N32" s="45">
        <v>1.3752185870249281</v>
      </c>
      <c r="O32" s="45">
        <v>1.1939641864119668</v>
      </c>
      <c r="P32" s="45"/>
      <c r="Q32" s="46">
        <v>1.4855388873249049</v>
      </c>
    </row>
    <row r="33" spans="1:17" x14ac:dyDescent="0.2">
      <c r="A33" s="32" t="s">
        <v>0</v>
      </c>
      <c r="B33" s="53" t="s">
        <v>12</v>
      </c>
      <c r="C33" s="17">
        <v>31.269042699724519</v>
      </c>
      <c r="D33" s="18">
        <v>41.047665289256202</v>
      </c>
      <c r="E33" s="18">
        <v>28.722939049586778</v>
      </c>
      <c r="F33" s="18"/>
      <c r="G33" s="19">
        <v>23.963603650137742</v>
      </c>
      <c r="H33" s="41">
        <v>2.2794871555436589</v>
      </c>
      <c r="I33" s="42">
        <v>7.2270403351473602</v>
      </c>
      <c r="J33" s="42">
        <v>2.8046827724245675</v>
      </c>
      <c r="K33" s="42"/>
      <c r="L33" s="43">
        <v>1.7941705838404807</v>
      </c>
      <c r="M33" s="41">
        <v>1.5136268365158638</v>
      </c>
      <c r="N33" s="42">
        <v>2.1895210953081037</v>
      </c>
      <c r="O33" s="42">
        <v>1.2736418961681055</v>
      </c>
      <c r="P33" s="42"/>
      <c r="Q33" s="43">
        <v>1.1487168596009627</v>
      </c>
    </row>
    <row r="34" spans="1:17" x14ac:dyDescent="0.2">
      <c r="A34" s="34" t="s">
        <v>2</v>
      </c>
      <c r="B34" s="53">
        <f>B31-1</f>
        <v>2002</v>
      </c>
      <c r="C34" s="23">
        <v>31.310907369146005</v>
      </c>
      <c r="D34" s="24">
        <v>31.026069214876035</v>
      </c>
      <c r="E34" s="24">
        <v>27.838870523415977</v>
      </c>
      <c r="F34" s="24"/>
      <c r="G34" s="25">
        <v>26.356711432506888</v>
      </c>
      <c r="H34" s="41">
        <v>1.2853540798326364</v>
      </c>
      <c r="I34" s="42">
        <v>2.1692698375375024</v>
      </c>
      <c r="J34" s="42">
        <v>1.3489779041188568</v>
      </c>
      <c r="K34" s="42"/>
      <c r="L34" s="43">
        <v>1.2098179125890256</v>
      </c>
      <c r="M34" s="41">
        <v>1.1211531482317023</v>
      </c>
      <c r="N34" s="42">
        <v>1.2549521318579093</v>
      </c>
      <c r="O34" s="42">
        <v>1.072257311758569</v>
      </c>
      <c r="P34" s="42"/>
      <c r="Q34" s="43">
        <v>1.0998140134817422</v>
      </c>
    </row>
    <row r="35" spans="1:17" x14ac:dyDescent="0.2">
      <c r="A35" s="36" t="s">
        <v>1</v>
      </c>
      <c r="B35" s="53">
        <f>B34</f>
        <v>2002</v>
      </c>
      <c r="C35" s="29">
        <v>57.623982046070459</v>
      </c>
      <c r="D35" s="30">
        <v>62.75729844173442</v>
      </c>
      <c r="E35" s="30">
        <v>48.750135501355011</v>
      </c>
      <c r="F35" s="30"/>
      <c r="G35" s="31">
        <v>46.338346883468837</v>
      </c>
      <c r="H35" s="41">
        <v>2.2988068466286946</v>
      </c>
      <c r="I35" s="42">
        <v>2.2660310028015074</v>
      </c>
      <c r="J35" s="42">
        <v>2.5010586757575175</v>
      </c>
      <c r="K35" s="42"/>
      <c r="L35" s="43">
        <v>2.183596596888556</v>
      </c>
      <c r="M35" s="41">
        <v>1.4133483591152625</v>
      </c>
      <c r="N35" s="42">
        <v>1.5520115895906526</v>
      </c>
      <c r="O35" s="42">
        <v>1.4115303007543956</v>
      </c>
      <c r="P35" s="42"/>
      <c r="Q35" s="43">
        <v>1.3681993207847531</v>
      </c>
    </row>
    <row r="36" spans="1:17" x14ac:dyDescent="0.2">
      <c r="A36" s="32" t="s">
        <v>0</v>
      </c>
      <c r="B36" s="52" t="s">
        <v>13</v>
      </c>
      <c r="C36" s="23">
        <v>27.606813016528925</v>
      </c>
      <c r="D36" s="24">
        <v>30.786558195592285</v>
      </c>
      <c r="E36" s="24">
        <v>26.713014807162534</v>
      </c>
      <c r="F36" s="24"/>
      <c r="G36" s="25">
        <v>26.796818181818182</v>
      </c>
      <c r="H36" s="38">
        <v>1.4974646233162168</v>
      </c>
      <c r="I36" s="39">
        <v>2.2241243648403293</v>
      </c>
      <c r="J36" s="39">
        <v>1.548872518515426</v>
      </c>
      <c r="K36" s="39"/>
      <c r="L36" s="40">
        <v>1.8736186757812678</v>
      </c>
      <c r="M36" s="38">
        <v>1.0912594488427463</v>
      </c>
      <c r="N36" s="39">
        <v>1.3359988711123312</v>
      </c>
      <c r="O36" s="39">
        <v>1.3406464397000706</v>
      </c>
      <c r="P36" s="39"/>
      <c r="Q36" s="40">
        <v>1.1512818929401991</v>
      </c>
    </row>
    <row r="37" spans="1:17" x14ac:dyDescent="0.2">
      <c r="A37" s="34" t="s">
        <v>2</v>
      </c>
      <c r="B37" s="53">
        <f>B34-1</f>
        <v>2001</v>
      </c>
      <c r="C37" s="23">
        <v>26.109922520661158</v>
      </c>
      <c r="D37" s="24">
        <v>29.541943870523415</v>
      </c>
      <c r="E37" s="24">
        <v>27.748197314049587</v>
      </c>
      <c r="F37" s="24"/>
      <c r="G37" s="25">
        <v>25.702668732782367</v>
      </c>
      <c r="H37" s="41">
        <v>1.2343380958417658</v>
      </c>
      <c r="I37" s="42">
        <v>1.7652054628823961</v>
      </c>
      <c r="J37" s="42">
        <v>2.5916902987193149</v>
      </c>
      <c r="K37" s="42"/>
      <c r="L37" s="43">
        <v>1.3694237774571993</v>
      </c>
      <c r="M37" s="41">
        <v>1.0974823985496187</v>
      </c>
      <c r="N37" s="42">
        <v>1.3374048903310787</v>
      </c>
      <c r="O37" s="42">
        <v>2.1635177192801094</v>
      </c>
      <c r="P37" s="42"/>
      <c r="Q37" s="43">
        <v>1.4384096262960875</v>
      </c>
    </row>
    <row r="38" spans="1:17" x14ac:dyDescent="0.2">
      <c r="A38" s="36" t="s">
        <v>1</v>
      </c>
      <c r="B38" s="54">
        <f>B37</f>
        <v>2001</v>
      </c>
      <c r="C38" s="23">
        <v>32.310138888888886</v>
      </c>
      <c r="D38" s="24">
        <v>31.436085704607045</v>
      </c>
      <c r="E38" s="24">
        <v>31.94377201897019</v>
      </c>
      <c r="F38" s="24"/>
      <c r="G38" s="25">
        <v>30.247520325203251</v>
      </c>
      <c r="H38" s="44">
        <v>1.4930981899249545</v>
      </c>
      <c r="I38" s="45">
        <v>1.3363295013532177</v>
      </c>
      <c r="J38" s="45">
        <v>2.5122150385720201</v>
      </c>
      <c r="K38" s="45"/>
      <c r="L38" s="46">
        <v>1.4521408568124918</v>
      </c>
      <c r="M38" s="44">
        <v>1.4465851392373923</v>
      </c>
      <c r="N38" s="45">
        <v>1.2050889628392591</v>
      </c>
      <c r="O38" s="45">
        <v>1.7412179679330333</v>
      </c>
      <c r="P38" s="45"/>
      <c r="Q38" s="46">
        <v>1.7146905652210489</v>
      </c>
    </row>
    <row r="39" spans="1:17" x14ac:dyDescent="0.2">
      <c r="A39" s="32" t="s">
        <v>0</v>
      </c>
      <c r="B39" s="53" t="s">
        <v>14</v>
      </c>
      <c r="C39" s="17">
        <v>39.696575413223144</v>
      </c>
      <c r="D39" s="18">
        <v>48.837790977961433</v>
      </c>
      <c r="E39" s="18">
        <v>70.009588498622591</v>
      </c>
      <c r="F39" s="18"/>
      <c r="G39" s="19">
        <v>49.741399793388432</v>
      </c>
      <c r="H39" s="41">
        <v>1.9887166349000107</v>
      </c>
      <c r="I39" s="42">
        <v>1.8478500703465965</v>
      </c>
      <c r="J39" s="42">
        <v>6.149325246751034</v>
      </c>
      <c r="K39" s="42"/>
      <c r="L39" s="43">
        <v>4.6374196674874977</v>
      </c>
      <c r="M39" s="41">
        <v>1.8479069935456036</v>
      </c>
      <c r="N39" s="42">
        <v>1.2797992890446361</v>
      </c>
      <c r="O39" s="42">
        <v>2.3396563773622572</v>
      </c>
      <c r="P39" s="42"/>
      <c r="Q39" s="43">
        <v>2.2542012666487548</v>
      </c>
    </row>
    <row r="40" spans="1:17" x14ac:dyDescent="0.2">
      <c r="A40" s="34" t="s">
        <v>2</v>
      </c>
      <c r="B40" s="53">
        <f>B37-1</f>
        <v>2000</v>
      </c>
      <c r="C40" s="23">
        <v>26.262763429752066</v>
      </c>
      <c r="D40" s="24">
        <v>35.692210743801652</v>
      </c>
      <c r="E40" s="24">
        <v>48.142761707988981</v>
      </c>
      <c r="F40" s="24"/>
      <c r="G40" s="25">
        <v>34.866485881542701</v>
      </c>
      <c r="H40" s="41">
        <v>1.554836830981942</v>
      </c>
      <c r="I40" s="42">
        <v>1.820678402719301</v>
      </c>
      <c r="J40" s="42">
        <v>3.7746152087367117</v>
      </c>
      <c r="K40" s="42"/>
      <c r="L40" s="43">
        <v>4.1067343007132742</v>
      </c>
      <c r="M40" s="41">
        <v>1.1785889943687933</v>
      </c>
      <c r="N40" s="42">
        <v>1.2811671638707143</v>
      </c>
      <c r="O40" s="42">
        <v>1.6171286255197639</v>
      </c>
      <c r="P40" s="42"/>
      <c r="Q40" s="43">
        <v>1.6916943524310084</v>
      </c>
    </row>
    <row r="41" spans="1:17" x14ac:dyDescent="0.2">
      <c r="A41" s="36" t="s">
        <v>1</v>
      </c>
      <c r="B41" s="53">
        <f>B40</f>
        <v>2000</v>
      </c>
      <c r="C41" s="29">
        <v>50.607305216802168</v>
      </c>
      <c r="D41" s="30">
        <v>53.338490853658534</v>
      </c>
      <c r="E41" s="30">
        <v>62.270956978319781</v>
      </c>
      <c r="F41" s="30"/>
      <c r="G41" s="31">
        <v>54.080963753387536</v>
      </c>
      <c r="H41" s="41">
        <v>1.5858128050558618</v>
      </c>
      <c r="I41" s="42">
        <v>2.9403454690301212</v>
      </c>
      <c r="J41" s="42">
        <v>1.7982976089811709</v>
      </c>
      <c r="K41" s="42"/>
      <c r="L41" s="43">
        <v>1.9735865635427137</v>
      </c>
      <c r="M41" s="41">
        <v>1.2817598668571377</v>
      </c>
      <c r="N41" s="42">
        <v>1.6503657298771635</v>
      </c>
      <c r="O41" s="42">
        <v>1.243288155898594</v>
      </c>
      <c r="P41" s="42"/>
      <c r="Q41" s="43">
        <v>1.304459203625294</v>
      </c>
    </row>
    <row r="42" spans="1:17" x14ac:dyDescent="0.2">
      <c r="A42" s="51" t="s">
        <v>0</v>
      </c>
      <c r="B42" s="55" t="s">
        <v>15</v>
      </c>
      <c r="C42" s="29">
        <v>28.476226092896177</v>
      </c>
      <c r="D42" s="30">
        <v>58.135512295081966</v>
      </c>
      <c r="E42" s="30">
        <v>65.697149931693986</v>
      </c>
      <c r="F42" s="30"/>
      <c r="G42" s="31">
        <v>24.615394467213115</v>
      </c>
      <c r="H42" s="47">
        <v>1.6650667653294391</v>
      </c>
      <c r="I42" s="48">
        <v>4.8573012840889325</v>
      </c>
      <c r="J42" s="48">
        <v>5.2327990412987173</v>
      </c>
      <c r="K42" s="48"/>
      <c r="L42" s="49">
        <v>1.7245772428548678</v>
      </c>
      <c r="M42" s="47">
        <v>1.67275990011547</v>
      </c>
      <c r="N42" s="48">
        <v>1.868442256661258</v>
      </c>
      <c r="O42" s="48">
        <v>2.0468398848541955</v>
      </c>
      <c r="P42" s="48"/>
      <c r="Q42" s="49">
        <v>1.4753891877825922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/>
  </sheetViews>
  <sheetFormatPr defaultRowHeight="14.25" x14ac:dyDescent="0.2"/>
  <cols>
    <col min="1" max="1" width="9.625" customWidth="1"/>
    <col min="2" max="2" width="13.25" style="73" customWidth="1"/>
    <col min="3" max="3" width="12.25" style="73" customWidth="1"/>
    <col min="4" max="13" width="9.625" customWidth="1"/>
  </cols>
  <sheetData>
    <row r="1" spans="1:13" x14ac:dyDescent="0.2">
      <c r="A1" t="s">
        <v>97</v>
      </c>
    </row>
    <row r="3" spans="1:13" x14ac:dyDescent="0.2">
      <c r="A3" s="106" t="s">
        <v>81</v>
      </c>
      <c r="B3" s="108" t="s">
        <v>82</v>
      </c>
      <c r="C3" s="110" t="s">
        <v>88</v>
      </c>
      <c r="D3" s="32" t="s">
        <v>16</v>
      </c>
      <c r="E3" s="69" t="s">
        <v>17</v>
      </c>
      <c r="F3" s="69" t="s">
        <v>18</v>
      </c>
      <c r="G3" s="69" t="s">
        <v>19</v>
      </c>
      <c r="H3" s="33" t="s">
        <v>20</v>
      </c>
      <c r="I3" s="32" t="s">
        <v>16</v>
      </c>
      <c r="J3" s="69" t="s">
        <v>17</v>
      </c>
      <c r="K3" s="69" t="s">
        <v>18</v>
      </c>
      <c r="L3" s="69" t="s">
        <v>19</v>
      </c>
      <c r="M3" s="33" t="s">
        <v>20</v>
      </c>
    </row>
    <row r="4" spans="1:13" ht="16.5" x14ac:dyDescent="0.3">
      <c r="A4" s="107"/>
      <c r="B4" s="109"/>
      <c r="C4" s="111"/>
      <c r="D4" s="70" t="s">
        <v>25</v>
      </c>
      <c r="E4" s="71" t="s">
        <v>25</v>
      </c>
      <c r="F4" s="71" t="s">
        <v>25</v>
      </c>
      <c r="G4" s="71" t="s">
        <v>25</v>
      </c>
      <c r="H4" s="72" t="s">
        <v>25</v>
      </c>
      <c r="I4" s="70" t="s">
        <v>87</v>
      </c>
      <c r="J4" s="71" t="s">
        <v>87</v>
      </c>
      <c r="K4" s="71" t="s">
        <v>87</v>
      </c>
      <c r="L4" s="71" t="s">
        <v>87</v>
      </c>
      <c r="M4" s="72" t="s">
        <v>87</v>
      </c>
    </row>
    <row r="5" spans="1:13" x14ac:dyDescent="0.2">
      <c r="A5" s="74" t="s">
        <v>31</v>
      </c>
      <c r="B5" s="85">
        <v>41092</v>
      </c>
      <c r="C5" s="86">
        <v>41168</v>
      </c>
      <c r="D5" s="76">
        <v>49.11</v>
      </c>
      <c r="E5" s="77">
        <v>48.62</v>
      </c>
      <c r="F5" s="77">
        <v>50.66</v>
      </c>
      <c r="G5" s="77">
        <v>52.41</v>
      </c>
      <c r="H5" s="78">
        <v>46.44</v>
      </c>
      <c r="I5" s="93">
        <v>1.2</v>
      </c>
      <c r="J5" s="94">
        <v>1.2</v>
      </c>
      <c r="K5" s="94">
        <v>1.2</v>
      </c>
      <c r="L5" s="94">
        <v>1.2</v>
      </c>
      <c r="M5" s="95">
        <v>1.2</v>
      </c>
    </row>
    <row r="6" spans="1:13" x14ac:dyDescent="0.2">
      <c r="A6" s="87" t="s">
        <v>32</v>
      </c>
      <c r="B6" s="88">
        <v>40966</v>
      </c>
      <c r="C6" s="89">
        <v>41090</v>
      </c>
      <c r="D6" s="79">
        <v>28.61</v>
      </c>
      <c r="E6" s="80">
        <v>27.84</v>
      </c>
      <c r="F6" s="80">
        <v>30.9</v>
      </c>
      <c r="G6" s="80">
        <v>30.41</v>
      </c>
      <c r="H6" s="81">
        <v>26.86</v>
      </c>
      <c r="I6" s="96">
        <v>4.5999999999999996</v>
      </c>
      <c r="J6" s="92">
        <v>3.5</v>
      </c>
      <c r="K6" s="92">
        <v>4.0999999999999996</v>
      </c>
      <c r="L6" s="92">
        <v>1.3</v>
      </c>
      <c r="M6" s="97">
        <v>2</v>
      </c>
    </row>
    <row r="7" spans="1:13" x14ac:dyDescent="0.2">
      <c r="A7" s="87" t="s">
        <v>33</v>
      </c>
      <c r="B7" s="88">
        <v>40875</v>
      </c>
      <c r="C7" s="89">
        <v>40965</v>
      </c>
      <c r="D7" s="79">
        <v>38.68</v>
      </c>
      <c r="E7" s="80">
        <v>34.65</v>
      </c>
      <c r="F7" s="80">
        <v>37.159999999999997</v>
      </c>
      <c r="G7" s="80">
        <v>27.92</v>
      </c>
      <c r="H7" s="81">
        <v>29.04</v>
      </c>
      <c r="I7" s="96">
        <v>3.7</v>
      </c>
      <c r="J7" s="92">
        <v>3.1</v>
      </c>
      <c r="K7" s="92">
        <v>3.4</v>
      </c>
      <c r="L7" s="92">
        <v>1.4</v>
      </c>
      <c r="M7" s="97">
        <v>1.9</v>
      </c>
    </row>
    <row r="8" spans="1:13" x14ac:dyDescent="0.2">
      <c r="A8" s="87" t="s">
        <v>34</v>
      </c>
      <c r="B8" s="88">
        <v>40770</v>
      </c>
      <c r="C8" s="89">
        <v>40874</v>
      </c>
      <c r="D8" s="79">
        <v>36.9</v>
      </c>
      <c r="E8" s="80">
        <v>32.159999999999997</v>
      </c>
      <c r="F8" s="80">
        <v>33.130000000000003</v>
      </c>
      <c r="G8" s="80">
        <v>25.83</v>
      </c>
      <c r="H8" s="81">
        <v>27.19</v>
      </c>
      <c r="I8" s="96">
        <v>3.8</v>
      </c>
      <c r="J8" s="92">
        <v>3.3</v>
      </c>
      <c r="K8" s="92">
        <v>3.6</v>
      </c>
      <c r="L8" s="92">
        <v>2.2999999999999998</v>
      </c>
      <c r="M8" s="97">
        <v>2</v>
      </c>
    </row>
    <row r="9" spans="1:13" x14ac:dyDescent="0.2">
      <c r="A9" s="87" t="s">
        <v>35</v>
      </c>
      <c r="B9" s="88">
        <v>40647</v>
      </c>
      <c r="C9" s="89">
        <v>40769</v>
      </c>
      <c r="D9" s="79">
        <v>37.75</v>
      </c>
      <c r="E9" s="80">
        <v>30.18</v>
      </c>
      <c r="F9" s="80">
        <v>33.520000000000003</v>
      </c>
      <c r="G9" s="80">
        <v>31.44</v>
      </c>
      <c r="H9" s="81">
        <v>31.35</v>
      </c>
      <c r="I9" s="96">
        <v>3.7</v>
      </c>
      <c r="J9" s="92">
        <v>3.4</v>
      </c>
      <c r="K9" s="92">
        <v>3.5</v>
      </c>
      <c r="L9" s="92">
        <v>2.1</v>
      </c>
      <c r="M9" s="97">
        <v>2.1</v>
      </c>
    </row>
    <row r="10" spans="1:13" x14ac:dyDescent="0.2">
      <c r="A10" s="87" t="s">
        <v>36</v>
      </c>
      <c r="B10" s="88">
        <v>40511</v>
      </c>
      <c r="C10" s="89">
        <v>40646</v>
      </c>
      <c r="D10" s="79">
        <v>38.51</v>
      </c>
      <c r="E10" s="80">
        <v>27.09</v>
      </c>
      <c r="F10" s="80">
        <v>42.41</v>
      </c>
      <c r="G10" s="80">
        <v>32.71</v>
      </c>
      <c r="H10" s="81">
        <v>36.51</v>
      </c>
      <c r="I10" s="96">
        <v>3.4</v>
      </c>
      <c r="J10" s="92">
        <v>2.4</v>
      </c>
      <c r="K10" s="92">
        <v>3.5</v>
      </c>
      <c r="L10" s="92">
        <v>2</v>
      </c>
      <c r="M10" s="97">
        <v>2.7</v>
      </c>
    </row>
    <row r="11" spans="1:13" x14ac:dyDescent="0.2">
      <c r="A11" s="87" t="s">
        <v>37</v>
      </c>
      <c r="B11" s="88">
        <v>40420</v>
      </c>
      <c r="C11" s="89">
        <v>40510</v>
      </c>
      <c r="D11" s="79">
        <v>45.52</v>
      </c>
      <c r="E11" s="80">
        <v>33.57</v>
      </c>
      <c r="F11" s="80">
        <v>58.27</v>
      </c>
      <c r="G11" s="80">
        <v>30.44</v>
      </c>
      <c r="H11" s="81">
        <v>37.450000000000003</v>
      </c>
      <c r="I11" s="96">
        <v>3.3</v>
      </c>
      <c r="J11" s="92">
        <v>2.2000000000000002</v>
      </c>
      <c r="K11" s="92">
        <v>3.1</v>
      </c>
      <c r="L11" s="92">
        <v>1.9</v>
      </c>
      <c r="M11" s="97">
        <v>2.7</v>
      </c>
    </row>
    <row r="12" spans="1:13" x14ac:dyDescent="0.2">
      <c r="A12" s="87" t="s">
        <v>38</v>
      </c>
      <c r="B12" s="88">
        <v>40329</v>
      </c>
      <c r="C12" s="89">
        <v>40419</v>
      </c>
      <c r="D12" s="79">
        <v>45.68</v>
      </c>
      <c r="E12" s="80">
        <v>35.1</v>
      </c>
      <c r="F12" s="80">
        <v>57.13</v>
      </c>
      <c r="G12" s="80">
        <v>39.71</v>
      </c>
      <c r="H12" s="81">
        <v>36.659999999999997</v>
      </c>
      <c r="I12" s="96">
        <v>3.2</v>
      </c>
      <c r="J12" s="92">
        <v>2.1</v>
      </c>
      <c r="K12" s="92">
        <v>3.1</v>
      </c>
      <c r="L12" s="92">
        <v>3.7</v>
      </c>
      <c r="M12" s="97">
        <v>3</v>
      </c>
    </row>
    <row r="13" spans="1:13" x14ac:dyDescent="0.2">
      <c r="A13" s="87" t="s">
        <v>39</v>
      </c>
      <c r="B13" s="88">
        <v>40238</v>
      </c>
      <c r="C13" s="89">
        <v>40328</v>
      </c>
      <c r="D13" s="79">
        <v>44.48</v>
      </c>
      <c r="E13" s="80">
        <v>35.229999999999997</v>
      </c>
      <c r="F13" s="80">
        <v>50.28</v>
      </c>
      <c r="G13" s="80">
        <v>46.6</v>
      </c>
      <c r="H13" s="81">
        <v>30.81</v>
      </c>
      <c r="I13" s="96">
        <v>3.5</v>
      </c>
      <c r="J13" s="92">
        <v>2.2999999999999998</v>
      </c>
      <c r="K13" s="92">
        <v>3.6</v>
      </c>
      <c r="L13" s="92">
        <v>3.2</v>
      </c>
      <c r="M13" s="97">
        <v>4.4000000000000004</v>
      </c>
    </row>
    <row r="14" spans="1:13" x14ac:dyDescent="0.2">
      <c r="A14" s="87" t="s">
        <v>83</v>
      </c>
      <c r="B14" s="88">
        <v>40200</v>
      </c>
      <c r="C14" s="89">
        <v>40237</v>
      </c>
      <c r="D14" s="79">
        <v>44.37</v>
      </c>
      <c r="E14" s="80">
        <v>34.299999999999997</v>
      </c>
      <c r="F14" s="80">
        <v>48.2</v>
      </c>
      <c r="G14" s="80">
        <v>51.69</v>
      </c>
      <c r="H14" s="81">
        <v>36.68</v>
      </c>
      <c r="I14" s="96">
        <v>3.9</v>
      </c>
      <c r="J14" s="92">
        <v>2.4</v>
      </c>
      <c r="K14" s="92">
        <v>4.8</v>
      </c>
      <c r="L14" s="92">
        <v>2.9</v>
      </c>
      <c r="M14" s="97">
        <v>3.6</v>
      </c>
    </row>
    <row r="15" spans="1:13" x14ac:dyDescent="0.2">
      <c r="A15" s="87" t="s">
        <v>40</v>
      </c>
      <c r="B15" s="88">
        <v>40147</v>
      </c>
      <c r="C15" s="89">
        <v>40237</v>
      </c>
      <c r="D15" s="79">
        <v>31.37</v>
      </c>
      <c r="E15" s="80">
        <v>29.82</v>
      </c>
      <c r="F15" s="80">
        <v>48.2</v>
      </c>
      <c r="G15" s="80">
        <v>51.69</v>
      </c>
      <c r="H15" s="81">
        <v>36.68</v>
      </c>
      <c r="I15" s="96">
        <v>2.1</v>
      </c>
      <c r="J15" s="92">
        <v>1.6</v>
      </c>
      <c r="K15" s="92">
        <v>4.8</v>
      </c>
      <c r="L15" s="92">
        <v>2.9</v>
      </c>
      <c r="M15" s="97">
        <v>3.6</v>
      </c>
    </row>
    <row r="16" spans="1:13" x14ac:dyDescent="0.2">
      <c r="A16" s="87" t="s">
        <v>41</v>
      </c>
      <c r="B16" s="88">
        <v>40056</v>
      </c>
      <c r="C16" s="89">
        <v>40146</v>
      </c>
      <c r="D16" s="79">
        <v>37.85</v>
      </c>
      <c r="E16" s="80">
        <v>32.950000000000003</v>
      </c>
      <c r="F16" s="80">
        <v>50.23</v>
      </c>
      <c r="G16" s="80">
        <v>58.23</v>
      </c>
      <c r="H16" s="81">
        <v>40.299999999999997</v>
      </c>
      <c r="I16" s="96">
        <v>1.8</v>
      </c>
      <c r="J16" s="92">
        <v>1.4</v>
      </c>
      <c r="K16" s="92">
        <v>4.5999999999999996</v>
      </c>
      <c r="L16" s="92">
        <v>2.5</v>
      </c>
      <c r="M16" s="97">
        <v>3.3</v>
      </c>
    </row>
    <row r="17" spans="1:13" x14ac:dyDescent="0.2">
      <c r="A17" s="87" t="s">
        <v>84</v>
      </c>
      <c r="B17" s="88">
        <v>40014</v>
      </c>
      <c r="C17" s="89">
        <v>40055</v>
      </c>
      <c r="D17" s="79">
        <v>40.29</v>
      </c>
      <c r="E17" s="80">
        <v>35.520000000000003</v>
      </c>
      <c r="F17" s="80">
        <v>53.26</v>
      </c>
      <c r="G17" s="80">
        <v>60.75</v>
      </c>
      <c r="H17" s="81">
        <v>43.82</v>
      </c>
      <c r="I17" s="96">
        <v>1.7</v>
      </c>
      <c r="J17" s="92">
        <v>1.3</v>
      </c>
      <c r="K17" s="92">
        <v>4.4000000000000004</v>
      </c>
      <c r="L17" s="92">
        <v>2.9</v>
      </c>
      <c r="M17" s="97">
        <v>3</v>
      </c>
    </row>
    <row r="18" spans="1:13" x14ac:dyDescent="0.2">
      <c r="A18" s="87" t="s">
        <v>84</v>
      </c>
      <c r="B18" s="88">
        <v>39965</v>
      </c>
      <c r="C18" s="89">
        <v>40055</v>
      </c>
      <c r="D18" s="79">
        <v>40.29</v>
      </c>
      <c r="E18" s="80">
        <v>35.520000000000003</v>
      </c>
      <c r="F18" s="80">
        <v>53.26</v>
      </c>
      <c r="G18" s="80">
        <v>49</v>
      </c>
      <c r="H18" s="81">
        <v>43.82</v>
      </c>
      <c r="I18" s="96">
        <v>1.7</v>
      </c>
      <c r="J18" s="92">
        <v>1.3</v>
      </c>
      <c r="K18" s="92">
        <v>4.4000000000000004</v>
      </c>
      <c r="L18" s="92">
        <v>1.5</v>
      </c>
      <c r="M18" s="97">
        <v>3</v>
      </c>
    </row>
    <row r="19" spans="1:13" x14ac:dyDescent="0.2">
      <c r="A19" s="87" t="s">
        <v>42</v>
      </c>
      <c r="B19" s="88">
        <v>39874</v>
      </c>
      <c r="C19" s="89">
        <v>39964</v>
      </c>
      <c r="D19" s="79">
        <v>41.42</v>
      </c>
      <c r="E19" s="80">
        <v>35.75</v>
      </c>
      <c r="F19" s="80">
        <v>71.28</v>
      </c>
      <c r="G19" s="80">
        <v>52.04</v>
      </c>
      <c r="H19" s="81">
        <v>48.43</v>
      </c>
      <c r="I19" s="96">
        <v>1.8</v>
      </c>
      <c r="J19" s="92">
        <v>3</v>
      </c>
      <c r="K19" s="92">
        <v>4.5</v>
      </c>
      <c r="L19" s="92">
        <v>1.4</v>
      </c>
      <c r="M19" s="97">
        <v>3.3</v>
      </c>
    </row>
    <row r="20" spans="1:13" x14ac:dyDescent="0.2">
      <c r="A20" s="87" t="s">
        <v>43</v>
      </c>
      <c r="B20" s="88">
        <v>39783</v>
      </c>
      <c r="C20" s="89">
        <v>39873</v>
      </c>
      <c r="D20" s="79">
        <v>41.39</v>
      </c>
      <c r="E20" s="80">
        <v>44.82</v>
      </c>
      <c r="F20" s="80">
        <v>71.319999999999993</v>
      </c>
      <c r="G20" s="80">
        <v>51.35</v>
      </c>
      <c r="H20" s="81">
        <v>42.81</v>
      </c>
      <c r="I20" s="96">
        <v>1.9</v>
      </c>
      <c r="J20" s="92">
        <v>2.8</v>
      </c>
      <c r="K20" s="92">
        <v>3.9</v>
      </c>
      <c r="L20" s="92">
        <v>1.4</v>
      </c>
      <c r="M20" s="97">
        <v>1.3</v>
      </c>
    </row>
    <row r="21" spans="1:13" x14ac:dyDescent="0.2">
      <c r="A21" s="87" t="s">
        <v>44</v>
      </c>
      <c r="B21" s="88">
        <v>39692</v>
      </c>
      <c r="C21" s="89">
        <v>39782</v>
      </c>
      <c r="D21" s="79">
        <v>38.33</v>
      </c>
      <c r="E21" s="80">
        <v>50.34</v>
      </c>
      <c r="F21" s="80">
        <v>72.319999999999993</v>
      </c>
      <c r="G21" s="80">
        <v>49.56</v>
      </c>
      <c r="H21" s="81">
        <v>43.26</v>
      </c>
      <c r="I21" s="96">
        <v>1.3</v>
      </c>
      <c r="J21" s="92">
        <v>2.5</v>
      </c>
      <c r="K21" s="92">
        <v>3.9</v>
      </c>
      <c r="L21" s="92">
        <v>1.5</v>
      </c>
      <c r="M21" s="97">
        <v>1.3</v>
      </c>
    </row>
    <row r="22" spans="1:13" x14ac:dyDescent="0.2">
      <c r="A22" s="87" t="s">
        <v>45</v>
      </c>
      <c r="B22" s="88">
        <v>39601</v>
      </c>
      <c r="C22" s="89">
        <v>39691</v>
      </c>
      <c r="D22" s="79">
        <v>58.06</v>
      </c>
      <c r="E22" s="80">
        <v>66.8</v>
      </c>
      <c r="F22" s="80">
        <v>81.040000000000006</v>
      </c>
      <c r="G22" s="80">
        <v>55.58</v>
      </c>
      <c r="H22" s="81">
        <v>55.16</v>
      </c>
      <c r="I22" s="96">
        <v>3.7</v>
      </c>
      <c r="J22" s="92">
        <v>2.4</v>
      </c>
      <c r="K22" s="92">
        <v>3.5</v>
      </c>
      <c r="L22" s="92">
        <v>2.2000000000000002</v>
      </c>
      <c r="M22" s="97">
        <v>2.6</v>
      </c>
    </row>
    <row r="23" spans="1:13" x14ac:dyDescent="0.2">
      <c r="A23" s="87" t="s">
        <v>85</v>
      </c>
      <c r="B23" s="88">
        <v>39542</v>
      </c>
      <c r="C23" s="89">
        <v>39600</v>
      </c>
      <c r="D23" s="79">
        <v>66.75</v>
      </c>
      <c r="E23" s="80">
        <v>66.69</v>
      </c>
      <c r="F23" s="80">
        <v>76.25</v>
      </c>
      <c r="G23" s="80">
        <v>57.47</v>
      </c>
      <c r="H23" s="81">
        <v>59.84</v>
      </c>
      <c r="I23" s="96">
        <v>3.3</v>
      </c>
      <c r="J23" s="92">
        <v>2.6</v>
      </c>
      <c r="K23" s="92">
        <v>3.2</v>
      </c>
      <c r="L23" s="92">
        <v>2.2000000000000002</v>
      </c>
      <c r="M23" s="97">
        <v>2.5</v>
      </c>
    </row>
    <row r="24" spans="1:13" x14ac:dyDescent="0.2">
      <c r="A24" s="87" t="s">
        <v>85</v>
      </c>
      <c r="B24" s="88">
        <v>39510</v>
      </c>
      <c r="C24" s="89">
        <v>39600</v>
      </c>
      <c r="D24" s="79">
        <v>66.75</v>
      </c>
      <c r="E24" s="80">
        <v>66.69</v>
      </c>
      <c r="F24" s="80">
        <v>62.66</v>
      </c>
      <c r="G24" s="80">
        <v>57.47</v>
      </c>
      <c r="H24" s="81">
        <v>59.84</v>
      </c>
      <c r="I24" s="96">
        <v>3.3</v>
      </c>
      <c r="J24" s="92">
        <v>2.6</v>
      </c>
      <c r="K24" s="92">
        <v>2.2999999999999998</v>
      </c>
      <c r="L24" s="92">
        <v>2.2000000000000002</v>
      </c>
      <c r="M24" s="97">
        <v>2.5</v>
      </c>
    </row>
    <row r="25" spans="1:13" x14ac:dyDescent="0.2">
      <c r="A25" s="87" t="s">
        <v>46</v>
      </c>
      <c r="B25" s="88">
        <v>39387</v>
      </c>
      <c r="C25" s="89">
        <v>39509</v>
      </c>
      <c r="D25" s="79">
        <v>67.44</v>
      </c>
      <c r="E25" s="80">
        <v>63.09</v>
      </c>
      <c r="F25" s="80">
        <v>58.49</v>
      </c>
      <c r="G25" s="80">
        <v>57.18</v>
      </c>
      <c r="H25" s="81">
        <v>63.1</v>
      </c>
      <c r="I25" s="96">
        <v>3.4</v>
      </c>
      <c r="J25" s="92">
        <v>2.7</v>
      </c>
      <c r="K25" s="92">
        <v>2</v>
      </c>
      <c r="L25" s="92">
        <v>2.2000000000000002</v>
      </c>
      <c r="M25" s="97">
        <v>2.4</v>
      </c>
    </row>
    <row r="26" spans="1:13" x14ac:dyDescent="0.2">
      <c r="A26" s="87" t="s">
        <v>86</v>
      </c>
      <c r="B26" s="88">
        <v>39273</v>
      </c>
      <c r="C26" s="89">
        <v>39386</v>
      </c>
      <c r="D26" s="79">
        <v>47.84</v>
      </c>
      <c r="E26" s="80">
        <v>42.31</v>
      </c>
      <c r="F26" s="80">
        <v>47.32</v>
      </c>
      <c r="G26" s="80">
        <v>46.02</v>
      </c>
      <c r="H26" s="81">
        <v>46.56</v>
      </c>
      <c r="I26" s="96">
        <v>2.6</v>
      </c>
      <c r="J26" s="92">
        <v>2.1</v>
      </c>
      <c r="K26" s="92">
        <v>1.9</v>
      </c>
      <c r="L26" s="92">
        <v>1.5</v>
      </c>
      <c r="M26" s="97">
        <v>2.1</v>
      </c>
    </row>
    <row r="27" spans="1:13" x14ac:dyDescent="0.2">
      <c r="A27" s="87" t="s">
        <v>86</v>
      </c>
      <c r="B27" s="88">
        <v>39240</v>
      </c>
      <c r="C27" s="89">
        <v>39386</v>
      </c>
      <c r="D27" s="79">
        <v>40.479999999999997</v>
      </c>
      <c r="E27" s="80">
        <v>36.35</v>
      </c>
      <c r="F27" s="80">
        <v>45.51</v>
      </c>
      <c r="G27" s="80">
        <v>44.73</v>
      </c>
      <c r="H27" s="81">
        <v>44.47</v>
      </c>
      <c r="I27" s="96">
        <v>1.7</v>
      </c>
      <c r="J27" s="92">
        <v>2.2999999999999998</v>
      </c>
      <c r="K27" s="92">
        <v>1.9</v>
      </c>
      <c r="L27" s="92">
        <v>1.5</v>
      </c>
      <c r="M27" s="97">
        <v>2.2000000000000002</v>
      </c>
    </row>
    <row r="28" spans="1:13" x14ac:dyDescent="0.2">
      <c r="A28" s="87" t="s">
        <v>47</v>
      </c>
      <c r="B28" s="88">
        <v>39150</v>
      </c>
      <c r="C28" s="89">
        <v>39239</v>
      </c>
      <c r="D28" s="79">
        <v>31.82</v>
      </c>
      <c r="E28" s="80">
        <v>28.55</v>
      </c>
      <c r="F28" s="80">
        <v>39.69</v>
      </c>
      <c r="G28" s="80">
        <v>38.39</v>
      </c>
      <c r="H28" s="81">
        <v>37.07</v>
      </c>
      <c r="I28" s="96">
        <v>1.7</v>
      </c>
      <c r="J28" s="92">
        <v>2.8</v>
      </c>
      <c r="K28" s="92">
        <v>2.1</v>
      </c>
      <c r="L28" s="92">
        <v>1.4</v>
      </c>
      <c r="M28" s="97">
        <v>2.4</v>
      </c>
    </row>
    <row r="29" spans="1:13" x14ac:dyDescent="0.2">
      <c r="A29" s="87" t="s">
        <v>48</v>
      </c>
      <c r="B29" s="88">
        <v>39059</v>
      </c>
      <c r="C29" s="89">
        <v>39149</v>
      </c>
      <c r="D29" s="79">
        <v>31.8</v>
      </c>
      <c r="E29" s="80">
        <v>26.39</v>
      </c>
      <c r="F29" s="80">
        <v>38.770000000000003</v>
      </c>
      <c r="G29" s="80">
        <v>36.26</v>
      </c>
      <c r="H29" s="81">
        <v>35.229999999999997</v>
      </c>
      <c r="I29" s="96">
        <v>2.2000000000000002</v>
      </c>
      <c r="J29" s="92">
        <v>2.1</v>
      </c>
      <c r="K29" s="92">
        <v>2.2999999999999998</v>
      </c>
      <c r="L29" s="92">
        <v>1.5</v>
      </c>
      <c r="M29" s="97">
        <v>2.2000000000000002</v>
      </c>
    </row>
    <row r="30" spans="1:13" x14ac:dyDescent="0.2">
      <c r="A30" s="87" t="s">
        <v>49</v>
      </c>
      <c r="B30" s="88">
        <v>38968</v>
      </c>
      <c r="C30" s="89">
        <v>39058</v>
      </c>
      <c r="D30" s="79">
        <v>41.04</v>
      </c>
      <c r="E30" s="80">
        <v>30.3</v>
      </c>
      <c r="F30" s="80">
        <v>40.81</v>
      </c>
      <c r="G30" s="80">
        <v>43.56</v>
      </c>
      <c r="H30" s="81">
        <v>35.130000000000003</v>
      </c>
      <c r="I30" s="96">
        <v>2.2999999999999998</v>
      </c>
      <c r="J30" s="92">
        <v>2</v>
      </c>
      <c r="K30" s="92">
        <v>2.2999999999999998</v>
      </c>
      <c r="L30" s="92">
        <v>2</v>
      </c>
      <c r="M30" s="97">
        <v>2.2999999999999998</v>
      </c>
    </row>
    <row r="31" spans="1:13" x14ac:dyDescent="0.2">
      <c r="A31" s="87" t="s">
        <v>50</v>
      </c>
      <c r="B31" s="88">
        <v>38877</v>
      </c>
      <c r="C31" s="89">
        <v>38967</v>
      </c>
      <c r="D31" s="79">
        <v>38.29</v>
      </c>
      <c r="E31" s="80">
        <v>28.5</v>
      </c>
      <c r="F31" s="80">
        <v>37.46</v>
      </c>
      <c r="G31" s="80">
        <v>59.14</v>
      </c>
      <c r="H31" s="81">
        <v>32.299999999999997</v>
      </c>
      <c r="I31" s="96">
        <v>2.4</v>
      </c>
      <c r="J31" s="92">
        <v>2.1</v>
      </c>
      <c r="K31" s="92">
        <v>2.5</v>
      </c>
      <c r="L31" s="92">
        <v>2.2000000000000002</v>
      </c>
      <c r="M31" s="97">
        <v>2.4</v>
      </c>
    </row>
    <row r="32" spans="1:13" x14ac:dyDescent="0.2">
      <c r="A32" s="87" t="s">
        <v>51</v>
      </c>
      <c r="B32" s="88">
        <v>38786</v>
      </c>
      <c r="C32" s="89">
        <v>38876</v>
      </c>
      <c r="D32" s="79">
        <v>39.770000000000003</v>
      </c>
      <c r="E32" s="80">
        <v>28.77</v>
      </c>
      <c r="F32" s="80">
        <v>38.22</v>
      </c>
      <c r="G32" s="80">
        <v>71.69</v>
      </c>
      <c r="H32" s="81">
        <v>30.26</v>
      </c>
      <c r="I32" s="96">
        <v>2.7</v>
      </c>
      <c r="J32" s="92">
        <v>2.4</v>
      </c>
      <c r="K32" s="92">
        <v>2.7</v>
      </c>
      <c r="L32" s="92">
        <v>1.8</v>
      </c>
      <c r="M32" s="97">
        <v>2.2000000000000002</v>
      </c>
    </row>
    <row r="33" spans="1:13" x14ac:dyDescent="0.2">
      <c r="A33" s="87" t="s">
        <v>52</v>
      </c>
      <c r="B33" s="88">
        <v>38702</v>
      </c>
      <c r="C33" s="89">
        <v>38785</v>
      </c>
      <c r="D33" s="79">
        <v>33.24</v>
      </c>
      <c r="E33" s="80">
        <v>22.45</v>
      </c>
      <c r="F33" s="80">
        <v>31.69</v>
      </c>
      <c r="G33" s="80">
        <v>87.69</v>
      </c>
      <c r="H33" s="81">
        <v>25.83</v>
      </c>
      <c r="I33" s="96">
        <v>3.2</v>
      </c>
      <c r="J33" s="92">
        <v>1.9</v>
      </c>
      <c r="K33" s="92">
        <v>2</v>
      </c>
      <c r="L33" s="92">
        <v>1.4</v>
      </c>
      <c r="M33" s="97">
        <v>1.3</v>
      </c>
    </row>
    <row r="34" spans="1:13" x14ac:dyDescent="0.2">
      <c r="A34" s="87" t="s">
        <v>53</v>
      </c>
      <c r="B34" s="88">
        <v>38611</v>
      </c>
      <c r="C34" s="89">
        <v>38701</v>
      </c>
      <c r="D34" s="79">
        <v>40.630000000000003</v>
      </c>
      <c r="E34" s="80">
        <v>28.6</v>
      </c>
      <c r="F34" s="80">
        <v>36.22</v>
      </c>
      <c r="G34" s="80">
        <v>104.1</v>
      </c>
      <c r="H34" s="81">
        <v>28.03</v>
      </c>
      <c r="I34" s="96">
        <v>2.6</v>
      </c>
      <c r="J34" s="92">
        <v>1.8</v>
      </c>
      <c r="K34" s="92">
        <v>1.8</v>
      </c>
      <c r="L34" s="92">
        <v>1.2</v>
      </c>
      <c r="M34" s="97">
        <v>1.5</v>
      </c>
    </row>
    <row r="35" spans="1:13" x14ac:dyDescent="0.2">
      <c r="A35" s="87" t="s">
        <v>54</v>
      </c>
      <c r="B35" s="88">
        <v>38520</v>
      </c>
      <c r="C35" s="89">
        <v>38610</v>
      </c>
      <c r="D35" s="79">
        <v>40.880000000000003</v>
      </c>
      <c r="E35" s="80">
        <v>29.79</v>
      </c>
      <c r="F35" s="80">
        <v>36.33</v>
      </c>
      <c r="G35" s="80">
        <v>70</v>
      </c>
      <c r="H35" s="81">
        <v>28</v>
      </c>
      <c r="I35" s="96">
        <v>2.5</v>
      </c>
      <c r="J35" s="92">
        <v>1.8</v>
      </c>
      <c r="K35" s="92">
        <v>1.8</v>
      </c>
      <c r="L35" s="92">
        <v>1.5</v>
      </c>
      <c r="M35" s="97">
        <v>1.5</v>
      </c>
    </row>
    <row r="36" spans="1:13" x14ac:dyDescent="0.2">
      <c r="A36" s="87" t="s">
        <v>55</v>
      </c>
      <c r="B36" s="88">
        <v>38429</v>
      </c>
      <c r="C36" s="89">
        <v>38519</v>
      </c>
      <c r="D36" s="79">
        <v>43</v>
      </c>
      <c r="E36" s="80">
        <v>31.58</v>
      </c>
      <c r="F36" s="80">
        <v>36.93</v>
      </c>
      <c r="G36" s="80"/>
      <c r="H36" s="81">
        <v>30.01</v>
      </c>
      <c r="I36" s="96">
        <v>2.2999999999999998</v>
      </c>
      <c r="J36" s="92">
        <v>1.9</v>
      </c>
      <c r="K36" s="92">
        <v>1.8</v>
      </c>
      <c r="L36" s="92"/>
      <c r="M36" s="97">
        <v>1.4</v>
      </c>
    </row>
    <row r="37" spans="1:13" x14ac:dyDescent="0.2">
      <c r="A37" s="87" t="s">
        <v>56</v>
      </c>
      <c r="B37" s="88">
        <v>38335</v>
      </c>
      <c r="C37" s="89">
        <v>38428</v>
      </c>
      <c r="D37" s="79">
        <v>39.5</v>
      </c>
      <c r="E37" s="80">
        <v>33.01</v>
      </c>
      <c r="F37" s="80">
        <v>39.83</v>
      </c>
      <c r="G37" s="80"/>
      <c r="H37" s="81">
        <v>29.72</v>
      </c>
      <c r="I37" s="96">
        <v>2.2999999999999998</v>
      </c>
      <c r="J37" s="92">
        <v>2.2000000000000002</v>
      </c>
      <c r="K37" s="92">
        <v>2.4</v>
      </c>
      <c r="L37" s="92"/>
      <c r="M37" s="97">
        <v>1.4</v>
      </c>
    </row>
    <row r="38" spans="1:13" x14ac:dyDescent="0.2">
      <c r="A38" s="87" t="s">
        <v>57</v>
      </c>
      <c r="B38" s="88">
        <v>38247</v>
      </c>
      <c r="C38" s="89">
        <v>38334</v>
      </c>
      <c r="D38" s="79">
        <v>33.33</v>
      </c>
      <c r="E38" s="80">
        <v>28.66</v>
      </c>
      <c r="F38" s="80">
        <v>38.549999999999997</v>
      </c>
      <c r="G38" s="80"/>
      <c r="H38" s="81">
        <v>26.85</v>
      </c>
      <c r="I38" s="96">
        <v>2.7</v>
      </c>
      <c r="J38" s="92">
        <v>2.6</v>
      </c>
      <c r="K38" s="92">
        <v>2.5</v>
      </c>
      <c r="L38" s="92"/>
      <c r="M38" s="97">
        <v>1.4</v>
      </c>
    </row>
    <row r="39" spans="1:13" x14ac:dyDescent="0.2">
      <c r="A39" s="87" t="s">
        <v>58</v>
      </c>
      <c r="B39" s="88">
        <v>38156</v>
      </c>
      <c r="C39" s="89">
        <v>38246</v>
      </c>
      <c r="D39" s="79">
        <v>32.42</v>
      </c>
      <c r="E39" s="80">
        <v>28.22</v>
      </c>
      <c r="F39" s="80">
        <v>35.03</v>
      </c>
      <c r="G39" s="80"/>
      <c r="H39" s="81">
        <v>24.79</v>
      </c>
      <c r="I39" s="96">
        <v>2.5</v>
      </c>
      <c r="J39" s="92">
        <v>2.4</v>
      </c>
      <c r="K39" s="92">
        <v>2.6</v>
      </c>
      <c r="L39" s="92"/>
      <c r="M39" s="97">
        <v>1.6</v>
      </c>
    </row>
    <row r="40" spans="1:13" x14ac:dyDescent="0.2">
      <c r="A40" s="87" t="s">
        <v>59</v>
      </c>
      <c r="B40" s="88">
        <v>38065</v>
      </c>
      <c r="C40" s="89">
        <v>38155</v>
      </c>
      <c r="D40" s="79">
        <v>27.28</v>
      </c>
      <c r="E40" s="80">
        <v>23.04</v>
      </c>
      <c r="F40" s="80">
        <v>31.54</v>
      </c>
      <c r="G40" s="80"/>
      <c r="H40" s="81">
        <v>23.9</v>
      </c>
      <c r="I40" s="96">
        <v>2.7</v>
      </c>
      <c r="J40" s="92">
        <v>2.2999999999999998</v>
      </c>
      <c r="K40" s="92">
        <v>2.6</v>
      </c>
      <c r="L40" s="92"/>
      <c r="M40" s="97">
        <v>1.8</v>
      </c>
    </row>
    <row r="41" spans="1:13" x14ac:dyDescent="0.2">
      <c r="A41" s="87" t="s">
        <v>60</v>
      </c>
      <c r="B41" s="88">
        <v>37967</v>
      </c>
      <c r="C41" s="89">
        <v>38064</v>
      </c>
      <c r="D41" s="79">
        <v>27.24</v>
      </c>
      <c r="E41" s="80">
        <v>22.52</v>
      </c>
      <c r="F41" s="80">
        <v>25.56</v>
      </c>
      <c r="G41" s="80"/>
      <c r="H41" s="81">
        <v>23.01</v>
      </c>
      <c r="I41" s="96">
        <v>2.4</v>
      </c>
      <c r="J41" s="92">
        <v>3.6</v>
      </c>
      <c r="K41" s="92">
        <v>1.6</v>
      </c>
      <c r="L41" s="92"/>
      <c r="M41" s="97">
        <v>1.7</v>
      </c>
    </row>
    <row r="42" spans="1:13" x14ac:dyDescent="0.2">
      <c r="A42" s="87" t="s">
        <v>61</v>
      </c>
      <c r="B42" s="88">
        <v>37883</v>
      </c>
      <c r="C42" s="89">
        <v>37966</v>
      </c>
      <c r="D42" s="79">
        <v>31.74</v>
      </c>
      <c r="E42" s="80">
        <v>33.97</v>
      </c>
      <c r="F42" s="80">
        <v>27.25</v>
      </c>
      <c r="G42" s="80"/>
      <c r="H42" s="81">
        <v>24.75</v>
      </c>
      <c r="I42" s="96">
        <v>2.2000000000000002</v>
      </c>
      <c r="J42" s="92">
        <v>2.8</v>
      </c>
      <c r="K42" s="92">
        <v>1.6</v>
      </c>
      <c r="L42" s="92"/>
      <c r="M42" s="97">
        <v>1.7</v>
      </c>
    </row>
    <row r="43" spans="1:13" x14ac:dyDescent="0.2">
      <c r="A43" s="87" t="s">
        <v>62</v>
      </c>
      <c r="B43" s="88">
        <v>37796</v>
      </c>
      <c r="C43" s="89">
        <v>37882</v>
      </c>
      <c r="D43" s="79">
        <v>31.6</v>
      </c>
      <c r="E43" s="80">
        <v>38.119999999999997</v>
      </c>
      <c r="F43" s="80">
        <v>29.98</v>
      </c>
      <c r="G43" s="80"/>
      <c r="H43" s="81">
        <v>26.28</v>
      </c>
      <c r="I43" s="96">
        <v>2.8</v>
      </c>
      <c r="J43" s="92">
        <v>2.2000000000000002</v>
      </c>
      <c r="K43" s="92">
        <v>2.1</v>
      </c>
      <c r="L43" s="92"/>
      <c r="M43" s="97">
        <v>2.2999999999999998</v>
      </c>
    </row>
    <row r="44" spans="1:13" x14ac:dyDescent="0.2">
      <c r="A44" s="87" t="s">
        <v>63</v>
      </c>
      <c r="B44" s="88">
        <v>37708</v>
      </c>
      <c r="C44" s="89">
        <v>37795</v>
      </c>
      <c r="D44" s="79">
        <v>42.21</v>
      </c>
      <c r="E44" s="80">
        <v>47.72</v>
      </c>
      <c r="F44" s="80">
        <v>36.119999999999997</v>
      </c>
      <c r="G44" s="80"/>
      <c r="H44" s="81">
        <v>33.22</v>
      </c>
      <c r="I44" s="96">
        <v>2.2999999999999998</v>
      </c>
      <c r="J44" s="92">
        <v>2</v>
      </c>
      <c r="K44" s="92">
        <v>1.8</v>
      </c>
      <c r="L44" s="92"/>
      <c r="M44" s="97">
        <v>2</v>
      </c>
    </row>
    <row r="45" spans="1:13" x14ac:dyDescent="0.2">
      <c r="A45" s="87" t="s">
        <v>64</v>
      </c>
      <c r="B45" s="88">
        <v>37610</v>
      </c>
      <c r="C45" s="89">
        <v>37707</v>
      </c>
      <c r="D45" s="79">
        <v>39.1</v>
      </c>
      <c r="E45" s="80">
        <v>42.66</v>
      </c>
      <c r="F45" s="80">
        <v>35.42</v>
      </c>
      <c r="G45" s="80"/>
      <c r="H45" s="81">
        <v>33.520000000000003</v>
      </c>
      <c r="I45" s="96">
        <v>2.5</v>
      </c>
      <c r="J45" s="92">
        <v>2.2000000000000002</v>
      </c>
      <c r="K45" s="92">
        <v>1.9</v>
      </c>
      <c r="L45" s="92"/>
      <c r="M45" s="97">
        <v>2</v>
      </c>
    </row>
    <row r="46" spans="1:13" x14ac:dyDescent="0.2">
      <c r="A46" s="87" t="s">
        <v>65</v>
      </c>
      <c r="B46" s="88">
        <v>37533</v>
      </c>
      <c r="C46" s="89">
        <v>37609</v>
      </c>
      <c r="D46" s="79">
        <v>37.78</v>
      </c>
      <c r="E46" s="80">
        <v>42.03</v>
      </c>
      <c r="F46" s="80">
        <v>34.700000000000003</v>
      </c>
      <c r="G46" s="80"/>
      <c r="H46" s="81">
        <v>33.479999999999997</v>
      </c>
      <c r="I46" s="96">
        <v>2.6</v>
      </c>
      <c r="J46" s="92">
        <v>2.2000000000000002</v>
      </c>
      <c r="K46" s="92">
        <v>2</v>
      </c>
      <c r="L46" s="92"/>
      <c r="M46" s="97">
        <v>2.1</v>
      </c>
    </row>
    <row r="47" spans="1:13" x14ac:dyDescent="0.2">
      <c r="A47" s="87" t="s">
        <v>66</v>
      </c>
      <c r="B47" s="88">
        <v>37438</v>
      </c>
      <c r="C47" s="89">
        <v>37532</v>
      </c>
      <c r="D47" s="79">
        <v>32.76</v>
      </c>
      <c r="E47" s="80">
        <v>33.68</v>
      </c>
      <c r="F47" s="80">
        <v>30.92</v>
      </c>
      <c r="G47" s="80"/>
      <c r="H47" s="81">
        <v>30.29</v>
      </c>
      <c r="I47" s="96">
        <v>2.8</v>
      </c>
      <c r="J47" s="92">
        <v>2.2000000000000002</v>
      </c>
      <c r="K47" s="92">
        <v>2.2000000000000002</v>
      </c>
      <c r="L47" s="92"/>
      <c r="M47" s="97">
        <v>2.2999999999999998</v>
      </c>
    </row>
    <row r="48" spans="1:13" x14ac:dyDescent="0.2">
      <c r="A48" s="87" t="s">
        <v>67</v>
      </c>
      <c r="B48" s="88">
        <v>37358</v>
      </c>
      <c r="C48" s="89">
        <v>37437</v>
      </c>
      <c r="D48" s="79">
        <v>28.81</v>
      </c>
      <c r="E48" s="80">
        <v>30.78</v>
      </c>
      <c r="F48" s="80">
        <v>28.93</v>
      </c>
      <c r="G48" s="80"/>
      <c r="H48" s="81">
        <v>27.7</v>
      </c>
      <c r="I48" s="96">
        <v>1.3</v>
      </c>
      <c r="J48" s="92">
        <v>1.5</v>
      </c>
      <c r="K48" s="92">
        <v>1.9</v>
      </c>
      <c r="L48" s="92"/>
      <c r="M48" s="97">
        <v>1.5</v>
      </c>
    </row>
    <row r="49" spans="1:13" x14ac:dyDescent="0.2">
      <c r="A49" s="87" t="s">
        <v>68</v>
      </c>
      <c r="B49" s="88">
        <v>37246</v>
      </c>
      <c r="C49" s="89">
        <v>37357</v>
      </c>
      <c r="D49" s="79">
        <v>32.979999999999997</v>
      </c>
      <c r="E49" s="80">
        <v>37.11</v>
      </c>
      <c r="F49" s="80">
        <v>44.45</v>
      </c>
      <c r="G49" s="80"/>
      <c r="H49" s="81">
        <v>35.5</v>
      </c>
      <c r="I49" s="96">
        <v>2</v>
      </c>
      <c r="J49" s="92">
        <v>1.6</v>
      </c>
      <c r="K49" s="92">
        <v>3.7</v>
      </c>
      <c r="L49" s="92"/>
      <c r="M49" s="97">
        <v>2.9</v>
      </c>
    </row>
    <row r="50" spans="1:13" x14ac:dyDescent="0.2">
      <c r="A50" s="87" t="s">
        <v>69</v>
      </c>
      <c r="B50" s="88">
        <v>37168</v>
      </c>
      <c r="C50" s="89">
        <v>37245</v>
      </c>
      <c r="D50" s="79">
        <v>33.590000000000003</v>
      </c>
      <c r="E50" s="80">
        <v>38.090000000000003</v>
      </c>
      <c r="F50" s="80">
        <v>49.62</v>
      </c>
      <c r="G50" s="80"/>
      <c r="H50" s="81">
        <v>39.090000000000003</v>
      </c>
      <c r="I50" s="96">
        <v>1.9</v>
      </c>
      <c r="J50" s="92">
        <v>1.6</v>
      </c>
      <c r="K50" s="92">
        <v>3.4</v>
      </c>
      <c r="L50" s="92"/>
      <c r="M50" s="97">
        <v>2.7</v>
      </c>
    </row>
    <row r="51" spans="1:13" x14ac:dyDescent="0.2">
      <c r="A51" s="87" t="s">
        <v>70</v>
      </c>
      <c r="B51" s="88">
        <v>37085</v>
      </c>
      <c r="C51" s="89">
        <v>37167</v>
      </c>
      <c r="D51" s="79">
        <v>39.020000000000003</v>
      </c>
      <c r="E51" s="80">
        <v>44.59</v>
      </c>
      <c r="F51" s="80">
        <v>58.7</v>
      </c>
      <c r="G51" s="80"/>
      <c r="H51" s="81">
        <v>46.35</v>
      </c>
      <c r="I51" s="96">
        <v>1.7</v>
      </c>
      <c r="J51" s="92">
        <v>1.9</v>
      </c>
      <c r="K51" s="92">
        <v>3</v>
      </c>
      <c r="L51" s="92"/>
      <c r="M51" s="97">
        <v>2.2999999999999998</v>
      </c>
    </row>
    <row r="52" spans="1:13" x14ac:dyDescent="0.2">
      <c r="A52" s="87" t="s">
        <v>71</v>
      </c>
      <c r="B52" s="88">
        <v>37015</v>
      </c>
      <c r="C52" s="89">
        <v>37084</v>
      </c>
      <c r="D52" s="79">
        <v>38.92</v>
      </c>
      <c r="E52" s="80">
        <v>46</v>
      </c>
      <c r="F52" s="80">
        <v>60.15</v>
      </c>
      <c r="G52" s="80"/>
      <c r="H52" s="81">
        <v>46.27</v>
      </c>
      <c r="I52" s="96">
        <v>1.7</v>
      </c>
      <c r="J52" s="92">
        <v>1.8</v>
      </c>
      <c r="K52" s="92">
        <v>3</v>
      </c>
      <c r="L52" s="92"/>
      <c r="M52" s="97">
        <v>1.7</v>
      </c>
    </row>
    <row r="53" spans="1:13" x14ac:dyDescent="0.2">
      <c r="A53" s="87" t="s">
        <v>72</v>
      </c>
      <c r="B53" s="88">
        <v>36921</v>
      </c>
      <c r="C53" s="89">
        <v>37014</v>
      </c>
      <c r="D53" s="79">
        <v>35.630000000000003</v>
      </c>
      <c r="E53" s="80">
        <v>50.52</v>
      </c>
      <c r="F53" s="80">
        <v>56.94</v>
      </c>
      <c r="G53" s="80"/>
      <c r="H53" s="81">
        <v>38.229999999999997</v>
      </c>
      <c r="I53" s="96">
        <v>1.8</v>
      </c>
      <c r="J53" s="92">
        <v>1.9</v>
      </c>
      <c r="K53" s="92">
        <v>2.2999999999999998</v>
      </c>
      <c r="L53" s="92"/>
      <c r="M53" s="97">
        <v>1.8</v>
      </c>
    </row>
    <row r="54" spans="1:13" x14ac:dyDescent="0.2">
      <c r="A54" s="87" t="s">
        <v>73</v>
      </c>
      <c r="B54" s="88">
        <v>36840</v>
      </c>
      <c r="C54" s="89">
        <v>36920</v>
      </c>
      <c r="D54" s="79">
        <v>33.61</v>
      </c>
      <c r="E54" s="80">
        <v>46.35</v>
      </c>
      <c r="F54" s="80">
        <v>61.52</v>
      </c>
      <c r="G54" s="80"/>
      <c r="H54" s="81">
        <v>23.31</v>
      </c>
      <c r="I54" s="96">
        <v>2</v>
      </c>
      <c r="J54" s="92">
        <v>2</v>
      </c>
      <c r="K54" s="92">
        <v>2.2000000000000002</v>
      </c>
      <c r="L54" s="92"/>
      <c r="M54" s="97">
        <v>2.2000000000000002</v>
      </c>
    </row>
    <row r="55" spans="1:13" x14ac:dyDescent="0.2">
      <c r="A55" s="87" t="s">
        <v>74</v>
      </c>
      <c r="B55" s="88">
        <v>36707</v>
      </c>
      <c r="C55" s="89">
        <v>36839</v>
      </c>
      <c r="D55" s="79">
        <v>27.49</v>
      </c>
      <c r="E55" s="80">
        <v>43.63</v>
      </c>
      <c r="F55" s="80">
        <v>58.26</v>
      </c>
      <c r="G55" s="80"/>
      <c r="H55" s="81">
        <v>25.41</v>
      </c>
      <c r="I55" s="96">
        <v>2</v>
      </c>
      <c r="J55" s="92">
        <v>2.4</v>
      </c>
      <c r="K55" s="92">
        <v>2.4</v>
      </c>
      <c r="L55" s="92"/>
      <c r="M55" s="97">
        <v>2</v>
      </c>
    </row>
    <row r="56" spans="1:13" x14ac:dyDescent="0.2">
      <c r="A56" s="87" t="s">
        <v>75</v>
      </c>
      <c r="B56" s="88">
        <v>36658</v>
      </c>
      <c r="C56" s="89">
        <v>36706</v>
      </c>
      <c r="D56" s="79">
        <v>25.57</v>
      </c>
      <c r="E56" s="80">
        <v>36.299999999999997</v>
      </c>
      <c r="F56" s="80">
        <v>58.86</v>
      </c>
      <c r="G56" s="80"/>
      <c r="H56" s="81">
        <v>23.66</v>
      </c>
      <c r="I56" s="96">
        <v>1.8</v>
      </c>
      <c r="J56" s="92">
        <v>1.5</v>
      </c>
      <c r="K56" s="92">
        <v>1.5</v>
      </c>
      <c r="L56" s="92"/>
      <c r="M56" s="97">
        <v>1.5</v>
      </c>
    </row>
    <row r="57" spans="1:13" x14ac:dyDescent="0.2">
      <c r="A57" s="87" t="s">
        <v>76</v>
      </c>
      <c r="B57" s="88">
        <v>36567</v>
      </c>
      <c r="C57" s="89">
        <v>36657</v>
      </c>
      <c r="D57" s="79">
        <v>23.17</v>
      </c>
      <c r="E57" s="80">
        <v>41.87</v>
      </c>
      <c r="F57" s="80">
        <v>54.35</v>
      </c>
      <c r="G57" s="80"/>
      <c r="H57" s="81">
        <v>23.09</v>
      </c>
      <c r="I57" s="96">
        <v>1.5</v>
      </c>
      <c r="J57" s="92">
        <v>1.6</v>
      </c>
      <c r="K57" s="92">
        <v>1.6</v>
      </c>
      <c r="L57" s="92"/>
      <c r="M57" s="97">
        <v>1.6</v>
      </c>
    </row>
    <row r="58" spans="1:13" x14ac:dyDescent="0.2">
      <c r="A58" s="87" t="s">
        <v>77</v>
      </c>
      <c r="B58" s="88">
        <v>36453</v>
      </c>
      <c r="C58" s="89">
        <v>36566</v>
      </c>
      <c r="D58" s="79">
        <v>24.46</v>
      </c>
      <c r="E58" s="80">
        <v>44.49</v>
      </c>
      <c r="F58" s="80">
        <v>48</v>
      </c>
      <c r="G58" s="80"/>
      <c r="H58" s="81">
        <v>24.6</v>
      </c>
      <c r="I58" s="96">
        <v>1.4</v>
      </c>
      <c r="J58" s="92">
        <v>1.5</v>
      </c>
      <c r="K58" s="92">
        <v>1.5</v>
      </c>
      <c r="L58" s="92"/>
      <c r="M58" s="97">
        <v>1.5</v>
      </c>
    </row>
    <row r="59" spans="1:13" x14ac:dyDescent="0.2">
      <c r="A59" s="87" t="s">
        <v>78</v>
      </c>
      <c r="B59" s="88">
        <v>36398</v>
      </c>
      <c r="C59" s="89">
        <v>36452</v>
      </c>
      <c r="D59" s="79">
        <v>23.43</v>
      </c>
      <c r="E59" s="80">
        <v>46.31</v>
      </c>
      <c r="F59" s="80">
        <v>45.79</v>
      </c>
      <c r="G59" s="80"/>
      <c r="H59" s="81">
        <v>23.53</v>
      </c>
      <c r="I59" s="96">
        <v>1.5</v>
      </c>
      <c r="J59" s="92">
        <v>1.5</v>
      </c>
      <c r="K59" s="92">
        <v>1.5</v>
      </c>
      <c r="L59" s="92"/>
      <c r="M59" s="97">
        <v>1.5</v>
      </c>
    </row>
    <row r="60" spans="1:13" x14ac:dyDescent="0.2">
      <c r="A60" s="87" t="s">
        <v>79</v>
      </c>
      <c r="B60" s="88">
        <v>36281</v>
      </c>
      <c r="C60" s="89">
        <v>36397</v>
      </c>
      <c r="D60" s="79">
        <v>21.68</v>
      </c>
      <c r="E60" s="80">
        <v>47.16</v>
      </c>
      <c r="F60" s="80">
        <v>47.79</v>
      </c>
      <c r="G60" s="80"/>
      <c r="H60" s="81">
        <v>21.56</v>
      </c>
      <c r="I60" s="96">
        <v>1.6</v>
      </c>
      <c r="J60" s="92">
        <v>1.6</v>
      </c>
      <c r="K60" s="92">
        <v>1.6</v>
      </c>
      <c r="L60" s="92"/>
      <c r="M60" s="97">
        <v>1.6</v>
      </c>
    </row>
    <row r="61" spans="1:13" x14ac:dyDescent="0.2">
      <c r="A61" s="75" t="s">
        <v>80</v>
      </c>
      <c r="B61" s="90">
        <v>36181</v>
      </c>
      <c r="C61" s="91">
        <v>36280</v>
      </c>
      <c r="D61" s="82">
        <v>19.5</v>
      </c>
      <c r="E61" s="83">
        <v>36</v>
      </c>
      <c r="F61" s="83">
        <v>43</v>
      </c>
      <c r="G61" s="83"/>
      <c r="H61" s="84">
        <v>18.39</v>
      </c>
      <c r="I61" s="98">
        <v>1.8</v>
      </c>
      <c r="J61" s="99">
        <v>1.9</v>
      </c>
      <c r="K61" s="99">
        <v>1.9</v>
      </c>
      <c r="L61" s="99"/>
      <c r="M61" s="100">
        <v>1.9</v>
      </c>
    </row>
  </sheetData>
  <mergeCells count="3">
    <mergeCell ref="A3:A4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N20" sqref="N20"/>
    </sheetView>
  </sheetViews>
  <sheetFormatPr defaultRowHeight="14.25" x14ac:dyDescent="0.2"/>
  <cols>
    <col min="2" max="2" width="12" customWidth="1"/>
    <col min="3" max="4" width="11.125" bestFit="1" customWidth="1"/>
    <col min="5" max="6" width="10.125" bestFit="1" customWidth="1"/>
    <col min="7" max="7" width="11.125" bestFit="1" customWidth="1"/>
    <col min="10" max="11" width="11.125" bestFit="1" customWidth="1"/>
    <col min="12" max="13" width="10.125" bestFit="1" customWidth="1"/>
    <col min="14" max="14" width="11.25" bestFit="1" customWidth="1"/>
    <col min="15" max="15" width="11.125" bestFit="1" customWidth="1"/>
    <col min="16" max="17" width="10.125" bestFit="1" customWidth="1"/>
    <col min="18" max="18" width="11.125" bestFit="1" customWidth="1"/>
  </cols>
  <sheetData>
    <row r="1" spans="1:12" x14ac:dyDescent="0.2">
      <c r="A1" s="32" t="s">
        <v>0</v>
      </c>
      <c r="B1" s="33" t="s">
        <v>22</v>
      </c>
      <c r="C1" t="s">
        <v>29</v>
      </c>
    </row>
    <row r="2" spans="1:12" x14ac:dyDescent="0.2">
      <c r="A2" s="34" t="s">
        <v>1</v>
      </c>
      <c r="B2" s="35" t="s">
        <v>23</v>
      </c>
    </row>
    <row r="3" spans="1:12" x14ac:dyDescent="0.2">
      <c r="A3" s="36" t="s">
        <v>2</v>
      </c>
      <c r="B3" s="37" t="s">
        <v>24</v>
      </c>
    </row>
    <row r="5" spans="1:12" x14ac:dyDescent="0.2">
      <c r="A5" s="74"/>
      <c r="B5" s="102"/>
      <c r="C5" s="32" t="s">
        <v>16</v>
      </c>
      <c r="D5" s="69" t="s">
        <v>17</v>
      </c>
      <c r="E5" s="69" t="s">
        <v>18</v>
      </c>
      <c r="F5" s="69" t="s">
        <v>19</v>
      </c>
      <c r="G5" s="33" t="s">
        <v>20</v>
      </c>
      <c r="H5" s="32" t="s">
        <v>16</v>
      </c>
      <c r="I5" s="69" t="s">
        <v>17</v>
      </c>
      <c r="J5" s="69" t="s">
        <v>18</v>
      </c>
      <c r="K5" s="69" t="s">
        <v>19</v>
      </c>
      <c r="L5" s="33" t="s">
        <v>20</v>
      </c>
    </row>
    <row r="6" spans="1:12" ht="16.5" x14ac:dyDescent="0.3">
      <c r="A6" s="103" t="s">
        <v>89</v>
      </c>
      <c r="B6" s="104" t="s">
        <v>90</v>
      </c>
      <c r="C6" s="70" t="s">
        <v>27</v>
      </c>
      <c r="D6" s="71" t="s">
        <v>27</v>
      </c>
      <c r="E6" s="71" t="s">
        <v>27</v>
      </c>
      <c r="F6" s="71" t="s">
        <v>27</v>
      </c>
      <c r="G6" s="72" t="s">
        <v>27</v>
      </c>
      <c r="H6" s="70" t="s">
        <v>28</v>
      </c>
      <c r="I6" s="71" t="s">
        <v>28</v>
      </c>
      <c r="J6" s="71" t="s">
        <v>28</v>
      </c>
      <c r="K6" s="71" t="s">
        <v>28</v>
      </c>
      <c r="L6" s="72" t="s">
        <v>28</v>
      </c>
    </row>
    <row r="7" spans="1:12" x14ac:dyDescent="0.2">
      <c r="A7" s="32" t="s">
        <v>0</v>
      </c>
      <c r="B7" s="52" t="s">
        <v>3</v>
      </c>
      <c r="C7" s="62">
        <v>193763.58369999999</v>
      </c>
      <c r="D7" s="56">
        <v>135722.73850000001</v>
      </c>
      <c r="E7" s="56">
        <v>36674.678489999998</v>
      </c>
      <c r="F7" s="56">
        <v>26677.520339999999</v>
      </c>
      <c r="G7" s="57">
        <v>118245.37639999999</v>
      </c>
      <c r="H7" s="56">
        <v>180389.57611377048</v>
      </c>
      <c r="I7" s="56">
        <v>133399.67701532788</v>
      </c>
      <c r="J7" s="56">
        <v>35895.352163606556</v>
      </c>
      <c r="K7" s="56">
        <v>26214.983457868853</v>
      </c>
      <c r="L7" s="57">
        <v>117578.49343459017</v>
      </c>
    </row>
    <row r="8" spans="1:12" x14ac:dyDescent="0.2">
      <c r="A8" s="34" t="s">
        <v>2</v>
      </c>
      <c r="B8" s="53">
        <v>2011</v>
      </c>
      <c r="C8" s="63">
        <v>186164.36749999999</v>
      </c>
      <c r="D8" s="58">
        <v>128903.59110000001</v>
      </c>
      <c r="E8" s="58">
        <v>34784.561220000003</v>
      </c>
      <c r="F8" s="58">
        <v>28496.257450000001</v>
      </c>
      <c r="G8" s="59">
        <v>119172.2313</v>
      </c>
      <c r="H8" s="58">
        <v>184107.12294652892</v>
      </c>
      <c r="I8" s="58">
        <v>126252.23650578513</v>
      </c>
      <c r="J8" s="58">
        <v>33701.230583388431</v>
      </c>
      <c r="K8" s="58">
        <v>28228.612040661155</v>
      </c>
      <c r="L8" s="59">
        <v>116479.39171099174</v>
      </c>
    </row>
    <row r="9" spans="1:12" x14ac:dyDescent="0.2">
      <c r="A9" s="36" t="s">
        <v>1</v>
      </c>
      <c r="B9" s="54">
        <v>2011</v>
      </c>
      <c r="C9" s="64">
        <v>206066.95129999999</v>
      </c>
      <c r="D9" s="60">
        <v>128201.2953</v>
      </c>
      <c r="E9" s="60">
        <v>38119.613369999999</v>
      </c>
      <c r="F9" s="60">
        <v>31369.795910000001</v>
      </c>
      <c r="G9" s="61">
        <v>130162.3288</v>
      </c>
      <c r="H9" s="60">
        <v>205516.77066658536</v>
      </c>
      <c r="I9" s="60">
        <v>126524.21767040651</v>
      </c>
      <c r="J9" s="60">
        <v>37112.412422032517</v>
      </c>
      <c r="K9" s="60">
        <v>31637.616846422763</v>
      </c>
      <c r="L9" s="61">
        <v>127824.86503609756</v>
      </c>
    </row>
    <row r="10" spans="1:12" x14ac:dyDescent="0.2">
      <c r="A10" s="32" t="s">
        <v>0</v>
      </c>
      <c r="B10" s="53" t="s">
        <v>4</v>
      </c>
      <c r="C10" s="63">
        <v>194394.71239999999</v>
      </c>
      <c r="D10" s="58">
        <v>139724.38769999999</v>
      </c>
      <c r="E10" s="58">
        <v>36737.103300000002</v>
      </c>
      <c r="F10" s="58">
        <v>27235.385279999999</v>
      </c>
      <c r="G10" s="59">
        <v>120598.5123</v>
      </c>
      <c r="H10" s="58">
        <v>193493.09992115703</v>
      </c>
      <c r="I10" s="58">
        <v>134007.74594438018</v>
      </c>
      <c r="J10" s="58">
        <v>36647.924999752067</v>
      </c>
      <c r="K10" s="58">
        <v>26438.435362727272</v>
      </c>
      <c r="L10" s="59">
        <v>117236.88960214876</v>
      </c>
    </row>
    <row r="11" spans="1:12" x14ac:dyDescent="0.2">
      <c r="A11" s="34" t="s">
        <v>2</v>
      </c>
      <c r="B11" s="53">
        <f>B8-1</f>
        <v>2010</v>
      </c>
      <c r="C11" s="63">
        <v>188752.7334</v>
      </c>
      <c r="D11" s="58">
        <v>129707.95299999999</v>
      </c>
      <c r="E11" s="58">
        <v>34944.09201</v>
      </c>
      <c r="F11" s="58">
        <v>28491.046679999999</v>
      </c>
      <c r="G11" s="59">
        <v>120183.1805</v>
      </c>
      <c r="H11" s="58">
        <v>185055.06782148761</v>
      </c>
      <c r="I11" s="58">
        <v>128558.86461727273</v>
      </c>
      <c r="J11" s="58">
        <v>34716.19088024793</v>
      </c>
      <c r="K11" s="58">
        <v>28498.490634049587</v>
      </c>
      <c r="L11" s="59">
        <v>118738.96740099174</v>
      </c>
    </row>
    <row r="12" spans="1:12" x14ac:dyDescent="0.2">
      <c r="A12" s="36" t="s">
        <v>1</v>
      </c>
      <c r="B12" s="53">
        <f>B11</f>
        <v>2010</v>
      </c>
      <c r="C12" s="63">
        <v>205008.149</v>
      </c>
      <c r="D12" s="58">
        <v>127688.98970000001</v>
      </c>
      <c r="E12" s="58">
        <v>37283.881670000002</v>
      </c>
      <c r="F12" s="58">
        <v>30945.860189999999</v>
      </c>
      <c r="G12" s="59">
        <v>129000.1572</v>
      </c>
      <c r="H12" s="58">
        <v>206520.72369772359</v>
      </c>
      <c r="I12" s="58">
        <v>128420.85480788618</v>
      </c>
      <c r="J12" s="58">
        <v>38477.784100569108</v>
      </c>
      <c r="K12" s="58">
        <v>31551.482643495936</v>
      </c>
      <c r="L12" s="59">
        <v>130660.40236626017</v>
      </c>
    </row>
    <row r="13" spans="1:12" x14ac:dyDescent="0.2">
      <c r="A13" s="32" t="s">
        <v>0</v>
      </c>
      <c r="B13" s="52" t="s">
        <v>5</v>
      </c>
      <c r="C13" s="62">
        <v>191503.6453</v>
      </c>
      <c r="D13" s="56">
        <v>136090.0141</v>
      </c>
      <c r="E13" s="56">
        <v>36742.909090000001</v>
      </c>
      <c r="F13" s="56">
        <v>27122.699769999999</v>
      </c>
      <c r="G13" s="57">
        <v>119730.72229999999</v>
      </c>
      <c r="H13" s="56">
        <v>195633.74115247934</v>
      </c>
      <c r="I13" s="56">
        <v>141281.97639413222</v>
      </c>
      <c r="J13" s="56">
        <v>36734.615102479336</v>
      </c>
      <c r="K13" s="56">
        <v>27283.679072809919</v>
      </c>
      <c r="L13" s="57">
        <v>120970.42226322314</v>
      </c>
    </row>
    <row r="14" spans="1:12" x14ac:dyDescent="0.2">
      <c r="A14" s="34" t="s">
        <v>2</v>
      </c>
      <c r="B14" s="53">
        <f>B11-1</f>
        <v>2009</v>
      </c>
      <c r="C14" s="63">
        <v>188637.55859999999</v>
      </c>
      <c r="D14" s="58">
        <v>126146.2856</v>
      </c>
      <c r="E14" s="58">
        <v>33968.549330000002</v>
      </c>
      <c r="F14" s="58">
        <v>29134.148700000002</v>
      </c>
      <c r="G14" s="59">
        <v>120553.8842</v>
      </c>
      <c r="H14" s="58">
        <v>188802.09406644627</v>
      </c>
      <c r="I14" s="58">
        <v>131234.38187595041</v>
      </c>
      <c r="J14" s="58">
        <v>35362.181726859504</v>
      </c>
      <c r="K14" s="58">
        <v>28215.431526694214</v>
      </c>
      <c r="L14" s="59">
        <v>120024.3075483471</v>
      </c>
    </row>
    <row r="15" spans="1:12" x14ac:dyDescent="0.2">
      <c r="A15" s="36" t="s">
        <v>1</v>
      </c>
      <c r="B15" s="54">
        <f>B14</f>
        <v>2009</v>
      </c>
      <c r="C15" s="64">
        <v>209547.76689999999</v>
      </c>
      <c r="D15" s="60">
        <v>126712.2458</v>
      </c>
      <c r="E15" s="60">
        <v>37173.800349999998</v>
      </c>
      <c r="F15" s="60">
        <v>31905.645280000001</v>
      </c>
      <c r="G15" s="61">
        <v>131321.29819999999</v>
      </c>
      <c r="H15" s="60">
        <v>203062.59854601626</v>
      </c>
      <c r="I15" s="60">
        <v>128107.59429487804</v>
      </c>
      <c r="J15" s="60">
        <v>37331.059386747969</v>
      </c>
      <c r="K15" s="60">
        <v>30534.523719756096</v>
      </c>
      <c r="L15" s="61">
        <v>128005.38243658537</v>
      </c>
    </row>
    <row r="16" spans="1:12" x14ac:dyDescent="0.2">
      <c r="A16" s="32" t="s">
        <v>0</v>
      </c>
      <c r="B16" s="53" t="s">
        <v>6</v>
      </c>
      <c r="C16" s="63">
        <v>189639.40119999999</v>
      </c>
      <c r="D16" s="58">
        <v>131646.8743</v>
      </c>
      <c r="E16" s="58">
        <v>36779.296269999999</v>
      </c>
      <c r="F16" s="58">
        <v>26893.18276</v>
      </c>
      <c r="G16" s="59">
        <v>121543.48020000001</v>
      </c>
      <c r="H16" s="58">
        <v>192302.60700404958</v>
      </c>
      <c r="I16" s="58">
        <v>137994.2168290909</v>
      </c>
      <c r="J16" s="58">
        <v>36727.314584380169</v>
      </c>
      <c r="K16" s="58">
        <v>27221.064205619834</v>
      </c>
      <c r="L16" s="59">
        <v>118953.8261144628</v>
      </c>
    </row>
    <row r="17" spans="1:12" x14ac:dyDescent="0.2">
      <c r="A17" s="34" t="s">
        <v>2</v>
      </c>
      <c r="B17" s="53">
        <f>B14-1</f>
        <v>2008</v>
      </c>
      <c r="C17" s="63">
        <v>185863.65580000001</v>
      </c>
      <c r="D17" s="58">
        <v>123881.6131</v>
      </c>
      <c r="E17" s="58">
        <v>33620.080710000002</v>
      </c>
      <c r="F17" s="58">
        <v>28517.245279999999</v>
      </c>
      <c r="G17" s="59">
        <v>119310.49980000001</v>
      </c>
      <c r="H17" s="58">
        <v>189826.37408471075</v>
      </c>
      <c r="I17" s="58">
        <v>127116.85952140496</v>
      </c>
      <c r="J17" s="58">
        <v>34117.893031983469</v>
      </c>
      <c r="K17" s="58">
        <v>29398.535873388431</v>
      </c>
      <c r="L17" s="59">
        <v>121086.76319347108</v>
      </c>
    </row>
    <row r="18" spans="1:12" x14ac:dyDescent="0.2">
      <c r="A18" s="36" t="s">
        <v>1</v>
      </c>
      <c r="B18" s="53">
        <f>B17</f>
        <v>2008</v>
      </c>
      <c r="C18" s="63">
        <v>207065.97820000001</v>
      </c>
      <c r="D18" s="58">
        <v>124304.8502</v>
      </c>
      <c r="E18" s="58">
        <v>36132.949489999999</v>
      </c>
      <c r="F18" s="58">
        <v>31268.127339999999</v>
      </c>
      <c r="G18" s="59">
        <v>129146.3713</v>
      </c>
      <c r="H18" s="58">
        <v>210611.39058219513</v>
      </c>
      <c r="I18" s="58">
        <v>127743.98675691057</v>
      </c>
      <c r="J18" s="58">
        <v>37619.879286829266</v>
      </c>
      <c r="K18" s="58">
        <v>32178.867262439024</v>
      </c>
      <c r="L18" s="59">
        <v>132253.4096694309</v>
      </c>
    </row>
    <row r="19" spans="1:12" x14ac:dyDescent="0.2">
      <c r="A19" s="32" t="s">
        <v>0</v>
      </c>
      <c r="B19" s="52" t="s">
        <v>7</v>
      </c>
      <c r="C19" s="62">
        <v>190854.9179</v>
      </c>
      <c r="D19" s="56">
        <v>132505.37469999999</v>
      </c>
      <c r="E19" s="56">
        <v>36327.360059999999</v>
      </c>
      <c r="F19" s="56">
        <v>26624.005740000001</v>
      </c>
      <c r="G19" s="57">
        <v>120101.79730000001</v>
      </c>
      <c r="H19" s="56">
        <v>189118.46553532788</v>
      </c>
      <c r="I19" s="56">
        <v>131278.94556098361</v>
      </c>
      <c r="J19" s="56">
        <v>36972.983210409839</v>
      </c>
      <c r="K19" s="56">
        <v>27008.544343606558</v>
      </c>
      <c r="L19" s="57">
        <v>122161.34427032787</v>
      </c>
    </row>
    <row r="20" spans="1:12" x14ac:dyDescent="0.2">
      <c r="A20" s="34" t="s">
        <v>2</v>
      </c>
      <c r="B20" s="53">
        <f>B17-1</f>
        <v>2007</v>
      </c>
      <c r="C20" s="63">
        <v>184196.0717</v>
      </c>
      <c r="D20" s="58">
        <v>121768.2718</v>
      </c>
      <c r="E20" s="58">
        <v>33050.42613</v>
      </c>
      <c r="F20" s="58">
        <v>28441.773980000002</v>
      </c>
      <c r="G20" s="59">
        <v>117987.715</v>
      </c>
      <c r="H20" s="58">
        <v>186578.3346866942</v>
      </c>
      <c r="I20" s="58">
        <v>124787.33077264462</v>
      </c>
      <c r="J20" s="58">
        <v>33864.218381487604</v>
      </c>
      <c r="K20" s="58">
        <v>28549.590122975205</v>
      </c>
      <c r="L20" s="59">
        <v>119877.40750396694</v>
      </c>
    </row>
    <row r="21" spans="1:12" x14ac:dyDescent="0.2">
      <c r="A21" s="36" t="s">
        <v>1</v>
      </c>
      <c r="B21" s="54">
        <f>B20</f>
        <v>2007</v>
      </c>
      <c r="C21" s="64">
        <v>205527.70860000001</v>
      </c>
      <c r="D21" s="60">
        <v>121123.1776</v>
      </c>
      <c r="E21" s="60">
        <v>35824.814030000001</v>
      </c>
      <c r="F21" s="60">
        <v>31186.743989999999</v>
      </c>
      <c r="G21" s="61">
        <v>127653.37330000001</v>
      </c>
      <c r="H21" s="60">
        <v>207725.23662934959</v>
      </c>
      <c r="I21" s="60">
        <v>125668.42411528455</v>
      </c>
      <c r="J21" s="60">
        <v>36265.007545040651</v>
      </c>
      <c r="K21" s="60">
        <v>31303.005914715446</v>
      </c>
      <c r="L21" s="61">
        <v>129786.22758902439</v>
      </c>
    </row>
    <row r="22" spans="1:12" x14ac:dyDescent="0.2">
      <c r="A22" s="32" t="s">
        <v>0</v>
      </c>
      <c r="B22" s="53" t="s">
        <v>8</v>
      </c>
      <c r="C22" s="63">
        <v>187492.27129999999</v>
      </c>
      <c r="D22" s="58">
        <v>132031.06719999999</v>
      </c>
      <c r="E22" s="58">
        <v>34203.825290000001</v>
      </c>
      <c r="F22" s="58">
        <v>26559.794969999999</v>
      </c>
      <c r="G22" s="59">
        <v>115950.2504</v>
      </c>
      <c r="H22" s="58">
        <v>192296.0521813223</v>
      </c>
      <c r="I22" s="58">
        <v>132708.64939198346</v>
      </c>
      <c r="J22" s="58">
        <v>37237.446393140497</v>
      </c>
      <c r="K22" s="58">
        <v>26651.524641983469</v>
      </c>
      <c r="L22" s="59">
        <v>121881.03172917356</v>
      </c>
    </row>
    <row r="23" spans="1:12" x14ac:dyDescent="0.2">
      <c r="A23" s="34" t="s">
        <v>2</v>
      </c>
      <c r="B23" s="53">
        <f>B20-1</f>
        <v>2006</v>
      </c>
      <c r="C23" s="63">
        <v>179633.68919999999</v>
      </c>
      <c r="D23" s="58">
        <v>119578.1283</v>
      </c>
      <c r="E23" s="58">
        <v>32197.651290000002</v>
      </c>
      <c r="F23" s="58">
        <v>28332.25863</v>
      </c>
      <c r="G23" s="59">
        <v>115797.59110000001</v>
      </c>
      <c r="H23" s="58">
        <v>186151.37844892562</v>
      </c>
      <c r="I23" s="58">
        <v>122706.90469669421</v>
      </c>
      <c r="J23" s="58">
        <v>33415.901058595038</v>
      </c>
      <c r="K23" s="58">
        <v>28488.709127603306</v>
      </c>
      <c r="L23" s="59">
        <v>118926.33960033058</v>
      </c>
    </row>
    <row r="24" spans="1:12" x14ac:dyDescent="0.2">
      <c r="A24" s="36" t="s">
        <v>1</v>
      </c>
      <c r="B24" s="53">
        <f>B23</f>
        <v>2006</v>
      </c>
      <c r="C24" s="63">
        <v>196950.39929999999</v>
      </c>
      <c r="D24" s="58">
        <v>118132.179</v>
      </c>
      <c r="E24" s="58">
        <v>34394.446909999999</v>
      </c>
      <c r="F24" s="58">
        <v>31242.369139999999</v>
      </c>
      <c r="G24" s="59">
        <v>123859.4886</v>
      </c>
      <c r="H24" s="58">
        <v>209203.69834382113</v>
      </c>
      <c r="I24" s="58">
        <v>122405.03409024391</v>
      </c>
      <c r="J24" s="58">
        <v>36437.828505447156</v>
      </c>
      <c r="K24" s="58">
        <v>31162.9046401626</v>
      </c>
      <c r="L24" s="59">
        <v>129279.32393422764</v>
      </c>
    </row>
    <row r="25" spans="1:12" x14ac:dyDescent="0.2">
      <c r="A25" s="32" t="s">
        <v>0</v>
      </c>
      <c r="B25" s="52" t="s">
        <v>9</v>
      </c>
      <c r="C25" s="62">
        <v>179975.40919999999</v>
      </c>
      <c r="D25" s="56">
        <v>125799.46580000001</v>
      </c>
      <c r="E25" s="56">
        <v>32962.630039999996</v>
      </c>
      <c r="F25" s="56"/>
      <c r="G25" s="57">
        <v>112301.6488</v>
      </c>
      <c r="H25" s="56">
        <v>190713.78362884297</v>
      </c>
      <c r="I25" s="56">
        <v>134701.75359157025</v>
      </c>
      <c r="J25" s="56">
        <v>34735.766111983474</v>
      </c>
      <c r="K25" s="56">
        <v>25777.760687272726</v>
      </c>
      <c r="L25" s="57">
        <v>117513.9367907438</v>
      </c>
    </row>
    <row r="26" spans="1:12" x14ac:dyDescent="0.2">
      <c r="A26" s="34" t="s">
        <v>2</v>
      </c>
      <c r="B26" s="53">
        <f>B23-1</f>
        <v>2005</v>
      </c>
      <c r="C26" s="63">
        <v>176515.41949999999</v>
      </c>
      <c r="D26" s="58">
        <v>116081.2635</v>
      </c>
      <c r="E26" s="58">
        <v>31816.764459999999</v>
      </c>
      <c r="F26" s="58"/>
      <c r="G26" s="59">
        <v>113874.1839</v>
      </c>
      <c r="H26" s="58">
        <v>180970.09044818181</v>
      </c>
      <c r="I26" s="58">
        <v>121076.78465785124</v>
      </c>
      <c r="J26" s="58">
        <v>32360.888504876035</v>
      </c>
      <c r="K26" s="58">
        <v>27660.544157252749</v>
      </c>
      <c r="L26" s="59">
        <v>116621.90843066116</v>
      </c>
    </row>
    <row r="27" spans="1:12" x14ac:dyDescent="0.2">
      <c r="A27" s="36" t="s">
        <v>1</v>
      </c>
      <c r="B27" s="54">
        <f>B26</f>
        <v>2005</v>
      </c>
      <c r="C27" s="64">
        <v>194985.51190000001</v>
      </c>
      <c r="D27" s="60">
        <v>114923.76579999999</v>
      </c>
      <c r="E27" s="60">
        <v>33850.375999999997</v>
      </c>
      <c r="F27" s="60"/>
      <c r="G27" s="61">
        <v>122238.2475</v>
      </c>
      <c r="H27" s="60">
        <v>197792.49391300813</v>
      </c>
      <c r="I27" s="60">
        <v>119507.21326382113</v>
      </c>
      <c r="J27" s="60">
        <v>34627.620150569106</v>
      </c>
      <c r="K27" s="60">
        <v>31109.073225052631</v>
      </c>
      <c r="L27" s="61">
        <v>124554.30618089432</v>
      </c>
    </row>
    <row r="28" spans="1:12" x14ac:dyDescent="0.2">
      <c r="A28" s="32" t="s">
        <v>0</v>
      </c>
      <c r="B28" s="53" t="s">
        <v>10</v>
      </c>
      <c r="C28" s="63">
        <v>178578.2844</v>
      </c>
      <c r="D28" s="58">
        <v>121607.7861</v>
      </c>
      <c r="E28" s="58">
        <v>33319.951639999999</v>
      </c>
      <c r="F28" s="58"/>
      <c r="G28" s="59">
        <v>110748.0297</v>
      </c>
      <c r="H28" s="58">
        <v>180574.17690826446</v>
      </c>
      <c r="I28" s="58">
        <v>127595.89991148761</v>
      </c>
      <c r="J28" s="58">
        <v>32809.492211735538</v>
      </c>
      <c r="K28" s="58"/>
      <c r="L28" s="59">
        <v>112967.48556578513</v>
      </c>
    </row>
    <row r="29" spans="1:12" x14ac:dyDescent="0.2">
      <c r="A29" s="34" t="s">
        <v>2</v>
      </c>
      <c r="B29" s="53">
        <f>B26-1</f>
        <v>2004</v>
      </c>
      <c r="C29" s="63">
        <v>172916.86420000001</v>
      </c>
      <c r="D29" s="58">
        <v>112352.34390000001</v>
      </c>
      <c r="E29" s="58">
        <v>31473.094300000001</v>
      </c>
      <c r="F29" s="58"/>
      <c r="G29" s="59">
        <v>111818.68700000001</v>
      </c>
      <c r="H29" s="58">
        <v>178057.65749884298</v>
      </c>
      <c r="I29" s="58">
        <v>117679.37184280992</v>
      </c>
      <c r="J29" s="58">
        <v>31964.05167909091</v>
      </c>
      <c r="K29" s="58"/>
      <c r="L29" s="59">
        <v>114755.11117900827</v>
      </c>
    </row>
    <row r="30" spans="1:12" x14ac:dyDescent="0.2">
      <c r="A30" s="36" t="s">
        <v>1</v>
      </c>
      <c r="B30" s="53">
        <f>B29</f>
        <v>2004</v>
      </c>
      <c r="C30" s="63">
        <v>191197.06770000001</v>
      </c>
      <c r="D30" s="58">
        <v>111342.1281</v>
      </c>
      <c r="E30" s="58">
        <v>33847.863649999999</v>
      </c>
      <c r="F30" s="58"/>
      <c r="G30" s="59">
        <v>119360.7978</v>
      </c>
      <c r="H30" s="58">
        <v>196609.1308708943</v>
      </c>
      <c r="I30" s="58">
        <v>116458.75335845529</v>
      </c>
      <c r="J30" s="58">
        <v>33851.452722601629</v>
      </c>
      <c r="K30" s="58"/>
      <c r="L30" s="59">
        <v>123471.44023967479</v>
      </c>
    </row>
    <row r="31" spans="1:12" x14ac:dyDescent="0.2">
      <c r="A31" s="32" t="s">
        <v>0</v>
      </c>
      <c r="B31" s="52" t="s">
        <v>11</v>
      </c>
      <c r="C31" s="62">
        <v>173209.41519999999</v>
      </c>
      <c r="D31" s="56">
        <v>115739.5312</v>
      </c>
      <c r="E31" s="56">
        <v>33531.508699999998</v>
      </c>
      <c r="F31" s="56"/>
      <c r="G31" s="57">
        <v>109273.3</v>
      </c>
      <c r="H31" s="56">
        <v>180879.2284192623</v>
      </c>
      <c r="I31" s="56">
        <v>124122.75249959016</v>
      </c>
      <c r="J31" s="56">
        <v>33229.284325000001</v>
      </c>
      <c r="K31" s="56"/>
      <c r="L31" s="57">
        <v>111380.05674803279</v>
      </c>
    </row>
    <row r="32" spans="1:12" x14ac:dyDescent="0.2">
      <c r="A32" s="34" t="s">
        <v>2</v>
      </c>
      <c r="B32" s="53">
        <f>B29-1</f>
        <v>2003</v>
      </c>
      <c r="C32" s="63">
        <v>170610.4117</v>
      </c>
      <c r="D32" s="58">
        <v>109056.375</v>
      </c>
      <c r="E32" s="58">
        <v>31945.31639</v>
      </c>
      <c r="F32" s="58"/>
      <c r="G32" s="59">
        <v>109259.82249999999</v>
      </c>
      <c r="H32" s="58">
        <v>173905.34391471074</v>
      </c>
      <c r="I32" s="58">
        <v>113764.90202016529</v>
      </c>
      <c r="J32" s="58">
        <v>31270.713398512398</v>
      </c>
      <c r="K32" s="58"/>
      <c r="L32" s="59">
        <v>112915.34316338843</v>
      </c>
    </row>
    <row r="33" spans="1:17" x14ac:dyDescent="0.2">
      <c r="A33" s="36" t="s">
        <v>1</v>
      </c>
      <c r="B33" s="54">
        <f>B32</f>
        <v>2003</v>
      </c>
      <c r="C33" s="64">
        <v>189950.7009</v>
      </c>
      <c r="D33" s="60">
        <v>109032.4771</v>
      </c>
      <c r="E33" s="60">
        <v>34043.96832</v>
      </c>
      <c r="F33" s="60"/>
      <c r="G33" s="61">
        <v>117562.26</v>
      </c>
      <c r="H33" s="60">
        <v>191731.22495983739</v>
      </c>
      <c r="I33" s="60">
        <v>112331.97861252032</v>
      </c>
      <c r="J33" s="60">
        <v>33763.818783495932</v>
      </c>
      <c r="K33" s="60"/>
      <c r="L33" s="61">
        <v>120131.59972715448</v>
      </c>
    </row>
    <row r="34" spans="1:17" x14ac:dyDescent="0.2">
      <c r="A34" s="32" t="s">
        <v>0</v>
      </c>
      <c r="B34" s="53" t="s">
        <v>12</v>
      </c>
      <c r="C34" s="63">
        <v>169719.23439999999</v>
      </c>
      <c r="D34" s="58">
        <v>113622.7644</v>
      </c>
      <c r="E34" s="58">
        <v>32326.743780000001</v>
      </c>
      <c r="F34" s="58"/>
      <c r="G34" s="59">
        <v>105766.0586</v>
      </c>
      <c r="H34" s="58">
        <v>174705.20694380166</v>
      </c>
      <c r="I34" s="58">
        <v>116646.71703495868</v>
      </c>
      <c r="J34" s="58">
        <v>34047.836520247933</v>
      </c>
      <c r="K34" s="58"/>
      <c r="L34" s="59">
        <v>110776.40349933885</v>
      </c>
    </row>
    <row r="35" spans="1:17" x14ac:dyDescent="0.2">
      <c r="A35" s="34" t="s">
        <v>2</v>
      </c>
      <c r="B35" s="53">
        <f>B32-1</f>
        <v>2002</v>
      </c>
      <c r="C35" s="63">
        <v>166982.8627</v>
      </c>
      <c r="D35" s="58">
        <v>106839.9667</v>
      </c>
      <c r="E35" s="58">
        <v>30928.112570000001</v>
      </c>
      <c r="F35" s="58"/>
      <c r="G35" s="59">
        <v>107827.5689</v>
      </c>
      <c r="H35" s="58">
        <v>172165.07549347109</v>
      </c>
      <c r="I35" s="58">
        <v>110006.26427578513</v>
      </c>
      <c r="J35" s="58">
        <v>32381.26088586777</v>
      </c>
      <c r="K35" s="58"/>
      <c r="L35" s="59">
        <v>109873.64552487603</v>
      </c>
    </row>
    <row r="36" spans="1:17" x14ac:dyDescent="0.2">
      <c r="A36" s="36" t="s">
        <v>1</v>
      </c>
      <c r="B36" s="53">
        <f>B35</f>
        <v>2002</v>
      </c>
      <c r="C36" s="63">
        <v>186352.44709999999</v>
      </c>
      <c r="D36" s="58">
        <v>107307.1783</v>
      </c>
      <c r="E36" s="58">
        <v>33569.076070000003</v>
      </c>
      <c r="F36" s="58"/>
      <c r="G36" s="59">
        <v>117154.92690000001</v>
      </c>
      <c r="H36" s="58">
        <v>191492.80961154471</v>
      </c>
      <c r="I36" s="58">
        <v>109771.89082308943</v>
      </c>
      <c r="J36" s="58">
        <v>34247.493574308945</v>
      </c>
      <c r="K36" s="58"/>
      <c r="L36" s="59">
        <v>117736.83138170732</v>
      </c>
    </row>
    <row r="37" spans="1:17" x14ac:dyDescent="0.2">
      <c r="A37" s="32" t="s">
        <v>0</v>
      </c>
      <c r="B37" s="52" t="s">
        <v>13</v>
      </c>
      <c r="C37" s="62">
        <v>170142.80110000001</v>
      </c>
      <c r="D37" s="56">
        <v>109753.74920000001</v>
      </c>
      <c r="E37" s="56">
        <v>34570.510459999998</v>
      </c>
      <c r="F37" s="56"/>
      <c r="G37" s="57">
        <v>107701.62760000001</v>
      </c>
      <c r="H37" s="56">
        <v>169537.70578132232</v>
      </c>
      <c r="I37" s="56">
        <v>115280.91375479339</v>
      </c>
      <c r="J37" s="56">
        <v>31365.129486859503</v>
      </c>
      <c r="K37" s="56"/>
      <c r="L37" s="57">
        <v>104936.52899504133</v>
      </c>
    </row>
    <row r="38" spans="1:17" x14ac:dyDescent="0.2">
      <c r="A38" s="34" t="s">
        <v>2</v>
      </c>
      <c r="B38" s="53">
        <f>B35-1</f>
        <v>2001</v>
      </c>
      <c r="C38" s="63">
        <v>169685.4713</v>
      </c>
      <c r="D38" s="58">
        <v>108063.6131</v>
      </c>
      <c r="E38" s="58">
        <v>31161.776740000001</v>
      </c>
      <c r="F38" s="58"/>
      <c r="G38" s="59">
        <v>109289.52340000001</v>
      </c>
      <c r="H38" s="58">
        <v>165824.60189008265</v>
      </c>
      <c r="I38" s="58">
        <v>106315.54674876033</v>
      </c>
      <c r="J38" s="58">
        <v>30827.970781322314</v>
      </c>
      <c r="K38" s="58"/>
      <c r="L38" s="59">
        <v>107201.01694264462</v>
      </c>
    </row>
    <row r="39" spans="1:17" x14ac:dyDescent="0.2">
      <c r="A39" s="36" t="s">
        <v>1</v>
      </c>
      <c r="B39" s="54">
        <f>B38</f>
        <v>2001</v>
      </c>
      <c r="C39" s="64">
        <v>188407.35310000001</v>
      </c>
      <c r="D39" s="60">
        <v>107824.44160000001</v>
      </c>
      <c r="E39" s="60">
        <v>33650.648269999998</v>
      </c>
      <c r="F39" s="60"/>
      <c r="G39" s="61">
        <v>118200.92909999999</v>
      </c>
      <c r="H39" s="60">
        <v>185471.77316089431</v>
      </c>
      <c r="I39" s="60">
        <v>107085.49398268292</v>
      </c>
      <c r="J39" s="60">
        <v>33534.116551382111</v>
      </c>
      <c r="K39" s="60"/>
      <c r="L39" s="61">
        <v>116706.64026934959</v>
      </c>
    </row>
    <row r="40" spans="1:17" x14ac:dyDescent="0.2">
      <c r="A40" s="32" t="s">
        <v>0</v>
      </c>
      <c r="B40" s="53" t="s">
        <v>14</v>
      </c>
      <c r="C40" s="63">
        <v>171294.3953</v>
      </c>
      <c r="D40" s="58">
        <v>112944.74860000001</v>
      </c>
      <c r="E40" s="58">
        <v>32938.741569999998</v>
      </c>
      <c r="F40" s="58"/>
      <c r="G40" s="59">
        <v>108053.68670000001</v>
      </c>
      <c r="H40" s="58">
        <v>169649.26076314048</v>
      </c>
      <c r="I40" s="58">
        <v>108386.17805628099</v>
      </c>
      <c r="J40" s="58">
        <v>35269.839982727273</v>
      </c>
      <c r="K40" s="58"/>
      <c r="L40" s="59">
        <v>107550.74506661158</v>
      </c>
    </row>
    <row r="41" spans="1:17" x14ac:dyDescent="0.2">
      <c r="A41" s="34" t="s">
        <v>2</v>
      </c>
      <c r="B41" s="53">
        <f>B38-1</f>
        <v>2000</v>
      </c>
      <c r="C41" s="63">
        <v>169685.4713</v>
      </c>
      <c r="D41" s="58">
        <v>108063.6131</v>
      </c>
      <c r="E41" s="58">
        <v>31161.776740000001</v>
      </c>
      <c r="F41" s="58"/>
      <c r="G41" s="59">
        <v>109289.52340000001</v>
      </c>
      <c r="H41" s="58">
        <v>162559.77034429752</v>
      </c>
      <c r="I41" s="58">
        <v>102055.3702553719</v>
      </c>
      <c r="J41" s="58">
        <v>30692.717095123968</v>
      </c>
      <c r="K41" s="58"/>
      <c r="L41" s="59">
        <v>105861.60163818182</v>
      </c>
    </row>
    <row r="42" spans="1:17" x14ac:dyDescent="0.2">
      <c r="A42" s="36" t="s">
        <v>1</v>
      </c>
      <c r="B42" s="53">
        <f>B41</f>
        <v>2000</v>
      </c>
      <c r="C42" s="63">
        <v>188407.35310000001</v>
      </c>
      <c r="D42" s="58">
        <v>107824.44160000001</v>
      </c>
      <c r="E42" s="58">
        <v>33650.648269999998</v>
      </c>
      <c r="F42" s="58"/>
      <c r="G42" s="59">
        <v>118200.92909999999</v>
      </c>
      <c r="H42" s="58">
        <v>185383.1271611382</v>
      </c>
      <c r="I42" s="58">
        <v>103911.18679886179</v>
      </c>
      <c r="J42" s="58">
        <v>33045.907821626017</v>
      </c>
      <c r="K42" s="58"/>
      <c r="L42" s="59">
        <v>114848.52427560976</v>
      </c>
    </row>
    <row r="43" spans="1:17" x14ac:dyDescent="0.2">
      <c r="A43" s="51" t="s">
        <v>0</v>
      </c>
      <c r="B43" s="55" t="s">
        <v>15</v>
      </c>
      <c r="C43" s="65">
        <v>171294.3953</v>
      </c>
      <c r="D43" s="66">
        <v>112944.74860000001</v>
      </c>
      <c r="E43" s="66">
        <v>32938.741569999998</v>
      </c>
      <c r="F43" s="66"/>
      <c r="G43" s="67">
        <v>108053.68670000001</v>
      </c>
      <c r="H43" s="66">
        <v>161934.48244901639</v>
      </c>
      <c r="I43" s="66">
        <v>103094.50546418033</v>
      </c>
      <c r="J43" s="66">
        <v>33127.161673032788</v>
      </c>
      <c r="K43" s="66"/>
      <c r="L43" s="67">
        <v>105792.74408483607</v>
      </c>
    </row>
    <row r="45" spans="1:17" x14ac:dyDescent="0.2">
      <c r="A45" s="105" t="s">
        <v>30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</sheetData>
  <sortState ref="B3:M39">
    <sortCondition descending="1" ref="B3"/>
  </sortState>
  <mergeCells count="1">
    <mergeCell ref="A45:Q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A4" sqref="A4"/>
    </sheetView>
  </sheetViews>
  <sheetFormatPr defaultRowHeight="14.25" x14ac:dyDescent="0.2"/>
  <cols>
    <col min="1" max="1" width="10.5" customWidth="1"/>
  </cols>
  <sheetData>
    <row r="1" spans="1:2" x14ac:dyDescent="0.2">
      <c r="A1" t="s">
        <v>98</v>
      </c>
      <c r="B1" t="s">
        <v>99</v>
      </c>
    </row>
    <row r="2" spans="1:2" x14ac:dyDescent="0.2">
      <c r="A2" t="s">
        <v>100</v>
      </c>
      <c r="B2" t="s">
        <v>101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4E6CBA2B726B5B478DD1DFD884CC5D1D" ma:contentTypeVersion="14" ma:contentTypeDescription="" ma:contentTypeScope="" ma:versionID="846252196bdf56d98406e0696b7565fb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1b6fdc7b03610ca15a2d9eba7a854175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ocumentTypeTaxHTField0" minOccurs="0"/>
                <xsd:element ref="ns2:AEMODescription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438f7738-1061-42f8-a508-cd48d09051bf}" ma:internalName="TaxCatchAll" ma:showField="CatchAllData" ma:web="77e27af3-5195-4c97-9a81-6429f334c0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438f7738-1061-42f8-a508-cd48d09051bf}" ma:internalName="TaxCatchAllLabel" ma:readOnly="true" ma:showField="CatchAllDataLabel" ma:web="77e27af3-5195-4c97-9a81-6429f334c0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ocumentTypeTaxHTField0" ma:index="14" nillable="true" ma:taxonomy="true" ma:internalName="AEMODocumentTypeTaxHTField0" ma:taxonomyFieldName="AEMODocumentType" ma:displayName="AEMODocumentType" ma:default="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Description" ma:index="16" nillable="true" ma:displayName="AEMODescription" ma:internalName="AEMODescription" ma:readOnly="false">
      <xsd:simpleType>
        <xsd:restriction base="dms:Note"/>
      </xsd:simple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/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/>
    <AEMODescription xmlns="a14523ce-dede-483e-883a-2d83261080bd" xsi:nil="true"/>
    <_dlc_DocId xmlns="a14523ce-dede-483e-883a-2d83261080bd">METERNSETTLE-76-10687</_dlc_DocId>
    <_dlc_DocIdUrl xmlns="a14523ce-dede-483e-883a-2d83261080bd">
      <Url>http://sharedocs/sites/mns/NEMSettlements/_layouts/DocIdRedir.aspx?ID=METERNSETTLE-76-10687</Url>
      <Description>METERNSETTLE-76-10687</Description>
    </_dlc_DocIdUrl>
  </documentManagement>
</p:properties>
</file>

<file path=customXml/itemProps1.xml><?xml version="1.0" encoding="utf-8"?>
<ds:datastoreItem xmlns:ds="http://schemas.openxmlformats.org/officeDocument/2006/customXml" ds:itemID="{D33EFEE4-60CA-464E-8F18-B19D0B11C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33DE4D-5A3D-40ED-8CE5-4A269E6F72C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970A542-8AA2-4581-B6A2-2E78626B6E7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66B70CF-DABD-4185-BBDA-23B5C891133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B922830-E62D-4ADE-9EB8-B3634C4A165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a14523ce-dede-483e-883a-2d83261080bd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Prices and VFs</vt:lpstr>
      <vt:lpstr>Actual Prices and VFs</vt:lpstr>
      <vt:lpstr>Current Methodology Data</vt:lpstr>
      <vt:lpstr>Regional Data</vt:lpstr>
      <vt:lpstr>Version history</vt:lpstr>
    </vt:vector>
  </TitlesOfParts>
  <Company>AEMO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Guest</dc:creator>
  <cp:lastModifiedBy>Ruth Guest</cp:lastModifiedBy>
  <dcterms:created xsi:type="dcterms:W3CDTF">2012-06-13T05:28:01Z</dcterms:created>
  <dcterms:modified xsi:type="dcterms:W3CDTF">2012-07-11T22:39:29Z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9a7b25b9-1530-49ee-9911-6686b0d30bc9</vt:lpwstr>
  </property>
</Properties>
</file>