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bodger\Documents\Uploads August 2016\ESOO\"/>
    </mc:Choice>
  </mc:AlternateContent>
  <bookViews>
    <workbookView xWindow="0" yWindow="0" windowWidth="23250" windowHeight="12720" tabRatio="788"/>
  </bookViews>
  <sheets>
    <sheet name="Cover" sheetId="2" r:id="rId1"/>
    <sheet name="Contents" sheetId="7" r:id="rId2"/>
    <sheet name="Disclaimer" sheetId="21" r:id="rId3"/>
    <sheet name="Map of Demand Centres" sheetId="27" r:id="rId4"/>
    <sheet name="Dashboard" sheetId="35" r:id="rId5"/>
    <sheet name="2015_2016 Comparison" sheetId="40" r:id="rId6"/>
    <sheet name="Methodology &amp; Assumptions" sheetId="34" r:id="rId7"/>
    <sheet name="2016 GPG Delivered Price" sheetId="16" r:id="rId8"/>
    <sheet name="2015 GPG Delivered Price" sheetId="38" r:id="rId9"/>
    <sheet name="2016 Retail Delivered Price" sheetId="33" r:id="rId10"/>
    <sheet name="2015 Retail Delivered Price" sheetId="39" r:id="rId11"/>
    <sheet name="Storage Cost" sheetId="36" r:id="rId12"/>
    <sheet name="Transmission Assumptions" sheetId="37" r:id="rId13"/>
  </sheets>
  <externalReferences>
    <externalReference r:id="rId14"/>
  </externalReferences>
  <calcPr calcId="152511"/>
</workbook>
</file>

<file path=xl/calcChain.xml><?xml version="1.0" encoding="utf-8"?>
<calcChain xmlns="http://schemas.openxmlformats.org/spreadsheetml/2006/main">
  <c r="B5" i="7" l="1"/>
  <c r="B6" i="7" s="1"/>
  <c r="B7" i="7" s="1"/>
  <c r="B8" i="7" s="1"/>
  <c r="B9" i="7" s="1"/>
  <c r="B10" i="7" s="1"/>
  <c r="B11" i="7" s="1"/>
  <c r="B12" i="7" s="1"/>
  <c r="B13" i="7" s="1"/>
  <c r="B14" i="7" s="1"/>
  <c r="J84" i="40" l="1"/>
  <c r="K84" i="40"/>
  <c r="L84" i="40"/>
  <c r="M84" i="40"/>
  <c r="N84" i="40"/>
  <c r="O84" i="40"/>
  <c r="P84" i="40"/>
  <c r="Q84" i="40"/>
  <c r="R84" i="40"/>
  <c r="S84" i="40"/>
  <c r="T84" i="40"/>
  <c r="U84" i="40"/>
  <c r="V84" i="40"/>
  <c r="W84" i="40"/>
  <c r="X84" i="40"/>
  <c r="Y84" i="40"/>
  <c r="Z84" i="40"/>
  <c r="AA84" i="40"/>
  <c r="AB84" i="40"/>
  <c r="AC84" i="40"/>
  <c r="AD84" i="40"/>
  <c r="AE84" i="40"/>
  <c r="AF84" i="40"/>
  <c r="AG84" i="40"/>
  <c r="AH84" i="40"/>
  <c r="AG85" i="40"/>
  <c r="I84" i="40"/>
  <c r="J72" i="40"/>
  <c r="K72" i="40"/>
  <c r="L72" i="40"/>
  <c r="M72" i="40"/>
  <c r="N72" i="40"/>
  <c r="O72" i="40"/>
  <c r="P72" i="40"/>
  <c r="Q72" i="40"/>
  <c r="R72" i="40"/>
  <c r="S72" i="40"/>
  <c r="T72" i="40"/>
  <c r="U72" i="40"/>
  <c r="V72" i="40"/>
  <c r="W72" i="40"/>
  <c r="X72" i="40"/>
  <c r="Y72" i="40"/>
  <c r="Z72" i="40"/>
  <c r="AA72" i="40"/>
  <c r="AB72" i="40"/>
  <c r="AC72" i="40"/>
  <c r="AD72" i="40"/>
  <c r="AE72" i="40"/>
  <c r="AF72" i="40"/>
  <c r="AG72" i="40"/>
  <c r="AH72" i="40"/>
  <c r="J73" i="40"/>
  <c r="K73" i="40"/>
  <c r="L73" i="40"/>
  <c r="M73" i="40"/>
  <c r="N73" i="40"/>
  <c r="O73" i="40"/>
  <c r="P73" i="40"/>
  <c r="Q73" i="40"/>
  <c r="R73" i="40"/>
  <c r="S73" i="40"/>
  <c r="T73" i="40"/>
  <c r="U73" i="40"/>
  <c r="V73" i="40"/>
  <c r="W73" i="40"/>
  <c r="X73" i="40"/>
  <c r="Y73" i="40"/>
  <c r="Z73" i="40"/>
  <c r="AA73" i="40"/>
  <c r="AB73" i="40"/>
  <c r="AC73" i="40"/>
  <c r="AD73" i="40"/>
  <c r="AE73" i="40"/>
  <c r="AF73" i="40"/>
  <c r="AG73" i="40"/>
  <c r="AH73" i="40"/>
  <c r="J74" i="40"/>
  <c r="K74" i="40"/>
  <c r="L74" i="40"/>
  <c r="M74" i="40"/>
  <c r="N74" i="40"/>
  <c r="O74" i="40"/>
  <c r="P74" i="40"/>
  <c r="Q74" i="40"/>
  <c r="R74" i="40"/>
  <c r="S74" i="40"/>
  <c r="T74" i="40"/>
  <c r="U74" i="40"/>
  <c r="V74" i="40"/>
  <c r="W74" i="40"/>
  <c r="X74" i="40"/>
  <c r="Y74" i="40"/>
  <c r="Z74" i="40"/>
  <c r="AA74" i="40"/>
  <c r="AB74" i="40"/>
  <c r="AC74" i="40"/>
  <c r="AD74" i="40"/>
  <c r="AE74" i="40"/>
  <c r="AF74" i="40"/>
  <c r="AG74" i="40"/>
  <c r="AH74" i="40"/>
  <c r="J75" i="40"/>
  <c r="K75" i="40"/>
  <c r="L75" i="40"/>
  <c r="M75" i="40"/>
  <c r="N75" i="40"/>
  <c r="O75" i="40"/>
  <c r="P75" i="40"/>
  <c r="Q75" i="40"/>
  <c r="R75" i="40"/>
  <c r="S75" i="40"/>
  <c r="T75" i="40"/>
  <c r="U75" i="40"/>
  <c r="V75" i="40"/>
  <c r="W75" i="40"/>
  <c r="X75" i="40"/>
  <c r="Y75" i="40"/>
  <c r="Z75" i="40"/>
  <c r="AA75" i="40"/>
  <c r="AB75" i="40"/>
  <c r="AC75" i="40"/>
  <c r="AD75" i="40"/>
  <c r="AE75" i="40"/>
  <c r="AF75" i="40"/>
  <c r="AG75" i="40"/>
  <c r="AH75" i="40"/>
  <c r="J76" i="40"/>
  <c r="K76" i="40"/>
  <c r="L76" i="40"/>
  <c r="M76" i="40"/>
  <c r="N76" i="40"/>
  <c r="O76" i="40"/>
  <c r="P76" i="40"/>
  <c r="Q76" i="40"/>
  <c r="R76" i="40"/>
  <c r="S76" i="40"/>
  <c r="T76" i="40"/>
  <c r="U76" i="40"/>
  <c r="V76" i="40"/>
  <c r="W76" i="40"/>
  <c r="X76" i="40"/>
  <c r="Y76" i="40"/>
  <c r="Z76" i="40"/>
  <c r="AA76" i="40"/>
  <c r="AB76" i="40"/>
  <c r="AC76" i="40"/>
  <c r="AD76" i="40"/>
  <c r="AE76" i="40"/>
  <c r="AF76" i="40"/>
  <c r="AG76" i="40"/>
  <c r="AH76" i="40"/>
  <c r="I73" i="40"/>
  <c r="I74" i="40"/>
  <c r="I75" i="40"/>
  <c r="I76" i="40"/>
  <c r="I72" i="40"/>
  <c r="X56" i="38"/>
  <c r="Y56" i="38"/>
  <c r="Z56" i="38"/>
  <c r="AA56" i="38"/>
  <c r="AB56" i="38"/>
  <c r="AC56" i="38"/>
  <c r="AD56" i="38"/>
  <c r="AE56" i="38"/>
  <c r="AF56" i="38"/>
  <c r="AG56" i="38"/>
  <c r="AH56" i="38"/>
  <c r="AI56" i="38"/>
  <c r="AJ56" i="38"/>
  <c r="AK56" i="38"/>
  <c r="AL56" i="38"/>
  <c r="AM56" i="38"/>
  <c r="AN56" i="38"/>
  <c r="AO56" i="38"/>
  <c r="AP56" i="38"/>
  <c r="AQ56" i="38"/>
  <c r="AR56" i="38"/>
  <c r="AS56" i="38"/>
  <c r="AT56" i="38"/>
  <c r="AU56" i="38"/>
  <c r="AV56" i="38"/>
  <c r="W56" i="38"/>
  <c r="X56" i="16"/>
  <c r="Y56" i="16"/>
  <c r="Z56" i="16"/>
  <c r="AA56" i="16"/>
  <c r="AB56" i="16"/>
  <c r="AC56" i="16"/>
  <c r="AD56" i="16"/>
  <c r="AE56" i="16"/>
  <c r="AF56" i="16"/>
  <c r="AG56" i="16"/>
  <c r="AH56" i="16"/>
  <c r="AI56" i="16"/>
  <c r="AJ56" i="16"/>
  <c r="AK56" i="16"/>
  <c r="AL56" i="16"/>
  <c r="AM56" i="16"/>
  <c r="AN56" i="16"/>
  <c r="AO56" i="16"/>
  <c r="AP56" i="16"/>
  <c r="AQ56" i="16"/>
  <c r="AR56" i="16"/>
  <c r="AS56" i="16"/>
  <c r="AT56" i="16"/>
  <c r="AU56" i="16"/>
  <c r="AV56" i="16"/>
  <c r="W56" i="16"/>
  <c r="AV58" i="38"/>
  <c r="AU58" i="38"/>
  <c r="AT58" i="38"/>
  <c r="AS58" i="38"/>
  <c r="AR58" i="38"/>
  <c r="AQ58" i="38"/>
  <c r="AP58" i="38"/>
  <c r="AO58" i="38"/>
  <c r="AN58" i="38"/>
  <c r="AM58" i="38"/>
  <c r="AL58" i="38"/>
  <c r="AK58" i="38"/>
  <c r="AJ58" i="38"/>
  <c r="AI58" i="38"/>
  <c r="AH58" i="38"/>
  <c r="AG58" i="38"/>
  <c r="AF58" i="38"/>
  <c r="AE58" i="38"/>
  <c r="AD58" i="38"/>
  <c r="AC58" i="38"/>
  <c r="AB58" i="38"/>
  <c r="AA58" i="38"/>
  <c r="Z58" i="38"/>
  <c r="Y58" i="38"/>
  <c r="X58" i="38"/>
  <c r="W58"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W57" i="38"/>
  <c r="AV55" i="38"/>
  <c r="AU55" i="38"/>
  <c r="AT55" i="38"/>
  <c r="AS55" i="38"/>
  <c r="AR55" i="38"/>
  <c r="AQ55" i="38"/>
  <c r="AP55" i="38"/>
  <c r="AO55" i="38"/>
  <c r="AN55" i="38"/>
  <c r="AM55" i="38"/>
  <c r="AL55" i="38"/>
  <c r="AK55" i="38"/>
  <c r="AJ55" i="38"/>
  <c r="AI55" i="38"/>
  <c r="AH55" i="38"/>
  <c r="AG55" i="38"/>
  <c r="AF55" i="38"/>
  <c r="AE55" i="38"/>
  <c r="AD55" i="38"/>
  <c r="AC55" i="38"/>
  <c r="AB55" i="38"/>
  <c r="AA55" i="38"/>
  <c r="Z55" i="38"/>
  <c r="Y55" i="38"/>
  <c r="X55" i="38"/>
  <c r="W55" i="38"/>
  <c r="AV54" i="38"/>
  <c r="AU54" i="38"/>
  <c r="AT54" i="38"/>
  <c r="AS54" i="38"/>
  <c r="AR54" i="38"/>
  <c r="AQ54" i="38"/>
  <c r="AP54" i="38"/>
  <c r="AO54" i="38"/>
  <c r="AN54" i="38"/>
  <c r="AM54" i="38"/>
  <c r="AL54" i="38"/>
  <c r="AK54" i="38"/>
  <c r="AJ54" i="38"/>
  <c r="AI54" i="38"/>
  <c r="AH54" i="38"/>
  <c r="AG54" i="38"/>
  <c r="AF54" i="38"/>
  <c r="AE54" i="38"/>
  <c r="AD54" i="38"/>
  <c r="AC54" i="38"/>
  <c r="AB54" i="38"/>
  <c r="AA54" i="38"/>
  <c r="Z54" i="38"/>
  <c r="Y54" i="38"/>
  <c r="X54" i="38"/>
  <c r="W54" i="38"/>
  <c r="X54" i="16"/>
  <c r="Y54" i="16"/>
  <c r="Z54" i="16"/>
  <c r="AA54" i="16"/>
  <c r="AB54" i="16"/>
  <c r="AC54" i="16"/>
  <c r="AD54" i="16"/>
  <c r="AE54" i="16"/>
  <c r="AF54" i="16"/>
  <c r="AG54" i="16"/>
  <c r="AH54" i="16"/>
  <c r="AI54" i="16"/>
  <c r="AJ54" i="16"/>
  <c r="AK54" i="16"/>
  <c r="AL54" i="16"/>
  <c r="AM54" i="16"/>
  <c r="AN54" i="16"/>
  <c r="AO54" i="16"/>
  <c r="AP54" i="16"/>
  <c r="AQ54" i="16"/>
  <c r="AR54" i="16"/>
  <c r="AS54" i="16"/>
  <c r="AT54" i="16"/>
  <c r="AU54" i="16"/>
  <c r="AV54" i="16"/>
  <c r="X55" i="16"/>
  <c r="Y55" i="16"/>
  <c r="Z55" i="16"/>
  <c r="AA55" i="16"/>
  <c r="AB55" i="16"/>
  <c r="AC55" i="16"/>
  <c r="AD55" i="16"/>
  <c r="AE55" i="16"/>
  <c r="AF55" i="16"/>
  <c r="AG55" i="16"/>
  <c r="AH55" i="16"/>
  <c r="AI55" i="16"/>
  <c r="AJ55" i="16"/>
  <c r="AK55" i="16"/>
  <c r="AL55" i="16"/>
  <c r="AM55" i="16"/>
  <c r="AN55" i="16"/>
  <c r="AO55" i="16"/>
  <c r="AP55" i="16"/>
  <c r="AQ55" i="16"/>
  <c r="AR55" i="16"/>
  <c r="AS55" i="16"/>
  <c r="AT55" i="16"/>
  <c r="AU55" i="16"/>
  <c r="AV55" i="16"/>
  <c r="X57" i="16"/>
  <c r="Y57" i="16"/>
  <c r="Z57" i="16"/>
  <c r="AA57" i="16"/>
  <c r="AB57" i="16"/>
  <c r="AC57" i="16"/>
  <c r="AD57" i="16"/>
  <c r="AE57" i="16"/>
  <c r="AF57" i="16"/>
  <c r="AG57" i="16"/>
  <c r="AH57" i="16"/>
  <c r="AI57" i="16"/>
  <c r="AJ57" i="16"/>
  <c r="AK57" i="16"/>
  <c r="AL57" i="16"/>
  <c r="AM57" i="16"/>
  <c r="AN57" i="16"/>
  <c r="AO57" i="16"/>
  <c r="AP57" i="16"/>
  <c r="AQ57" i="16"/>
  <c r="AR57" i="16"/>
  <c r="AS57" i="16"/>
  <c r="AT57" i="16"/>
  <c r="AU57" i="16"/>
  <c r="AV57" i="16"/>
  <c r="X58" i="16"/>
  <c r="Y58" i="16"/>
  <c r="Z58" i="16"/>
  <c r="AA58" i="16"/>
  <c r="AB58" i="16"/>
  <c r="AC58" i="16"/>
  <c r="AD58" i="16"/>
  <c r="AE58" i="16"/>
  <c r="AF58" i="16"/>
  <c r="AG58" i="16"/>
  <c r="AH58" i="16"/>
  <c r="AI58" i="16"/>
  <c r="AJ58" i="16"/>
  <c r="AK58" i="16"/>
  <c r="AL58" i="16"/>
  <c r="AM58" i="16"/>
  <c r="AN58" i="16"/>
  <c r="AO58" i="16"/>
  <c r="AP58" i="16"/>
  <c r="AQ58" i="16"/>
  <c r="AR58" i="16"/>
  <c r="AS58" i="16"/>
  <c r="AT58" i="16"/>
  <c r="AU58" i="16"/>
  <c r="AV58" i="16"/>
  <c r="W58" i="16"/>
  <c r="W57" i="16"/>
  <c r="W55" i="16"/>
  <c r="W54" i="16"/>
  <c r="AU115" i="39"/>
  <c r="AU29" i="39" s="1"/>
  <c r="AT115" i="39"/>
  <c r="AS115" i="39"/>
  <c r="AR115" i="39"/>
  <c r="AR29" i="39" s="1"/>
  <c r="AQ115" i="39"/>
  <c r="AQ29" i="39" s="1"/>
  <c r="AP115" i="39"/>
  <c r="AO115" i="39"/>
  <c r="AN115" i="39"/>
  <c r="AN29" i="39" s="1"/>
  <c r="AM115" i="39"/>
  <c r="AM29" i="39" s="1"/>
  <c r="AL115" i="39"/>
  <c r="AK115" i="39"/>
  <c r="AJ115" i="39"/>
  <c r="AJ29" i="39" s="1"/>
  <c r="AI115" i="39"/>
  <c r="AI29" i="39" s="1"/>
  <c r="AH115" i="39"/>
  <c r="AG115" i="39"/>
  <c r="AF115" i="39"/>
  <c r="AF29" i="39" s="1"/>
  <c r="AE115" i="39"/>
  <c r="AE29" i="39" s="1"/>
  <c r="AD115" i="39"/>
  <c r="AC115" i="39"/>
  <c r="AB115" i="39"/>
  <c r="AB29" i="39" s="1"/>
  <c r="AA115" i="39"/>
  <c r="AA29" i="39" s="1"/>
  <c r="Z115" i="39"/>
  <c r="Y115" i="39"/>
  <c r="X115" i="39"/>
  <c r="X29" i="39" s="1"/>
  <c r="W115" i="39"/>
  <c r="W29" i="39" s="1"/>
  <c r="V115" i="39"/>
  <c r="U115" i="39"/>
  <c r="T115" i="39"/>
  <c r="T29" i="39" s="1"/>
  <c r="S115" i="39"/>
  <c r="S29" i="39" s="1"/>
  <c r="R115" i="39"/>
  <c r="Q115" i="39"/>
  <c r="P115" i="39"/>
  <c r="P29" i="39" s="1"/>
  <c r="O115" i="39"/>
  <c r="O29" i="39" s="1"/>
  <c r="N115" i="39"/>
  <c r="M115" i="39"/>
  <c r="L115" i="39"/>
  <c r="L29" i="39" s="1"/>
  <c r="K115" i="39"/>
  <c r="K29" i="39" s="1"/>
  <c r="J115" i="39"/>
  <c r="I115" i="39"/>
  <c r="AU113" i="39"/>
  <c r="AT113" i="39"/>
  <c r="AT27" i="39" s="1"/>
  <c r="AS113" i="39"/>
  <c r="AS27" i="39" s="1"/>
  <c r="AR113" i="39"/>
  <c r="AQ113" i="39"/>
  <c r="AQ27" i="39" s="1"/>
  <c r="AP113" i="39"/>
  <c r="AP27" i="39" s="1"/>
  <c r="AO113" i="39"/>
  <c r="AO27" i="39" s="1"/>
  <c r="AN113" i="39"/>
  <c r="AM113" i="39"/>
  <c r="AL113" i="39"/>
  <c r="AL27" i="39" s="1"/>
  <c r="AK113" i="39"/>
  <c r="AK27" i="39" s="1"/>
  <c r="AJ113" i="39"/>
  <c r="AI113" i="39"/>
  <c r="AI27" i="39" s="1"/>
  <c r="AH113" i="39"/>
  <c r="AH27" i="39" s="1"/>
  <c r="AG113" i="39"/>
  <c r="AG27" i="39" s="1"/>
  <c r="AF113" i="39"/>
  <c r="AE113" i="39"/>
  <c r="AE27" i="39" s="1"/>
  <c r="AD113" i="39"/>
  <c r="AD27" i="39" s="1"/>
  <c r="AC113" i="39"/>
  <c r="AC27" i="39" s="1"/>
  <c r="AB113" i="39"/>
  <c r="AA113" i="39"/>
  <c r="AA27" i="39" s="1"/>
  <c r="Z113" i="39"/>
  <c r="Z27" i="39" s="1"/>
  <c r="Y113" i="39"/>
  <c r="Y27" i="39" s="1"/>
  <c r="X113" i="39"/>
  <c r="W113" i="39"/>
  <c r="W27" i="39" s="1"/>
  <c r="V113" i="39"/>
  <c r="V27" i="39" s="1"/>
  <c r="U113" i="39"/>
  <c r="U27" i="39" s="1"/>
  <c r="T113" i="39"/>
  <c r="S113" i="39"/>
  <c r="S27" i="39" s="1"/>
  <c r="R113" i="39"/>
  <c r="R27" i="39" s="1"/>
  <c r="Q113" i="39"/>
  <c r="Q27" i="39" s="1"/>
  <c r="P113" i="39"/>
  <c r="O113" i="39"/>
  <c r="N113" i="39"/>
  <c r="N27" i="39" s="1"/>
  <c r="M113" i="39"/>
  <c r="M27" i="39" s="1"/>
  <c r="L113" i="39"/>
  <c r="K113" i="39"/>
  <c r="K27" i="39" s="1"/>
  <c r="J113" i="39"/>
  <c r="J27" i="39" s="1"/>
  <c r="I113" i="39"/>
  <c r="I27" i="39" s="1"/>
  <c r="AU112" i="39"/>
  <c r="AT112" i="39"/>
  <c r="AS112" i="39"/>
  <c r="AS26" i="39" s="1"/>
  <c r="AR112" i="39"/>
  <c r="AR26" i="39" s="1"/>
  <c r="AQ112" i="39"/>
  <c r="AP112" i="39"/>
  <c r="AP26" i="39" s="1"/>
  <c r="AO112" i="39"/>
  <c r="AO26" i="39" s="1"/>
  <c r="AN112" i="39"/>
  <c r="AN26" i="39" s="1"/>
  <c r="AM112" i="39"/>
  <c r="AL112" i="39"/>
  <c r="AL26" i="39" s="1"/>
  <c r="AK112" i="39"/>
  <c r="AK26" i="39" s="1"/>
  <c r="AJ112" i="39"/>
  <c r="AJ26" i="39" s="1"/>
  <c r="AI112" i="39"/>
  <c r="AH112" i="39"/>
  <c r="AH26" i="39" s="1"/>
  <c r="AG112" i="39"/>
  <c r="AG26" i="39" s="1"/>
  <c r="AF112" i="39"/>
  <c r="AF26" i="39" s="1"/>
  <c r="AE112" i="39"/>
  <c r="AD112" i="39"/>
  <c r="AD26" i="39" s="1"/>
  <c r="AC112" i="39"/>
  <c r="AC26" i="39" s="1"/>
  <c r="AB112" i="39"/>
  <c r="AB26" i="39" s="1"/>
  <c r="AA112" i="39"/>
  <c r="Z112" i="39"/>
  <c r="Z26" i="39" s="1"/>
  <c r="Y112" i="39"/>
  <c r="Y26" i="39" s="1"/>
  <c r="X112" i="39"/>
  <c r="X26" i="39" s="1"/>
  <c r="W112" i="39"/>
  <c r="V112" i="39"/>
  <c r="U112" i="39"/>
  <c r="U26" i="39" s="1"/>
  <c r="T112" i="39"/>
  <c r="T26" i="39" s="1"/>
  <c r="S112" i="39"/>
  <c r="R112" i="39"/>
  <c r="R26" i="39" s="1"/>
  <c r="Q112" i="39"/>
  <c r="Q26" i="39" s="1"/>
  <c r="P112" i="39"/>
  <c r="P26" i="39" s="1"/>
  <c r="O112" i="39"/>
  <c r="N112" i="39"/>
  <c r="M112" i="39"/>
  <c r="M26" i="39" s="1"/>
  <c r="L112" i="39"/>
  <c r="L26" i="39" s="1"/>
  <c r="K112" i="39"/>
  <c r="J112" i="39"/>
  <c r="J26" i="39" s="1"/>
  <c r="I112" i="39"/>
  <c r="I26" i="39" s="1"/>
  <c r="AU111" i="39"/>
  <c r="AU25" i="39" s="1"/>
  <c r="AT111" i="39"/>
  <c r="AS111" i="39"/>
  <c r="AS25" i="39" s="1"/>
  <c r="AR111" i="39"/>
  <c r="AR25" i="39" s="1"/>
  <c r="AQ111" i="39"/>
  <c r="AQ25" i="39" s="1"/>
  <c r="AP111" i="39"/>
  <c r="AO111" i="39"/>
  <c r="AO25" i="39" s="1"/>
  <c r="AN111" i="39"/>
  <c r="AN25" i="39" s="1"/>
  <c r="AM111" i="39"/>
  <c r="AM25" i="39" s="1"/>
  <c r="AL111" i="39"/>
  <c r="AK111" i="39"/>
  <c r="AK25" i="39" s="1"/>
  <c r="AJ111" i="39"/>
  <c r="AJ25" i="39" s="1"/>
  <c r="AI111" i="39"/>
  <c r="AI25" i="39" s="1"/>
  <c r="AH111" i="39"/>
  <c r="AG111" i="39"/>
  <c r="AG25" i="39" s="1"/>
  <c r="AF111" i="39"/>
  <c r="AF25" i="39" s="1"/>
  <c r="AE111" i="39"/>
  <c r="AE25" i="39" s="1"/>
  <c r="AD111" i="39"/>
  <c r="AC111" i="39"/>
  <c r="AB111" i="39"/>
  <c r="AB25" i="39" s="1"/>
  <c r="AA111" i="39"/>
  <c r="AA25" i="39" s="1"/>
  <c r="Z111" i="39"/>
  <c r="Y111" i="39"/>
  <c r="Y25" i="39" s="1"/>
  <c r="X111" i="39"/>
  <c r="X25" i="39" s="1"/>
  <c r="W111" i="39"/>
  <c r="W25" i="39" s="1"/>
  <c r="V111" i="39"/>
  <c r="U111" i="39"/>
  <c r="T111" i="39"/>
  <c r="T25" i="39" s="1"/>
  <c r="S111" i="39"/>
  <c r="S25" i="39" s="1"/>
  <c r="R111" i="39"/>
  <c r="Q111" i="39"/>
  <c r="Q25" i="39" s="1"/>
  <c r="P111" i="39"/>
  <c r="P25" i="39" s="1"/>
  <c r="O111" i="39"/>
  <c r="O25" i="39" s="1"/>
  <c r="N111" i="39"/>
  <c r="M111" i="39"/>
  <c r="M25" i="39" s="1"/>
  <c r="L111" i="39"/>
  <c r="L25" i="39" s="1"/>
  <c r="K111" i="39"/>
  <c r="K25" i="39" s="1"/>
  <c r="J111" i="39"/>
  <c r="I111" i="39"/>
  <c r="I25" i="39" s="1"/>
  <c r="AU103" i="39"/>
  <c r="AU17" i="39" s="1"/>
  <c r="AH85" i="40" s="1"/>
  <c r="AT103" i="39"/>
  <c r="AT17" i="39" s="1"/>
  <c r="AS103" i="39"/>
  <c r="AR103" i="39"/>
  <c r="AR17" i="39" s="1"/>
  <c r="AE85" i="40" s="1"/>
  <c r="AQ103" i="39"/>
  <c r="AQ17" i="39" s="1"/>
  <c r="AD85" i="40" s="1"/>
  <c r="AP103" i="39"/>
  <c r="AP17" i="39" s="1"/>
  <c r="AC85" i="40" s="1"/>
  <c r="AO103" i="39"/>
  <c r="AN103" i="39"/>
  <c r="AM103" i="39"/>
  <c r="AM17" i="39" s="1"/>
  <c r="Z85" i="40" s="1"/>
  <c r="AL103" i="39"/>
  <c r="AL17" i="39" s="1"/>
  <c r="Y85" i="40" s="1"/>
  <c r="AK103" i="39"/>
  <c r="AJ103" i="39"/>
  <c r="AJ17" i="39" s="1"/>
  <c r="W85" i="40" s="1"/>
  <c r="AI103" i="39"/>
  <c r="AI17" i="39" s="1"/>
  <c r="V85" i="40" s="1"/>
  <c r="AH103" i="39"/>
  <c r="AH17" i="39" s="1"/>
  <c r="U85" i="40" s="1"/>
  <c r="AG103" i="39"/>
  <c r="AF103" i="39"/>
  <c r="AE103" i="39"/>
  <c r="AE17" i="39" s="1"/>
  <c r="R85" i="40" s="1"/>
  <c r="AD103" i="39"/>
  <c r="AD17" i="39" s="1"/>
  <c r="Q85" i="40" s="1"/>
  <c r="AC103" i="39"/>
  <c r="AB103" i="39"/>
  <c r="AB17" i="39" s="1"/>
  <c r="O85" i="40" s="1"/>
  <c r="AA103" i="39"/>
  <c r="AA17" i="39" s="1"/>
  <c r="N85" i="40" s="1"/>
  <c r="Z103" i="39"/>
  <c r="Z17" i="39" s="1"/>
  <c r="M85" i="40" s="1"/>
  <c r="Y103" i="39"/>
  <c r="X103" i="39"/>
  <c r="W103" i="39"/>
  <c r="W17" i="39" s="1"/>
  <c r="J85" i="40" s="1"/>
  <c r="V103" i="39"/>
  <c r="V17" i="39" s="1"/>
  <c r="I85" i="40" s="1"/>
  <c r="U103" i="39"/>
  <c r="T103" i="39"/>
  <c r="T17" i="39" s="1"/>
  <c r="S103" i="39"/>
  <c r="S17" i="39" s="1"/>
  <c r="R103" i="39"/>
  <c r="R17" i="39" s="1"/>
  <c r="Q103" i="39"/>
  <c r="P103" i="39"/>
  <c r="O103" i="39"/>
  <c r="O17" i="39" s="1"/>
  <c r="N103" i="39"/>
  <c r="N17" i="39" s="1"/>
  <c r="M103" i="39"/>
  <c r="L103" i="39"/>
  <c r="L17" i="39" s="1"/>
  <c r="K103" i="39"/>
  <c r="K17" i="39" s="1"/>
  <c r="J103" i="39"/>
  <c r="J17" i="39" s="1"/>
  <c r="I103" i="39"/>
  <c r="AU101" i="39"/>
  <c r="AU15" i="39" s="1"/>
  <c r="AH83" i="40" s="1"/>
  <c r="AT101" i="39"/>
  <c r="AT15" i="39" s="1"/>
  <c r="AG83" i="40" s="1"/>
  <c r="AS101" i="39"/>
  <c r="AS15" i="39" s="1"/>
  <c r="AF83" i="40" s="1"/>
  <c r="AR101" i="39"/>
  <c r="AQ101" i="39"/>
  <c r="AP101" i="39"/>
  <c r="AP15" i="39" s="1"/>
  <c r="AC83" i="40" s="1"/>
  <c r="AO101" i="39"/>
  <c r="AO15" i="39" s="1"/>
  <c r="AB83" i="40" s="1"/>
  <c r="AN101" i="39"/>
  <c r="AM101" i="39"/>
  <c r="AM15" i="39" s="1"/>
  <c r="Z83" i="40" s="1"/>
  <c r="AL101" i="39"/>
  <c r="AL15" i="39" s="1"/>
  <c r="Y83" i="40" s="1"/>
  <c r="AK101" i="39"/>
  <c r="AK15" i="39" s="1"/>
  <c r="X83" i="40" s="1"/>
  <c r="AJ101" i="39"/>
  <c r="AI101" i="39"/>
  <c r="AI15" i="39" s="1"/>
  <c r="V83" i="40" s="1"/>
  <c r="AH101" i="39"/>
  <c r="AH15" i="39" s="1"/>
  <c r="U83" i="40" s="1"/>
  <c r="AG101" i="39"/>
  <c r="AG15" i="39" s="1"/>
  <c r="T83" i="40" s="1"/>
  <c r="AF101" i="39"/>
  <c r="AE101" i="39"/>
  <c r="AE15" i="39" s="1"/>
  <c r="R83" i="40" s="1"/>
  <c r="AD101" i="39"/>
  <c r="AC101" i="39"/>
  <c r="AC15" i="39" s="1"/>
  <c r="P83" i="40" s="1"/>
  <c r="AB101" i="39"/>
  <c r="AA101" i="39"/>
  <c r="AA15" i="39" s="1"/>
  <c r="N83" i="40" s="1"/>
  <c r="Z101" i="39"/>
  <c r="Z15" i="39" s="1"/>
  <c r="M83" i="40" s="1"/>
  <c r="Y101" i="39"/>
  <c r="Y15" i="39" s="1"/>
  <c r="L83" i="40" s="1"/>
  <c r="X101" i="39"/>
  <c r="W101" i="39"/>
  <c r="W15" i="39" s="1"/>
  <c r="J83" i="40" s="1"/>
  <c r="V101" i="39"/>
  <c r="V15" i="39" s="1"/>
  <c r="I83" i="40" s="1"/>
  <c r="U101" i="39"/>
  <c r="U15" i="39" s="1"/>
  <c r="T101" i="39"/>
  <c r="S101" i="39"/>
  <c r="S15" i="39" s="1"/>
  <c r="R101" i="39"/>
  <c r="R15" i="39" s="1"/>
  <c r="Q101" i="39"/>
  <c r="Q15" i="39" s="1"/>
  <c r="P101" i="39"/>
  <c r="O101" i="39"/>
  <c r="O15" i="39" s="1"/>
  <c r="N101" i="39"/>
  <c r="N15" i="39" s="1"/>
  <c r="M101" i="39"/>
  <c r="M15" i="39" s="1"/>
  <c r="L101" i="39"/>
  <c r="K101" i="39"/>
  <c r="K15" i="39" s="1"/>
  <c r="J101" i="39"/>
  <c r="J15" i="39" s="1"/>
  <c r="I101" i="39"/>
  <c r="I15" i="39" s="1"/>
  <c r="AU100" i="39"/>
  <c r="AT100" i="39"/>
  <c r="AT14" i="39" s="1"/>
  <c r="AG82" i="40" s="1"/>
  <c r="AS100" i="39"/>
  <c r="AS14" i="39" s="1"/>
  <c r="AF82" i="40" s="1"/>
  <c r="AR100" i="39"/>
  <c r="AR14" i="39" s="1"/>
  <c r="AE82" i="40" s="1"/>
  <c r="AQ100" i="39"/>
  <c r="AP100" i="39"/>
  <c r="AO100" i="39"/>
  <c r="AO14" i="39" s="1"/>
  <c r="AB82" i="40" s="1"/>
  <c r="AN100" i="39"/>
  <c r="AN14" i="39" s="1"/>
  <c r="AA82" i="40" s="1"/>
  <c r="AM100" i="39"/>
  <c r="AL100" i="39"/>
  <c r="AL14" i="39" s="1"/>
  <c r="Y82" i="40" s="1"/>
  <c r="AK100" i="39"/>
  <c r="AK14" i="39" s="1"/>
  <c r="X82" i="40" s="1"/>
  <c r="AJ100" i="39"/>
  <c r="AJ14" i="39" s="1"/>
  <c r="W82" i="40" s="1"/>
  <c r="AI100" i="39"/>
  <c r="AH100" i="39"/>
  <c r="AG100" i="39"/>
  <c r="AG14" i="39" s="1"/>
  <c r="T82" i="40" s="1"/>
  <c r="AF100" i="39"/>
  <c r="AF14" i="39" s="1"/>
  <c r="S82" i="40" s="1"/>
  <c r="AE100" i="39"/>
  <c r="AD100" i="39"/>
  <c r="AD14" i="39" s="1"/>
  <c r="Q82" i="40" s="1"/>
  <c r="AC100" i="39"/>
  <c r="AC14" i="39" s="1"/>
  <c r="P82" i="40" s="1"/>
  <c r="AB100" i="39"/>
  <c r="AB14" i="39" s="1"/>
  <c r="O82" i="40" s="1"/>
  <c r="AA100" i="39"/>
  <c r="Z100" i="39"/>
  <c r="Y100" i="39"/>
  <c r="X100" i="39"/>
  <c r="X14" i="39" s="1"/>
  <c r="K82" i="40" s="1"/>
  <c r="W100" i="39"/>
  <c r="V100" i="39"/>
  <c r="V14" i="39" s="1"/>
  <c r="I82" i="40" s="1"/>
  <c r="U100" i="39"/>
  <c r="U14" i="39" s="1"/>
  <c r="T100" i="39"/>
  <c r="T14" i="39" s="1"/>
  <c r="S100" i="39"/>
  <c r="R100" i="39"/>
  <c r="Q100" i="39"/>
  <c r="Q14" i="39" s="1"/>
  <c r="P100" i="39"/>
  <c r="P14" i="39" s="1"/>
  <c r="O100" i="39"/>
  <c r="N100" i="39"/>
  <c r="N14" i="39" s="1"/>
  <c r="M100" i="39"/>
  <c r="M14" i="39" s="1"/>
  <c r="L100" i="39"/>
  <c r="L14" i="39" s="1"/>
  <c r="K100" i="39"/>
  <c r="J100" i="39"/>
  <c r="J14" i="39" s="1"/>
  <c r="I100" i="39"/>
  <c r="I14" i="39" s="1"/>
  <c r="AU99" i="39"/>
  <c r="AU13" i="39" s="1"/>
  <c r="AH81" i="40" s="1"/>
  <c r="AT99" i="39"/>
  <c r="AS99" i="39"/>
  <c r="AS13" i="39" s="1"/>
  <c r="AF81" i="40" s="1"/>
  <c r="AR99" i="39"/>
  <c r="AQ99" i="39"/>
  <c r="AQ13" i="39" s="1"/>
  <c r="AD81" i="40" s="1"/>
  <c r="AP99" i="39"/>
  <c r="AO99" i="39"/>
  <c r="AO13" i="39" s="1"/>
  <c r="AB81" i="40" s="1"/>
  <c r="AN99" i="39"/>
  <c r="AN13" i="39" s="1"/>
  <c r="AA81" i="40" s="1"/>
  <c r="AM99" i="39"/>
  <c r="AM13" i="39" s="1"/>
  <c r="Z81" i="40" s="1"/>
  <c r="AL99" i="39"/>
  <c r="AK99" i="39"/>
  <c r="AK13" i="39" s="1"/>
  <c r="X81" i="40" s="1"/>
  <c r="AJ99" i="39"/>
  <c r="AI99" i="39"/>
  <c r="AI13" i="39" s="1"/>
  <c r="V81" i="40" s="1"/>
  <c r="AH99" i="39"/>
  <c r="AG99" i="39"/>
  <c r="AG13" i="39" s="1"/>
  <c r="T81" i="40" s="1"/>
  <c r="AF99" i="39"/>
  <c r="AF13" i="39" s="1"/>
  <c r="S81" i="40" s="1"/>
  <c r="AE99" i="39"/>
  <c r="AE13" i="39" s="1"/>
  <c r="R81" i="40" s="1"/>
  <c r="AD99" i="39"/>
  <c r="AC99" i="39"/>
  <c r="AC13" i="39" s="1"/>
  <c r="P81" i="40" s="1"/>
  <c r="AB99" i="39"/>
  <c r="AB13" i="39" s="1"/>
  <c r="O81" i="40" s="1"/>
  <c r="AA99" i="39"/>
  <c r="AA13" i="39" s="1"/>
  <c r="N81" i="40" s="1"/>
  <c r="Z99" i="39"/>
  <c r="Z13" i="39" s="1"/>
  <c r="M81" i="40" s="1"/>
  <c r="Y99" i="39"/>
  <c r="Y13" i="39" s="1"/>
  <c r="L81" i="40" s="1"/>
  <c r="X99" i="39"/>
  <c r="X13" i="39" s="1"/>
  <c r="K81" i="40" s="1"/>
  <c r="W99" i="39"/>
  <c r="W13" i="39" s="1"/>
  <c r="J81" i="40" s="1"/>
  <c r="V99" i="39"/>
  <c r="U99" i="39"/>
  <c r="U13" i="39" s="1"/>
  <c r="T99" i="39"/>
  <c r="T13" i="39" s="1"/>
  <c r="S99" i="39"/>
  <c r="S13" i="39" s="1"/>
  <c r="R99" i="39"/>
  <c r="R13" i="39" s="1"/>
  <c r="Q99" i="39"/>
  <c r="Q13" i="39" s="1"/>
  <c r="P99" i="39"/>
  <c r="P13" i="39" s="1"/>
  <c r="O99" i="39"/>
  <c r="O13" i="39" s="1"/>
  <c r="N99" i="39"/>
  <c r="M99" i="39"/>
  <c r="M13" i="39" s="1"/>
  <c r="L99" i="39"/>
  <c r="K99" i="39"/>
  <c r="K13" i="39" s="1"/>
  <c r="J99" i="39"/>
  <c r="J13" i="39" s="1"/>
  <c r="I99" i="39"/>
  <c r="I13" i="39" s="1"/>
  <c r="AU42" i="39"/>
  <c r="AT42" i="39"/>
  <c r="AS42" i="39"/>
  <c r="AR42" i="39"/>
  <c r="AQ42" i="39"/>
  <c r="AP42" i="39"/>
  <c r="AO42" i="39"/>
  <c r="AN42" i="39"/>
  <c r="AM42" i="39"/>
  <c r="AL42" i="39"/>
  <c r="AK42" i="39"/>
  <c r="AJ42" i="39"/>
  <c r="AI42" i="39"/>
  <c r="AH42" i="39"/>
  <c r="AG42" i="39"/>
  <c r="AF42" i="39"/>
  <c r="AE42" i="39"/>
  <c r="AD42" i="39"/>
  <c r="AC42" i="39"/>
  <c r="AB42" i="39"/>
  <c r="AA42" i="39"/>
  <c r="Z42" i="39"/>
  <c r="Y42" i="39"/>
  <c r="X42" i="39"/>
  <c r="W42" i="39"/>
  <c r="V42" i="39"/>
  <c r="U42" i="39"/>
  <c r="T42" i="39"/>
  <c r="S42" i="39"/>
  <c r="R42" i="39"/>
  <c r="Q42" i="39"/>
  <c r="P42" i="39"/>
  <c r="O42" i="39"/>
  <c r="N42" i="39"/>
  <c r="M42" i="39"/>
  <c r="L42" i="39"/>
  <c r="AU41" i="39"/>
  <c r="AT41" i="39"/>
  <c r="AS41" i="39"/>
  <c r="AR41" i="39"/>
  <c r="AQ41" i="39"/>
  <c r="AP41" i="39"/>
  <c r="AO41" i="39"/>
  <c r="AN41" i="39"/>
  <c r="AM41" i="39"/>
  <c r="AL41" i="39"/>
  <c r="AK41"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AU40" i="39"/>
  <c r="AT40" i="39"/>
  <c r="AS40" i="39"/>
  <c r="AR40" i="39"/>
  <c r="AQ40" i="39"/>
  <c r="AP40" i="39"/>
  <c r="AO40" i="39"/>
  <c r="AN40" i="39"/>
  <c r="AM40" i="39"/>
  <c r="AL40" i="39"/>
  <c r="AK40" i="39"/>
  <c r="AJ40" i="39"/>
  <c r="AI40" i="39"/>
  <c r="AH40" i="39"/>
  <c r="AG40" i="39"/>
  <c r="AF40" i="39"/>
  <c r="AE40" i="39"/>
  <c r="AD40" i="39"/>
  <c r="AC40" i="39"/>
  <c r="AB40" i="39"/>
  <c r="AA40" i="39"/>
  <c r="Z40" i="39"/>
  <c r="Y40" i="39"/>
  <c r="X40" i="39"/>
  <c r="W40" i="39"/>
  <c r="V40" i="39"/>
  <c r="U40" i="39"/>
  <c r="T40" i="39"/>
  <c r="S40" i="39"/>
  <c r="R40" i="39"/>
  <c r="Q40" i="39"/>
  <c r="P40" i="39"/>
  <c r="O40" i="39"/>
  <c r="N40" i="39"/>
  <c r="M40" i="39"/>
  <c r="L40" i="39"/>
  <c r="K40" i="39"/>
  <c r="J40" i="39"/>
  <c r="I40" i="39"/>
  <c r="AU39" i="39"/>
  <c r="AT39" i="39"/>
  <c r="AS39" i="39"/>
  <c r="AR39" i="39"/>
  <c r="AQ39" i="39"/>
  <c r="AP39" i="39"/>
  <c r="AO39" i="39"/>
  <c r="AN39" i="39"/>
  <c r="AM39" i="39"/>
  <c r="AL39" i="39"/>
  <c r="AK39" i="39"/>
  <c r="AJ39" i="39"/>
  <c r="AI39" i="39"/>
  <c r="AH39" i="39"/>
  <c r="AG39" i="39"/>
  <c r="AF39" i="39"/>
  <c r="AE39" i="39"/>
  <c r="AD39" i="39"/>
  <c r="AC39" i="39"/>
  <c r="AB39" i="39"/>
  <c r="AA39" i="39"/>
  <c r="Z39" i="39"/>
  <c r="Y39" i="39"/>
  <c r="X39" i="39"/>
  <c r="W39" i="39"/>
  <c r="V39" i="39"/>
  <c r="U39" i="39"/>
  <c r="T39" i="39"/>
  <c r="S39" i="39"/>
  <c r="R39" i="39"/>
  <c r="Q39" i="39"/>
  <c r="P39" i="39"/>
  <c r="O39" i="39"/>
  <c r="N39" i="39"/>
  <c r="M39" i="39"/>
  <c r="L39" i="39"/>
  <c r="K39" i="39"/>
  <c r="J39" i="39"/>
  <c r="I39" i="39"/>
  <c r="AU38" i="39"/>
  <c r="AT38" i="39"/>
  <c r="AS38" i="39"/>
  <c r="AR38" i="39"/>
  <c r="AQ38" i="39"/>
  <c r="AP38" i="39"/>
  <c r="AO38" i="39"/>
  <c r="AN38" i="39"/>
  <c r="AM38" i="39"/>
  <c r="AL38" i="39"/>
  <c r="AK38" i="39"/>
  <c r="AJ38" i="39"/>
  <c r="AI38" i="39"/>
  <c r="AH38" i="39"/>
  <c r="AG38" i="39"/>
  <c r="AF38" i="39"/>
  <c r="AE38" i="39"/>
  <c r="AD38" i="39"/>
  <c r="AC38" i="39"/>
  <c r="AB38" i="39"/>
  <c r="AA38" i="39"/>
  <c r="Z38" i="39"/>
  <c r="Y38" i="39"/>
  <c r="X38" i="39"/>
  <c r="W38" i="39"/>
  <c r="V38" i="39"/>
  <c r="U38" i="39"/>
  <c r="T38" i="39"/>
  <c r="S38" i="39"/>
  <c r="R38" i="39"/>
  <c r="Q38" i="39"/>
  <c r="P38" i="39"/>
  <c r="O38" i="39"/>
  <c r="N38" i="39"/>
  <c r="M38" i="39"/>
  <c r="L38" i="39"/>
  <c r="K38" i="39"/>
  <c r="J38" i="39"/>
  <c r="I38"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P37" i="39"/>
  <c r="O37" i="39"/>
  <c r="N37" i="39"/>
  <c r="M37" i="39"/>
  <c r="L37" i="39"/>
  <c r="K37" i="39"/>
  <c r="J37" i="39"/>
  <c r="I37"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P30" i="39"/>
  <c r="O30" i="39"/>
  <c r="N30" i="39"/>
  <c r="M30" i="39"/>
  <c r="L30" i="39"/>
  <c r="AT29" i="39"/>
  <c r="AS29" i="39"/>
  <c r="AP29" i="39"/>
  <c r="AO29" i="39"/>
  <c r="AL29" i="39"/>
  <c r="AK29" i="39"/>
  <c r="AH29" i="39"/>
  <c r="AG29" i="39"/>
  <c r="AD29" i="39"/>
  <c r="AC29" i="39"/>
  <c r="Z29" i="39"/>
  <c r="Y29" i="39"/>
  <c r="V29" i="39"/>
  <c r="U29" i="39"/>
  <c r="R29" i="39"/>
  <c r="Q29" i="39"/>
  <c r="N29" i="39"/>
  <c r="M29" i="39"/>
  <c r="J29" i="39"/>
  <c r="I29" i="39"/>
  <c r="AU28" i="39"/>
  <c r="AT28" i="39"/>
  <c r="AS28" i="39"/>
  <c r="AR28" i="39"/>
  <c r="AQ28" i="39"/>
  <c r="AP28" i="39"/>
  <c r="AO28" i="39"/>
  <c r="AN28" i="39"/>
  <c r="AM28" i="39"/>
  <c r="AL28" i="39"/>
  <c r="AK28" i="39"/>
  <c r="AJ28" i="39"/>
  <c r="AI28" i="39"/>
  <c r="AH28" i="39"/>
  <c r="AG28" i="39"/>
  <c r="AF28" i="39"/>
  <c r="AE28" i="39"/>
  <c r="AD28" i="39"/>
  <c r="AC28" i="39"/>
  <c r="AB28" i="39"/>
  <c r="AA28" i="39"/>
  <c r="Z28" i="39"/>
  <c r="Y28" i="39"/>
  <c r="X28" i="39"/>
  <c r="W28" i="39"/>
  <c r="V28" i="39"/>
  <c r="U28" i="39"/>
  <c r="T28" i="39"/>
  <c r="S28" i="39"/>
  <c r="R28" i="39"/>
  <c r="Q28" i="39"/>
  <c r="P28" i="39"/>
  <c r="O28" i="39"/>
  <c r="N28" i="39"/>
  <c r="M28" i="39"/>
  <c r="L28" i="39"/>
  <c r="K28" i="39"/>
  <c r="J28" i="39"/>
  <c r="I28" i="39"/>
  <c r="AU27" i="39"/>
  <c r="AR27" i="39"/>
  <c r="AN27" i="39"/>
  <c r="AM27" i="39"/>
  <c r="AJ27" i="39"/>
  <c r="AF27" i="39"/>
  <c r="AB27" i="39"/>
  <c r="X27" i="39"/>
  <c r="T27" i="39"/>
  <c r="P27" i="39"/>
  <c r="O27" i="39"/>
  <c r="L27" i="39"/>
  <c r="AU26" i="39"/>
  <c r="AT26" i="39"/>
  <c r="AQ26" i="39"/>
  <c r="AM26" i="39"/>
  <c r="AI26" i="39"/>
  <c r="AE26" i="39"/>
  <c r="AA26" i="39"/>
  <c r="W26" i="39"/>
  <c r="V26" i="39"/>
  <c r="S26" i="39"/>
  <c r="O26" i="39"/>
  <c r="N26" i="39"/>
  <c r="K26" i="39"/>
  <c r="AT25" i="39"/>
  <c r="AP25" i="39"/>
  <c r="AL25" i="39"/>
  <c r="AH25" i="39"/>
  <c r="AD25" i="39"/>
  <c r="AC25" i="39"/>
  <c r="Z25" i="39"/>
  <c r="V25" i="39"/>
  <c r="U25" i="39"/>
  <c r="R25" i="39"/>
  <c r="N25" i="39"/>
  <c r="J25" i="39"/>
  <c r="AU18" i="39"/>
  <c r="AT18" i="39"/>
  <c r="AS18" i="39"/>
  <c r="AR18" i="39"/>
  <c r="AQ18" i="39"/>
  <c r="AP18" i="39"/>
  <c r="AO18" i="39"/>
  <c r="AN18" i="39"/>
  <c r="AM18" i="39"/>
  <c r="AL18" i="39"/>
  <c r="AK18" i="39"/>
  <c r="AJ18" i="39"/>
  <c r="AI18" i="39"/>
  <c r="AH18" i="39"/>
  <c r="AG18" i="39"/>
  <c r="AF18" i="39"/>
  <c r="AE18" i="39"/>
  <c r="AD18" i="39"/>
  <c r="AC18" i="39"/>
  <c r="AB18" i="39"/>
  <c r="AA18" i="39"/>
  <c r="Z18" i="39"/>
  <c r="Y18" i="39"/>
  <c r="X18" i="39"/>
  <c r="W18" i="39"/>
  <c r="V18" i="39"/>
  <c r="U18" i="39"/>
  <c r="T18" i="39"/>
  <c r="S18" i="39"/>
  <c r="R18" i="39"/>
  <c r="Q18" i="39"/>
  <c r="P18" i="39"/>
  <c r="O18" i="39"/>
  <c r="N18" i="39"/>
  <c r="M18" i="39"/>
  <c r="L18" i="39"/>
  <c r="AS17" i="39"/>
  <c r="AF85" i="40" s="1"/>
  <c r="AO17" i="39"/>
  <c r="AB85" i="40" s="1"/>
  <c r="AN17" i="39"/>
  <c r="AA85" i="40" s="1"/>
  <c r="AK17" i="39"/>
  <c r="X85" i="40" s="1"/>
  <c r="AG17" i="39"/>
  <c r="T85" i="40" s="1"/>
  <c r="AF17" i="39"/>
  <c r="S85" i="40" s="1"/>
  <c r="AC17" i="39"/>
  <c r="P85" i="40" s="1"/>
  <c r="Y17" i="39"/>
  <c r="L85" i="40" s="1"/>
  <c r="X17" i="39"/>
  <c r="K85" i="40" s="1"/>
  <c r="U17" i="39"/>
  <c r="Q17" i="39"/>
  <c r="P17" i="39"/>
  <c r="M17" i="39"/>
  <c r="I17" i="39"/>
  <c r="AU16" i="39"/>
  <c r="AT16" i="39"/>
  <c r="AS16" i="39"/>
  <c r="AR16" i="39"/>
  <c r="AQ16" i="39"/>
  <c r="AP16" i="39"/>
  <c r="AO16" i="39"/>
  <c r="AN16" i="39"/>
  <c r="AM16" i="39"/>
  <c r="AL16" i="39"/>
  <c r="AK16" i="39"/>
  <c r="AJ16" i="39"/>
  <c r="AI16" i="39"/>
  <c r="AH16" i="39"/>
  <c r="AG16" i="39"/>
  <c r="AF16" i="39"/>
  <c r="AE16" i="39"/>
  <c r="AD16" i="39"/>
  <c r="AC16" i="39"/>
  <c r="AB16" i="39"/>
  <c r="AA16" i="39"/>
  <c r="Z16" i="39"/>
  <c r="Y16" i="39"/>
  <c r="X16" i="39"/>
  <c r="W16" i="39"/>
  <c r="V16" i="39"/>
  <c r="U16" i="39"/>
  <c r="T16" i="39"/>
  <c r="S16" i="39"/>
  <c r="R16" i="39"/>
  <c r="Q16" i="39"/>
  <c r="P16" i="39"/>
  <c r="O16" i="39"/>
  <c r="N16" i="39"/>
  <c r="M16" i="39"/>
  <c r="L16" i="39"/>
  <c r="K16" i="39"/>
  <c r="J16" i="39"/>
  <c r="I16" i="39"/>
  <c r="AR15" i="39"/>
  <c r="AE83" i="40" s="1"/>
  <c r="AQ15" i="39"/>
  <c r="AD83" i="40" s="1"/>
  <c r="AN15" i="39"/>
  <c r="AA83" i="40" s="1"/>
  <c r="AJ15" i="39"/>
  <c r="W83" i="40" s="1"/>
  <c r="AF15" i="39"/>
  <c r="S83" i="40" s="1"/>
  <c r="AD15" i="39"/>
  <c r="Q83" i="40" s="1"/>
  <c r="AB15" i="39"/>
  <c r="O83" i="40" s="1"/>
  <c r="X15" i="39"/>
  <c r="K83" i="40" s="1"/>
  <c r="T15" i="39"/>
  <c r="P15" i="39"/>
  <c r="L15" i="39"/>
  <c r="AU14" i="39"/>
  <c r="AH82" i="40" s="1"/>
  <c r="AQ14" i="39"/>
  <c r="AD82" i="40" s="1"/>
  <c r="AP14" i="39"/>
  <c r="AC82" i="40" s="1"/>
  <c r="AM14" i="39"/>
  <c r="Z82" i="40" s="1"/>
  <c r="AI14" i="39"/>
  <c r="V82" i="40" s="1"/>
  <c r="AH14" i="39"/>
  <c r="U82" i="40" s="1"/>
  <c r="AE14" i="39"/>
  <c r="R82" i="40" s="1"/>
  <c r="AA14" i="39"/>
  <c r="N82" i="40" s="1"/>
  <c r="Z14" i="39"/>
  <c r="M82" i="40" s="1"/>
  <c r="Y14" i="39"/>
  <c r="L82" i="40" s="1"/>
  <c r="W14" i="39"/>
  <c r="J82" i="40" s="1"/>
  <c r="S14" i="39"/>
  <c r="R14" i="39"/>
  <c r="O14" i="39"/>
  <c r="K14" i="39"/>
  <c r="AT13" i="39"/>
  <c r="AG81" i="40" s="1"/>
  <c r="AR13" i="39"/>
  <c r="AE81" i="40" s="1"/>
  <c r="AP13" i="39"/>
  <c r="AC81" i="40" s="1"/>
  <c r="AL13" i="39"/>
  <c r="Y81" i="40" s="1"/>
  <c r="AJ13" i="39"/>
  <c r="W81" i="40" s="1"/>
  <c r="AH13" i="39"/>
  <c r="U81" i="40" s="1"/>
  <c r="AD13" i="39"/>
  <c r="Q81" i="40" s="1"/>
  <c r="V13" i="39"/>
  <c r="I81" i="40" s="1"/>
  <c r="N13" i="39"/>
  <c r="L13" i="39"/>
  <c r="V109" i="36" l="1"/>
  <c r="AU191" i="36" l="1"/>
  <c r="AQ191" i="36"/>
  <c r="AM191" i="36"/>
  <c r="AI191" i="36"/>
  <c r="AE191" i="36"/>
  <c r="AA191" i="36"/>
  <c r="W191" i="36"/>
  <c r="AU189" i="36"/>
  <c r="AT189" i="36"/>
  <c r="AS189" i="36"/>
  <c r="AR189" i="36"/>
  <c r="AQ189" i="36"/>
  <c r="AP189" i="36"/>
  <c r="AO189" i="36"/>
  <c r="AN189" i="36"/>
  <c r="AM189" i="36"/>
  <c r="AL189" i="36"/>
  <c r="AK189" i="36"/>
  <c r="AJ189" i="36"/>
  <c r="AI189" i="36"/>
  <c r="AH189" i="36"/>
  <c r="AG189" i="36"/>
  <c r="AF189" i="36"/>
  <c r="AE189" i="36"/>
  <c r="AD189" i="36"/>
  <c r="AC189" i="36"/>
  <c r="AB189" i="36"/>
  <c r="AA189" i="36"/>
  <c r="Z189" i="36"/>
  <c r="Y189" i="36"/>
  <c r="X189" i="36"/>
  <c r="W189" i="36"/>
  <c r="V189" i="36"/>
  <c r="U189" i="36"/>
  <c r="T189" i="36"/>
  <c r="S189" i="36"/>
  <c r="R189" i="36"/>
  <c r="Q189" i="36"/>
  <c r="P189" i="36"/>
  <c r="O189" i="36"/>
  <c r="N189" i="36"/>
  <c r="M189" i="36"/>
  <c r="L189" i="36"/>
  <c r="K189" i="36"/>
  <c r="J189" i="36"/>
  <c r="I189" i="36"/>
  <c r="I84" i="36"/>
  <c r="J84" i="36"/>
  <c r="K84" i="36"/>
  <c r="K187" i="36" s="1"/>
  <c r="L84" i="36"/>
  <c r="M84" i="36"/>
  <c r="N84" i="36"/>
  <c r="O84" i="36"/>
  <c r="O187" i="36" s="1"/>
  <c r="P84" i="36"/>
  <c r="Q84" i="36"/>
  <c r="R84" i="36"/>
  <c r="S84" i="36"/>
  <c r="S187" i="36" s="1"/>
  <c r="T84" i="36"/>
  <c r="AU187" i="36"/>
  <c r="AT187" i="36"/>
  <c r="AS187" i="36"/>
  <c r="AR187" i="36"/>
  <c r="AQ187" i="36"/>
  <c r="AP187" i="36"/>
  <c r="AO187" i="36"/>
  <c r="AN187" i="36"/>
  <c r="AM187" i="36"/>
  <c r="AL187" i="36"/>
  <c r="AK187" i="36"/>
  <c r="AJ187" i="36"/>
  <c r="AI187" i="36"/>
  <c r="AH187" i="36"/>
  <c r="AG187" i="36"/>
  <c r="AF187" i="36"/>
  <c r="AE187" i="36"/>
  <c r="AD187" i="36"/>
  <c r="AC187" i="36"/>
  <c r="AB187" i="36"/>
  <c r="AA187" i="36"/>
  <c r="Z187" i="36"/>
  <c r="Y187" i="36"/>
  <c r="X187" i="36"/>
  <c r="W187" i="36"/>
  <c r="V187" i="36"/>
  <c r="U187" i="36"/>
  <c r="T187" i="36"/>
  <c r="R187" i="36"/>
  <c r="Q187" i="36"/>
  <c r="P187" i="36"/>
  <c r="N187" i="36"/>
  <c r="M187" i="36"/>
  <c r="L187" i="36"/>
  <c r="J187" i="36"/>
  <c r="I187" i="36"/>
  <c r="AS179" i="36"/>
  <c r="AR179" i="36"/>
  <c r="AO179" i="36"/>
  <c r="AN179" i="36"/>
  <c r="AK179" i="36"/>
  <c r="AJ179" i="36"/>
  <c r="AG179" i="36"/>
  <c r="AF179" i="36"/>
  <c r="AC179" i="36"/>
  <c r="AB179" i="36"/>
  <c r="Y179" i="36"/>
  <c r="X179" i="36"/>
  <c r="AU177" i="36"/>
  <c r="AT177" i="36"/>
  <c r="AS177" i="36"/>
  <c r="AR177" i="36"/>
  <c r="AQ177" i="36"/>
  <c r="AP177" i="36"/>
  <c r="AO177" i="36"/>
  <c r="AN177" i="36"/>
  <c r="AM177" i="36"/>
  <c r="AL177" i="36"/>
  <c r="AK177" i="36"/>
  <c r="AJ177" i="36"/>
  <c r="AI177" i="36"/>
  <c r="AH177" i="36"/>
  <c r="AG177" i="36"/>
  <c r="AF177" i="36"/>
  <c r="AE177" i="36"/>
  <c r="AD177" i="36"/>
  <c r="AC177" i="36"/>
  <c r="AB177" i="36"/>
  <c r="AA177" i="36"/>
  <c r="Z177" i="36"/>
  <c r="Y177" i="36"/>
  <c r="X177" i="36"/>
  <c r="W177" i="36"/>
  <c r="V177" i="36"/>
  <c r="U177" i="36"/>
  <c r="T177" i="36"/>
  <c r="S177" i="36"/>
  <c r="R177" i="36"/>
  <c r="Q177" i="36"/>
  <c r="P177" i="36"/>
  <c r="O177" i="36"/>
  <c r="N177" i="36"/>
  <c r="M177" i="36"/>
  <c r="L177" i="36"/>
  <c r="K177" i="36"/>
  <c r="J177" i="36"/>
  <c r="I177" i="36"/>
  <c r="AU176" i="36"/>
  <c r="AT176" i="36"/>
  <c r="AS176" i="36"/>
  <c r="AR176" i="36"/>
  <c r="AQ176" i="36"/>
  <c r="AP176" i="36"/>
  <c r="AO176" i="36"/>
  <c r="AN176" i="36"/>
  <c r="AM176" i="36"/>
  <c r="AL176" i="36"/>
  <c r="AK176" i="36"/>
  <c r="AJ176" i="36"/>
  <c r="AI176" i="36"/>
  <c r="AH176" i="36"/>
  <c r="AG176" i="36"/>
  <c r="AF176" i="36"/>
  <c r="AE176" i="36"/>
  <c r="AD176" i="36"/>
  <c r="AC176" i="36"/>
  <c r="AB176" i="36"/>
  <c r="AA176" i="36"/>
  <c r="Z176" i="36"/>
  <c r="Y176" i="36"/>
  <c r="X176" i="36"/>
  <c r="W176" i="36"/>
  <c r="V176" i="36"/>
  <c r="T49" i="36"/>
  <c r="T175" i="36" s="1"/>
  <c r="S49" i="36"/>
  <c r="R49" i="36"/>
  <c r="R175" i="36" s="1"/>
  <c r="Q49" i="36"/>
  <c r="P49" i="36"/>
  <c r="P175" i="36" s="1"/>
  <c r="O49" i="36"/>
  <c r="N49" i="36"/>
  <c r="N175" i="36" s="1"/>
  <c r="M49" i="36"/>
  <c r="L49" i="36"/>
  <c r="L175" i="36" s="1"/>
  <c r="K49" i="36"/>
  <c r="J49" i="36"/>
  <c r="J175" i="36" s="1"/>
  <c r="I49" i="36"/>
  <c r="AU175" i="36"/>
  <c r="AT175" i="36"/>
  <c r="AS175" i="36"/>
  <c r="AR175" i="36"/>
  <c r="AQ175" i="36"/>
  <c r="AP175" i="36"/>
  <c r="AO175" i="36"/>
  <c r="AN175" i="36"/>
  <c r="AM175" i="36"/>
  <c r="AL175" i="36"/>
  <c r="AK175" i="36"/>
  <c r="AJ175" i="36"/>
  <c r="AI175" i="36"/>
  <c r="AH175" i="36"/>
  <c r="AG175" i="36"/>
  <c r="AF175" i="36"/>
  <c r="AE175" i="36"/>
  <c r="AD175" i="36"/>
  <c r="AC175" i="36"/>
  <c r="AB175" i="36"/>
  <c r="AA175" i="36"/>
  <c r="Z175" i="36"/>
  <c r="Y175" i="36"/>
  <c r="X175" i="36"/>
  <c r="W175" i="36"/>
  <c r="V175" i="36"/>
  <c r="U175" i="36"/>
  <c r="S175" i="36"/>
  <c r="Q175" i="36"/>
  <c r="O175" i="36"/>
  <c r="M175" i="36"/>
  <c r="K175" i="36"/>
  <c r="I175" i="36"/>
  <c r="AU165" i="36"/>
  <c r="AT165" i="36"/>
  <c r="AS165" i="36"/>
  <c r="AR165" i="36"/>
  <c r="AQ165" i="36"/>
  <c r="AP165" i="36"/>
  <c r="AO165" i="36"/>
  <c r="AN165" i="36"/>
  <c r="AM165" i="36"/>
  <c r="AL165" i="36"/>
  <c r="AK165" i="36"/>
  <c r="AJ165" i="36"/>
  <c r="AI165" i="36"/>
  <c r="AH165" i="36"/>
  <c r="AG165" i="36"/>
  <c r="AF165" i="36"/>
  <c r="AE165" i="36"/>
  <c r="AD165" i="36"/>
  <c r="AC165" i="36"/>
  <c r="AB165" i="36"/>
  <c r="AA165" i="36"/>
  <c r="Z165" i="36"/>
  <c r="Y165" i="36"/>
  <c r="X165" i="36"/>
  <c r="W165" i="36"/>
  <c r="V165" i="36"/>
  <c r="U165" i="36"/>
  <c r="T165" i="36"/>
  <c r="S165" i="36"/>
  <c r="R165" i="36"/>
  <c r="Q165" i="36"/>
  <c r="P165" i="36"/>
  <c r="O165" i="36"/>
  <c r="N165" i="36"/>
  <c r="M165" i="36"/>
  <c r="J165" i="36"/>
  <c r="I165" i="36"/>
  <c r="AU167" i="36"/>
  <c r="AT167" i="36"/>
  <c r="AS167" i="36"/>
  <c r="AR167" i="36"/>
  <c r="AQ167" i="36"/>
  <c r="AP167" i="36"/>
  <c r="AO167" i="36"/>
  <c r="AN167" i="36"/>
  <c r="AM167" i="36"/>
  <c r="AL167" i="36"/>
  <c r="AK167" i="36"/>
  <c r="AJ167" i="36"/>
  <c r="AI167" i="36"/>
  <c r="AH167" i="36"/>
  <c r="AG167" i="36"/>
  <c r="AF167" i="36"/>
  <c r="AE167" i="36"/>
  <c r="AD167" i="36"/>
  <c r="AC167" i="36"/>
  <c r="AB167" i="36"/>
  <c r="AA167" i="36"/>
  <c r="Z167" i="36"/>
  <c r="Y167" i="36"/>
  <c r="X167" i="36"/>
  <c r="W167" i="36"/>
  <c r="V167" i="36"/>
  <c r="AU164" i="36"/>
  <c r="AT164" i="36"/>
  <c r="AS164" i="36"/>
  <c r="AR164" i="36"/>
  <c r="AQ164" i="36"/>
  <c r="AP164" i="36"/>
  <c r="AO164" i="36"/>
  <c r="AN164" i="36"/>
  <c r="AM164" i="36"/>
  <c r="AL164" i="36"/>
  <c r="AK164" i="36"/>
  <c r="AJ164" i="36"/>
  <c r="AI164" i="36"/>
  <c r="AH164" i="36"/>
  <c r="AG164" i="36"/>
  <c r="AF164" i="36"/>
  <c r="AE164" i="36"/>
  <c r="AD164" i="36"/>
  <c r="AC164" i="36"/>
  <c r="AB164" i="36"/>
  <c r="AA164" i="36"/>
  <c r="Z164" i="36"/>
  <c r="Y164" i="36"/>
  <c r="X164" i="36"/>
  <c r="W164" i="36"/>
  <c r="V164" i="36"/>
  <c r="AU163" i="36"/>
  <c r="AT163" i="36"/>
  <c r="AS163" i="36"/>
  <c r="AR163" i="36"/>
  <c r="AQ163" i="36"/>
  <c r="AP163" i="36"/>
  <c r="AO163" i="36"/>
  <c r="AN163" i="36"/>
  <c r="AM163" i="36"/>
  <c r="AL163" i="36"/>
  <c r="AK163" i="36"/>
  <c r="AJ163" i="36"/>
  <c r="AI163" i="36"/>
  <c r="AH163" i="36"/>
  <c r="AG163" i="36"/>
  <c r="AF163" i="36"/>
  <c r="AE163" i="36"/>
  <c r="AD163" i="36"/>
  <c r="AC163" i="36"/>
  <c r="AB163" i="36"/>
  <c r="AA163" i="36"/>
  <c r="Z163" i="36"/>
  <c r="Y163" i="36"/>
  <c r="X163" i="36"/>
  <c r="W163" i="36"/>
  <c r="V163" i="36"/>
  <c r="U163" i="36"/>
  <c r="T163" i="36"/>
  <c r="S163" i="36"/>
  <c r="R163" i="36"/>
  <c r="Q163" i="36"/>
  <c r="P163" i="36"/>
  <c r="O163" i="36"/>
  <c r="N163" i="36"/>
  <c r="M163" i="36"/>
  <c r="L163" i="36"/>
  <c r="K163" i="36"/>
  <c r="J163" i="36"/>
  <c r="I163" i="36"/>
  <c r="AU109" i="36"/>
  <c r="AT109" i="36"/>
  <c r="AT191" i="36" s="1"/>
  <c r="AS109" i="36"/>
  <c r="AS191" i="36" s="1"/>
  <c r="AR109" i="36"/>
  <c r="AR191" i="36" s="1"/>
  <c r="AQ109" i="36"/>
  <c r="AP109" i="36"/>
  <c r="AP191" i="36" s="1"/>
  <c r="AO109" i="36"/>
  <c r="AO191" i="36" s="1"/>
  <c r="AN109" i="36"/>
  <c r="AN191" i="36" s="1"/>
  <c r="AM109" i="36"/>
  <c r="AL109" i="36"/>
  <c r="AL191" i="36" s="1"/>
  <c r="AK109" i="36"/>
  <c r="AK191" i="36" s="1"/>
  <c r="AJ109" i="36"/>
  <c r="AJ191" i="36" s="1"/>
  <c r="AI109" i="36"/>
  <c r="AH109" i="36"/>
  <c r="AH191" i="36" s="1"/>
  <c r="AG109" i="36"/>
  <c r="AG191" i="36" s="1"/>
  <c r="AF109" i="36"/>
  <c r="AF191" i="36" s="1"/>
  <c r="AE109" i="36"/>
  <c r="AD109" i="36"/>
  <c r="AD191" i="36" s="1"/>
  <c r="AC109" i="36"/>
  <c r="AC191" i="36" s="1"/>
  <c r="AB109" i="36"/>
  <c r="AB191" i="36" s="1"/>
  <c r="AA109" i="36"/>
  <c r="Z109" i="36"/>
  <c r="Z191" i="36" s="1"/>
  <c r="Y109" i="36"/>
  <c r="Y191" i="36" s="1"/>
  <c r="X109" i="36"/>
  <c r="X191" i="36" s="1"/>
  <c r="W109" i="36"/>
  <c r="V191" i="36"/>
  <c r="U109" i="36"/>
  <c r="U191" i="36" s="1"/>
  <c r="T109" i="36"/>
  <c r="T191" i="36" s="1"/>
  <c r="S109" i="36"/>
  <c r="S191" i="36" s="1"/>
  <c r="R109" i="36"/>
  <c r="R191" i="36" s="1"/>
  <c r="Q109" i="36"/>
  <c r="Q191" i="36" s="1"/>
  <c r="P109" i="36"/>
  <c r="P191" i="36" s="1"/>
  <c r="O109" i="36"/>
  <c r="O191" i="36" s="1"/>
  <c r="N109" i="36"/>
  <c r="N191" i="36" s="1"/>
  <c r="M109" i="36"/>
  <c r="M191" i="36" s="1"/>
  <c r="L109" i="36"/>
  <c r="L191" i="36" s="1"/>
  <c r="K109" i="36"/>
  <c r="K191" i="36" s="1"/>
  <c r="J109" i="36"/>
  <c r="J191" i="36" s="1"/>
  <c r="I109" i="36"/>
  <c r="I191" i="36" s="1"/>
  <c r="AU74" i="36"/>
  <c r="AU179" i="36" s="1"/>
  <c r="AT74" i="36"/>
  <c r="AT179" i="36" s="1"/>
  <c r="AS74" i="36"/>
  <c r="AR74" i="36"/>
  <c r="AQ74" i="36"/>
  <c r="AQ179" i="36" s="1"/>
  <c r="AP74" i="36"/>
  <c r="AP179" i="36" s="1"/>
  <c r="AO74" i="36"/>
  <c r="AN74" i="36"/>
  <c r="AM74" i="36"/>
  <c r="AM179" i="36" s="1"/>
  <c r="AL74" i="36"/>
  <c r="AL179" i="36" s="1"/>
  <c r="AK74" i="36"/>
  <c r="AJ74" i="36"/>
  <c r="AI74" i="36"/>
  <c r="AI179" i="36" s="1"/>
  <c r="AH74" i="36"/>
  <c r="AH179" i="36" s="1"/>
  <c r="AG74" i="36"/>
  <c r="AF74" i="36"/>
  <c r="AE74" i="36"/>
  <c r="AE179" i="36" s="1"/>
  <c r="AD74" i="36"/>
  <c r="AD179" i="36" s="1"/>
  <c r="AC74" i="36"/>
  <c r="AB74" i="36"/>
  <c r="AA74" i="36"/>
  <c r="AA179" i="36" s="1"/>
  <c r="Z74" i="36"/>
  <c r="Z179" i="36" s="1"/>
  <c r="Y74" i="36"/>
  <c r="X74" i="36"/>
  <c r="W74" i="36"/>
  <c r="W179" i="36" s="1"/>
  <c r="V74" i="36"/>
  <c r="V179" i="36" s="1"/>
  <c r="U74" i="36"/>
  <c r="U179" i="36" s="1"/>
  <c r="T74" i="36"/>
  <c r="T179" i="36" s="1"/>
  <c r="S74" i="36"/>
  <c r="S179" i="36" s="1"/>
  <c r="R74" i="36"/>
  <c r="R179" i="36" s="1"/>
  <c r="Q74" i="36"/>
  <c r="Q179" i="36" s="1"/>
  <c r="P74" i="36"/>
  <c r="P179" i="36" s="1"/>
  <c r="O74" i="36"/>
  <c r="O179" i="36" s="1"/>
  <c r="N74" i="36"/>
  <c r="N179" i="36" s="1"/>
  <c r="M74" i="36"/>
  <c r="M179" i="36" s="1"/>
  <c r="L74" i="36"/>
  <c r="L179" i="36" s="1"/>
  <c r="K74" i="36"/>
  <c r="K179" i="36" s="1"/>
  <c r="J74" i="36"/>
  <c r="J179" i="36" s="1"/>
  <c r="I74" i="36"/>
  <c r="I179" i="36" s="1"/>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U167" i="36" s="1"/>
  <c r="T39" i="36"/>
  <c r="T167" i="36" s="1"/>
  <c r="S39" i="36"/>
  <c r="S167" i="36" s="1"/>
  <c r="R39" i="36"/>
  <c r="R167" i="36" s="1"/>
  <c r="Q39" i="36"/>
  <c r="Q167" i="36" s="1"/>
  <c r="P39" i="36"/>
  <c r="P167" i="36" s="1"/>
  <c r="O39" i="36"/>
  <c r="O167" i="36" s="1"/>
  <c r="N39" i="36"/>
  <c r="N167" i="36" s="1"/>
  <c r="M39" i="36"/>
  <c r="M167" i="36" s="1"/>
  <c r="L39" i="36"/>
  <c r="L167" i="36" s="1"/>
  <c r="K39" i="36"/>
  <c r="K167" i="36" s="1"/>
  <c r="J39" i="36"/>
  <c r="J167" i="36" s="1"/>
  <c r="I39" i="36"/>
  <c r="I167" i="36" s="1"/>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P100" i="36"/>
  <c r="O100" i="36"/>
  <c r="N100" i="36"/>
  <c r="M100" i="36"/>
  <c r="L100" i="36"/>
  <c r="K100" i="36"/>
  <c r="J100" i="36"/>
  <c r="I100"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U30" i="36"/>
  <c r="T30" i="36"/>
  <c r="S30" i="36"/>
  <c r="R30" i="36"/>
  <c r="Q30" i="36"/>
  <c r="P30" i="36"/>
  <c r="O30" i="36"/>
  <c r="N30" i="36"/>
  <c r="M30" i="36"/>
  <c r="L30" i="36"/>
  <c r="L165" i="36" s="1"/>
  <c r="K30" i="36"/>
  <c r="K165" i="36" s="1"/>
  <c r="J30" i="36"/>
  <c r="I30" i="36"/>
  <c r="AU93" i="36" l="1"/>
  <c r="AU188" i="36" s="1"/>
  <c r="AT93" i="36"/>
  <c r="AT188" i="36" s="1"/>
  <c r="AS93" i="36"/>
  <c r="AS188" i="36" s="1"/>
  <c r="AR93" i="36"/>
  <c r="AR188" i="36" s="1"/>
  <c r="AQ93" i="36"/>
  <c r="AQ188" i="36" s="1"/>
  <c r="AP93" i="36"/>
  <c r="AP188" i="36" s="1"/>
  <c r="AO93" i="36"/>
  <c r="AO188" i="36" s="1"/>
  <c r="AN93" i="36"/>
  <c r="AN188" i="36" s="1"/>
  <c r="AM93" i="36"/>
  <c r="AM188" i="36" s="1"/>
  <c r="AL93" i="36"/>
  <c r="AL188" i="36" s="1"/>
  <c r="AK93" i="36"/>
  <c r="AK188" i="36" s="1"/>
  <c r="AJ93" i="36"/>
  <c r="AJ188" i="36" s="1"/>
  <c r="AI93" i="36"/>
  <c r="AI188" i="36" s="1"/>
  <c r="AH93" i="36"/>
  <c r="AH188" i="36" s="1"/>
  <c r="AG93" i="36"/>
  <c r="AG188" i="36" s="1"/>
  <c r="AF93" i="36"/>
  <c r="AF188" i="36" s="1"/>
  <c r="AE93" i="36"/>
  <c r="AE188" i="36" s="1"/>
  <c r="AD93" i="36"/>
  <c r="AD188" i="36" s="1"/>
  <c r="AC93" i="36"/>
  <c r="AC188" i="36" s="1"/>
  <c r="AB93" i="36"/>
  <c r="AB188" i="36" s="1"/>
  <c r="AA93" i="36"/>
  <c r="AA188" i="36" s="1"/>
  <c r="Z93" i="36"/>
  <c r="Z188" i="36" s="1"/>
  <c r="Y93" i="36"/>
  <c r="Y188" i="36" s="1"/>
  <c r="X93" i="36"/>
  <c r="X188" i="36" s="1"/>
  <c r="W93" i="36"/>
  <c r="W188" i="36" s="1"/>
  <c r="V93" i="36"/>
  <c r="V188" i="36" s="1"/>
  <c r="U93" i="36"/>
  <c r="U188" i="36" s="1"/>
  <c r="T93" i="36"/>
  <c r="T188" i="36" s="1"/>
  <c r="S93" i="36"/>
  <c r="S188" i="36" s="1"/>
  <c r="R93" i="36"/>
  <c r="R188" i="36" s="1"/>
  <c r="Q93" i="36"/>
  <c r="Q188" i="36" s="1"/>
  <c r="P93" i="36"/>
  <c r="P188" i="36" s="1"/>
  <c r="O93" i="36"/>
  <c r="O188" i="36" s="1"/>
  <c r="N93" i="36"/>
  <c r="N188" i="36" s="1"/>
  <c r="M93" i="36"/>
  <c r="M188" i="36" s="1"/>
  <c r="L93" i="36"/>
  <c r="L188" i="36" s="1"/>
  <c r="K93" i="36"/>
  <c r="K188" i="36" s="1"/>
  <c r="J93" i="36"/>
  <c r="J188" i="36" s="1"/>
  <c r="I93" i="36"/>
  <c r="I188" i="36" s="1"/>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U176" i="36" s="1"/>
  <c r="T58" i="36"/>
  <c r="T176" i="36" s="1"/>
  <c r="S58" i="36"/>
  <c r="S176" i="36" s="1"/>
  <c r="R58" i="36"/>
  <c r="R176" i="36" s="1"/>
  <c r="Q58" i="36"/>
  <c r="Q176" i="36" s="1"/>
  <c r="P58" i="36"/>
  <c r="P176" i="36" s="1"/>
  <c r="O58" i="36"/>
  <c r="O176" i="36" s="1"/>
  <c r="N58" i="36"/>
  <c r="N176" i="36" s="1"/>
  <c r="M58" i="36"/>
  <c r="M176" i="36" s="1"/>
  <c r="L58" i="36"/>
  <c r="L176" i="36" s="1"/>
  <c r="K58" i="36"/>
  <c r="K176" i="36" s="1"/>
  <c r="J58" i="36"/>
  <c r="J176" i="36" s="1"/>
  <c r="I58" i="36" l="1"/>
  <c r="I176" i="36" s="1"/>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U23" i="36"/>
  <c r="U164" i="36" s="1"/>
  <c r="T23" i="36"/>
  <c r="T164" i="36" s="1"/>
  <c r="S23" i="36"/>
  <c r="S164" i="36" s="1"/>
  <c r="R23" i="36"/>
  <c r="R164" i="36" s="1"/>
  <c r="Q23" i="36"/>
  <c r="Q164" i="36" s="1"/>
  <c r="P23" i="36"/>
  <c r="P164" i="36" s="1"/>
  <c r="O23" i="36"/>
  <c r="O164" i="36" s="1"/>
  <c r="N23" i="36"/>
  <c r="N164" i="36" s="1"/>
  <c r="M23" i="36"/>
  <c r="M164" i="36" s="1"/>
  <c r="L23" i="36"/>
  <c r="L164" i="36" s="1"/>
  <c r="K23" i="36"/>
  <c r="K164" i="36" s="1"/>
  <c r="J23" i="36"/>
  <c r="J164" i="36" s="1"/>
  <c r="I23" i="36"/>
  <c r="I164" i="36" s="1"/>
  <c r="AJ84" i="36"/>
  <c r="AF84" i="36"/>
  <c r="AE84" i="36"/>
  <c r="AD84" i="36"/>
  <c r="AC84" i="36"/>
  <c r="AB84" i="36"/>
  <c r="AA84" i="36"/>
  <c r="Z84" i="36"/>
  <c r="Y84" i="36"/>
  <c r="X84" i="36"/>
  <c r="W84" i="36"/>
  <c r="V84" i="36"/>
  <c r="U84" i="36"/>
  <c r="AJ49" i="36"/>
  <c r="AF49" i="36"/>
  <c r="AE49" i="36"/>
  <c r="AD49" i="36"/>
  <c r="AC49" i="36"/>
  <c r="AB49" i="36"/>
  <c r="AA49" i="36"/>
  <c r="Z49" i="36"/>
  <c r="Y49" i="36"/>
  <c r="X49" i="36"/>
  <c r="W49" i="36"/>
  <c r="V49" i="36"/>
  <c r="U49" i="36"/>
  <c r="AJ14" i="36"/>
  <c r="AF14" i="36"/>
  <c r="AE14" i="36"/>
  <c r="AD14" i="36"/>
  <c r="AC14" i="36"/>
  <c r="AB14" i="36"/>
  <c r="AA14" i="36"/>
  <c r="Z14" i="36"/>
  <c r="Y14" i="36"/>
  <c r="X14" i="36"/>
  <c r="W14" i="36"/>
  <c r="V14" i="36"/>
  <c r="U14" i="36"/>
  <c r="T14" i="36"/>
  <c r="S14" i="36"/>
  <c r="R14" i="36"/>
  <c r="Q14" i="36"/>
  <c r="P14" i="36"/>
  <c r="O14" i="36"/>
  <c r="N14" i="36"/>
  <c r="M14" i="36"/>
  <c r="L14" i="36"/>
  <c r="K14" i="36"/>
  <c r="J14" i="36"/>
  <c r="I14" i="36"/>
  <c r="X124" i="36" l="1"/>
  <c r="Y124" i="36" s="1"/>
  <c r="Z124" i="36" s="1"/>
  <c r="AA124" i="36" s="1"/>
  <c r="AB124" i="36" s="1"/>
  <c r="AC124" i="36" s="1"/>
  <c r="AD124" i="36" s="1"/>
  <c r="AE124" i="36" s="1"/>
  <c r="AF124" i="36" s="1"/>
  <c r="AG124" i="36" s="1"/>
  <c r="AH124" i="36" s="1"/>
  <c r="AI124" i="36" s="1"/>
  <c r="AJ124" i="36" s="1"/>
  <c r="AK124" i="36" s="1"/>
  <c r="AL124" i="36" s="1"/>
  <c r="AM124" i="36" s="1"/>
  <c r="AN124" i="36" s="1"/>
  <c r="AO124" i="36" s="1"/>
  <c r="AP124" i="36" s="1"/>
  <c r="AQ124" i="36" s="1"/>
  <c r="AR124" i="36" s="1"/>
  <c r="AS124" i="36" s="1"/>
  <c r="AT124" i="36" s="1"/>
  <c r="AU124" i="36" s="1"/>
  <c r="AC122" i="36"/>
  <c r="AD122" i="36" s="1"/>
  <c r="AE122" i="36" s="1"/>
  <c r="AF122" i="36" s="1"/>
  <c r="AG122" i="36" s="1"/>
  <c r="AH122" i="36" s="1"/>
  <c r="AI122" i="36" s="1"/>
  <c r="AJ122" i="36" s="1"/>
  <c r="AK122" i="36" s="1"/>
  <c r="AL122" i="36" s="1"/>
  <c r="AM122" i="36" s="1"/>
  <c r="AN122" i="36" s="1"/>
  <c r="AO122" i="36" s="1"/>
  <c r="AP122" i="36" s="1"/>
  <c r="AQ122" i="36" s="1"/>
  <c r="AR122" i="36" s="1"/>
  <c r="AS122" i="36" s="1"/>
  <c r="AT122" i="36" s="1"/>
  <c r="AU122" i="36" s="1"/>
  <c r="AK117" i="36"/>
  <c r="AL117" i="36" s="1"/>
  <c r="AM117" i="36" s="1"/>
  <c r="AN117" i="36" s="1"/>
  <c r="AO117" i="36" s="1"/>
  <c r="AP117" i="36" s="1"/>
  <c r="AQ117" i="36" s="1"/>
  <c r="AR117" i="36" s="1"/>
  <c r="AS117" i="36" s="1"/>
  <c r="AT117" i="36" s="1"/>
  <c r="AU117" i="36" s="1"/>
  <c r="AG117" i="36"/>
  <c r="AH117" i="36" s="1"/>
  <c r="AI117" i="36" s="1"/>
  <c r="AK115" i="36"/>
  <c r="AG115" i="36"/>
  <c r="AH115" i="36" l="1"/>
  <c r="AG49" i="36"/>
  <c r="AG14" i="36"/>
  <c r="AG84" i="36"/>
  <c r="AL115" i="36"/>
  <c r="AK49" i="36"/>
  <c r="AK84" i="36"/>
  <c r="AK14" i="36"/>
  <c r="E34" i="34"/>
  <c r="E35" i="34" s="1"/>
  <c r="E36" i="34" s="1"/>
  <c r="E37" i="34" s="1"/>
  <c r="E38" i="34" s="1"/>
  <c r="AM115" i="36" l="1"/>
  <c r="AL84" i="36"/>
  <c r="AL14" i="36"/>
  <c r="AL49" i="36"/>
  <c r="AI115" i="36"/>
  <c r="AH84" i="36"/>
  <c r="AH49" i="36"/>
  <c r="AH14" i="36"/>
  <c r="AI49" i="36" l="1"/>
  <c r="AI84" i="36"/>
  <c r="AI14" i="36"/>
  <c r="AN115" i="36"/>
  <c r="AM14" i="36"/>
  <c r="AM49" i="36"/>
  <c r="AM84" i="36"/>
  <c r="AO115" i="36" l="1"/>
  <c r="AN14" i="36"/>
  <c r="AN84" i="36"/>
  <c r="AN49" i="36"/>
  <c r="AP115" i="36" l="1"/>
  <c r="AO49" i="36"/>
  <c r="AO84" i="36"/>
  <c r="AO14" i="36"/>
  <c r="AQ115" i="36" l="1"/>
  <c r="AP84" i="36"/>
  <c r="AP14" i="36"/>
  <c r="AP49" i="36"/>
  <c r="AR115" i="36" l="1"/>
  <c r="AQ49" i="36"/>
  <c r="AQ14" i="36"/>
  <c r="AQ84" i="36"/>
  <c r="AS115" i="36" l="1"/>
  <c r="AR14" i="36"/>
  <c r="AR49" i="36"/>
  <c r="AR84" i="36"/>
  <c r="AT115" i="36" l="1"/>
  <c r="AS49" i="36"/>
  <c r="AS14" i="36"/>
  <c r="AS84" i="36"/>
  <c r="AU115" i="36" l="1"/>
  <c r="AT84" i="36"/>
  <c r="AT14" i="36"/>
  <c r="AT49" i="36"/>
  <c r="AU49" i="36" l="1"/>
  <c r="AU84" i="36"/>
  <c r="AU14" i="36"/>
</calcChain>
</file>

<file path=xl/sharedStrings.xml><?xml version="1.0" encoding="utf-8"?>
<sst xmlns="http://schemas.openxmlformats.org/spreadsheetml/2006/main" count="1599" uniqueCount="242">
  <si>
    <t>Core Energy Group</t>
  </si>
  <si>
    <t>Table of Contents</t>
  </si>
  <si>
    <t>Disclaimer</t>
  </si>
  <si>
    <t>Any party who uses this workbook is assumed to have read and agreed to the Disclaimer located on this tab.</t>
  </si>
  <si>
    <t>Contents</t>
  </si>
  <si>
    <t>Unit</t>
  </si>
  <si>
    <t>Map of Demand Centres</t>
  </si>
  <si>
    <t>AGL</t>
  </si>
  <si>
    <t>CBJV</t>
  </si>
  <si>
    <t>Melbourne</t>
  </si>
  <si>
    <t>Sydney</t>
  </si>
  <si>
    <t>Adelaide</t>
  </si>
  <si>
    <t>Canberra</t>
  </si>
  <si>
    <t>Tasmania</t>
  </si>
  <si>
    <t>Brisbane</t>
  </si>
  <si>
    <t>Major Demand Centre</t>
  </si>
  <si>
    <t>GPG Demand</t>
  </si>
  <si>
    <t>Victoria</t>
  </si>
  <si>
    <t>New South Wales</t>
  </si>
  <si>
    <t>South Australia</t>
  </si>
  <si>
    <t>Queensland</t>
  </si>
  <si>
    <t>Owner</t>
  </si>
  <si>
    <t>Total Delivered Price by Demand Centre | Retail Price</t>
  </si>
  <si>
    <t>A map highlighting the major and minor demand centres, and supply hubs in eastern Australia</t>
  </si>
  <si>
    <t>A detailed list of Core assumptions.</t>
  </si>
  <si>
    <t>AUD/GJ</t>
  </si>
  <si>
    <t>Colongra</t>
  </si>
  <si>
    <t>Smithfield</t>
  </si>
  <si>
    <t>Tallawarra</t>
  </si>
  <si>
    <t>Uranquinty</t>
  </si>
  <si>
    <t>Bairnsdale</t>
  </si>
  <si>
    <t>Jeeralang A</t>
  </si>
  <si>
    <t>Laverton</t>
  </si>
  <si>
    <t>Mortlake</t>
  </si>
  <si>
    <t>Newport</t>
  </si>
  <si>
    <t>Somerton</t>
  </si>
  <si>
    <t>Valley Power</t>
  </si>
  <si>
    <t>Barcaldine</t>
  </si>
  <si>
    <t>Braemar</t>
  </si>
  <si>
    <t>Braemar 2</t>
  </si>
  <si>
    <t>Condamine</t>
  </si>
  <si>
    <t>Darling Downs</t>
  </si>
  <si>
    <t>Oakey</t>
  </si>
  <si>
    <t>Roma</t>
  </si>
  <si>
    <t>Swanbank E</t>
  </si>
  <si>
    <t>Yarwun Power Station</t>
  </si>
  <si>
    <t>Tamar Valley OCGT</t>
  </si>
  <si>
    <t>Tamar Valley CCGT</t>
  </si>
  <si>
    <t>Dry Creek</t>
  </si>
  <si>
    <t>Hallett</t>
  </si>
  <si>
    <t>Ladbroke Grove</t>
  </si>
  <si>
    <t>Mintaro</t>
  </si>
  <si>
    <t>Osborne Power Station</t>
  </si>
  <si>
    <t>Pelican Point</t>
  </si>
  <si>
    <t>Quarantine</t>
  </si>
  <si>
    <t>TIPS A</t>
  </si>
  <si>
    <t>TIPS B</t>
  </si>
  <si>
    <t>Note that all projections are made under the scenario without NT gas supply to the eastern Australian market.</t>
  </si>
  <si>
    <t>Comments</t>
  </si>
  <si>
    <t>Reference Case</t>
  </si>
  <si>
    <t>High Case</t>
  </si>
  <si>
    <t>Low Case</t>
  </si>
  <si>
    <t>Alinta Energy</t>
  </si>
  <si>
    <t>EA</t>
  </si>
  <si>
    <t>Snowy Hydro</t>
  </si>
  <si>
    <t>Origin Energy</t>
  </si>
  <si>
    <t>ORG</t>
  </si>
  <si>
    <t>Rio Tinto (Origin Supplied)</t>
  </si>
  <si>
    <t>Hydro Tasmania</t>
  </si>
  <si>
    <t>BG Group</t>
  </si>
  <si>
    <t>Stanwell</t>
  </si>
  <si>
    <t>Ergon Energy</t>
  </si>
  <si>
    <t>Arrow Energy</t>
  </si>
  <si>
    <t>Marubeni</t>
  </si>
  <si>
    <t>Engie</t>
  </si>
  <si>
    <t>Commissioned Aug 2006</t>
  </si>
  <si>
    <t>Commissioned 2009</t>
  </si>
  <si>
    <t>Commissioned 2010</t>
  </si>
  <si>
    <t>Commissioned November 2010</t>
  </si>
  <si>
    <t>Note all years are in financial years</t>
  </si>
  <si>
    <t>Commissioned Dec 2009</t>
  </si>
  <si>
    <t>Commissioned Jan 2009</t>
  </si>
  <si>
    <t>First dispatch Jan 2012</t>
  </si>
  <si>
    <t>Commissioned Dec 2006</t>
  </si>
  <si>
    <t>Year</t>
  </si>
  <si>
    <t>Percentage of oil price</t>
  </si>
  <si>
    <t>Low</t>
  </si>
  <si>
    <t>Ref</t>
  </si>
  <si>
    <t>High</t>
  </si>
  <si>
    <t>GBJV/Otway</t>
  </si>
  <si>
    <t>Transmission Cost</t>
  </si>
  <si>
    <t>Total delivered cost is made up of wholesale contract cost, transmission cost and storage cost</t>
  </si>
  <si>
    <t>Closure in 1H FY2015</t>
  </si>
  <si>
    <t>Prices are in real 2015 terms</t>
  </si>
  <si>
    <t>GPG Delivered Price</t>
  </si>
  <si>
    <t>Retail Delivered Price</t>
  </si>
  <si>
    <t>Delivered Price by GPG Demand</t>
  </si>
  <si>
    <t>Tas Gas Networks commissioned in July 2005</t>
  </si>
  <si>
    <t>Cost in 2003 only accounts for MAP tariff, SEAGas first gas was in Jan 2004</t>
  </si>
  <si>
    <t>Methodology &amp; Assumptions</t>
  </si>
  <si>
    <t>Wholesale Contract Price Methodology</t>
  </si>
  <si>
    <t>Estimated major retailer (AGL, Origin and EnergyAustralia) portfolio wholesale contract prices, using Core's contract databases containing contract price and volumes</t>
  </si>
  <si>
    <t>Determined wholesale price of gas for each generator based on owner of the power station</t>
  </si>
  <si>
    <t>Wholesale Contract Price Assumptions</t>
  </si>
  <si>
    <t>It should be noted that wholesale price of gas for Queensland generators are assumed to be the contract price of Surat Bowen</t>
  </si>
  <si>
    <t>EnergyAustralia-owned Tallawarra in NSW is assumed to have a GBJV wholesale contract price as it sits on the EGP.</t>
  </si>
  <si>
    <t>Core made a number of assumptions for forecast gas prices.</t>
  </si>
  <si>
    <t>i)</t>
  </si>
  <si>
    <t>ii)</t>
  </si>
  <si>
    <t>iii)</t>
  </si>
  <si>
    <t>iv)</t>
  </si>
  <si>
    <t>Transmission Cost Methodology</t>
  </si>
  <si>
    <t xml:space="preserve">Determined the location of the generator relative to pipelines. </t>
  </si>
  <si>
    <t>If a genereator is connected to more than one pipeline (ie TIPS supplied by MAP and SEA Gas), estimated utilisation of pipeline to find a weighted average 
cost of transmission tariff</t>
  </si>
  <si>
    <t>Transmission Cost Assumptions</t>
  </si>
  <si>
    <t>Assumed Mortlake lateral tariff at AUD0.10/GJ, increasing to AUD0.20/GJ in 2018 due to an expected decline in flow rates.</t>
  </si>
  <si>
    <t>Assumed Barcaldine lateral tariff of AUD0.60/GJ, accounting for SWQP.</t>
  </si>
  <si>
    <t>Assumed no tariff cost for Roma as the power station is at Wallumbilla</t>
  </si>
  <si>
    <t>Storage Cost Methodology</t>
  </si>
  <si>
    <t>Determined the utilisation of peak supply in each state</t>
  </si>
  <si>
    <t>Determined the GPG peak requirements of each state</t>
  </si>
  <si>
    <t>Determined the weighted average cost of peak supply in each state</t>
  </si>
  <si>
    <t>Storage Cost Assumptions</t>
  </si>
  <si>
    <t>Assumed storage cost in Tasmania and Queensland are negligible.</t>
  </si>
  <si>
    <t>R&amp;C Delivered Price</t>
  </si>
  <si>
    <t>Determined wholesale price of gas for each state based on the retailer's market share in each state.</t>
  </si>
  <si>
    <t>Assumption for forecast gas price is similar to GPG wholesale cost</t>
  </si>
  <si>
    <t>Estimated utilisation of pipeline for each state to find a weighted average cost of transmission tariff</t>
  </si>
  <si>
    <t>Assumed that post 2021 the Otway basin is depleted and Adelaide receives gas from Queensland - SA transmission tariff costed for MAP only</t>
  </si>
  <si>
    <t>Determined the R&amp;C peak requirements of each state</t>
  </si>
  <si>
    <t>Jeeralang B</t>
  </si>
  <si>
    <t>Reference Scenario</t>
  </si>
  <si>
    <t>High Scenario</t>
  </si>
  <si>
    <t>Low Scenario</t>
  </si>
  <si>
    <t>GPG Price Paths</t>
  </si>
  <si>
    <t>R&amp;C Price Paths</t>
  </si>
  <si>
    <t>Townsville</t>
  </si>
  <si>
    <t>Assumed decommissioning in 2034</t>
  </si>
  <si>
    <t>Ratch</t>
  </si>
  <si>
    <t>Wholesale Cost</t>
  </si>
  <si>
    <t>Wholesale Cost by Major Demand Centre</t>
  </si>
  <si>
    <t>Only CBJV supply available in 2003, first gas flow in SEA Gas was in Jan 2004</t>
  </si>
  <si>
    <t>Assumed Surat Bowen gas price</t>
  </si>
  <si>
    <t>Assumed GBJV gas price</t>
  </si>
  <si>
    <t>Peak Supply Cost</t>
  </si>
  <si>
    <t>Peak Supply Cost by Demand Centre</t>
  </si>
  <si>
    <t>Demand Centre</t>
  </si>
  <si>
    <t>Storage Costs</t>
  </si>
  <si>
    <t>Summary of Core's derivation of storage costs</t>
  </si>
  <si>
    <t>Storage Costs Estimation</t>
  </si>
  <si>
    <t>Peak Supply Source</t>
  </si>
  <si>
    <t>Iona Underground Storage</t>
  </si>
  <si>
    <t>Dandenong LNG Spiking</t>
  </si>
  <si>
    <t>GBJV  flexibility</t>
  </si>
  <si>
    <t>Newcastle LNG Storage</t>
  </si>
  <si>
    <t>GBJV flexibility</t>
  </si>
  <si>
    <t>Moomba Peak Supply/Queensland Gas</t>
  </si>
  <si>
    <t>NVI</t>
  </si>
  <si>
    <t>Australian Capital Territory</t>
  </si>
  <si>
    <t>GBJV Winter flexibility</t>
  </si>
  <si>
    <t>Peak Supply Utilisation</t>
  </si>
  <si>
    <t>PJ</t>
  </si>
  <si>
    <t>GBJV lexibility</t>
  </si>
  <si>
    <t>Peak Demand</t>
  </si>
  <si>
    <t>R&amp;C Peak Demand as a Percentage of Annual R&amp;C Demand</t>
  </si>
  <si>
    <t>Core has assumed 90 days of peak demand</t>
  </si>
  <si>
    <t>Core assumes that Queensland and Tasmania can meet peak demand within contractual limits.</t>
  </si>
  <si>
    <t>R&amp;C Demand</t>
  </si>
  <si>
    <t>%</t>
  </si>
  <si>
    <t>ACT Weighted Average Price</t>
  </si>
  <si>
    <t>SA Weighted Average Price</t>
  </si>
  <si>
    <t>NSW Weighted Average Price</t>
  </si>
  <si>
    <t>Vic Weighted Average Price</t>
  </si>
  <si>
    <t xml:space="preserve">Pipeline </t>
  </si>
  <si>
    <t>Note</t>
  </si>
  <si>
    <t>Source</t>
  </si>
  <si>
    <t>SWP</t>
  </si>
  <si>
    <t>Otway basin will deplete by 2021, however Iona storage will continue to play a role</t>
  </si>
  <si>
    <t>LMP</t>
  </si>
  <si>
    <t>New South Wales*</t>
  </si>
  <si>
    <t>MSP</t>
  </si>
  <si>
    <t>CBJV contract with AGL matures end of 2016, expected not to be renewed, MSP flows decline.</t>
  </si>
  <si>
    <t>EGP</t>
  </si>
  <si>
    <t>Gloucester Pipeline</t>
  </si>
  <si>
    <t>MAP</t>
  </si>
  <si>
    <t>CBJV contract with AGL matures end of 2016, expected not to be renewed, MSP flows decline. Assume after Otway depletes, gas supply to South Australia is from Queensland, via MAP</t>
  </si>
  <si>
    <t>SEA Gas</t>
  </si>
  <si>
    <t>Pipeline Flow Assumptions</t>
  </si>
  <si>
    <t>Transmission Tariff Assumptions</t>
  </si>
  <si>
    <t>First gas from SEA Gas on 1st Jan 2014. Otway basin will deplete by 2021, however Iona storage will continue to play a role</t>
  </si>
  <si>
    <t>Transmission Assumptions</t>
  </si>
  <si>
    <t>This worksheet contains Core's transmissioin assumptions, in particular the pipeline flow assumptions by state.</t>
  </si>
  <si>
    <t>The following Brent Oil forecast was used (as provided by AEMO)</t>
  </si>
  <si>
    <t>Ref | USD/bbl</t>
  </si>
  <si>
    <t>High USD/bbl</t>
  </si>
  <si>
    <t>Low/bbl</t>
  </si>
  <si>
    <t xml:space="preserve">Exchange Rate </t>
  </si>
  <si>
    <t>February 2016</t>
  </si>
  <si>
    <t>Consideration of the cost competitive dynamics between GBJV and CBJV</t>
  </si>
  <si>
    <t>2016 | Retail Delivered Price</t>
  </si>
  <si>
    <t>2016 | GPG Delivered Price</t>
  </si>
  <si>
    <t>2015 | Retail Delivered Price</t>
  </si>
  <si>
    <t>2015 | GPG Delivered Price</t>
  </si>
  <si>
    <t>2015 2016 Price Comparison</t>
  </si>
  <si>
    <t>Simply Average Delivered Price by State</t>
  </si>
  <si>
    <t xml:space="preserve">State </t>
  </si>
  <si>
    <t>Simply Average GPG Delivered Price by State | 2015 to 2016 Variance</t>
  </si>
  <si>
    <t>Retail Delivered Price by Demand Centre | 2015 to 2016 Variance</t>
  </si>
  <si>
    <t>FINAL</t>
  </si>
  <si>
    <t>Exchange rate assumption</t>
  </si>
  <si>
    <t>Fixed Component</t>
  </si>
  <si>
    <t>a)</t>
  </si>
  <si>
    <t>Assumed AUD5.00/GJ GBJV production cost and AUD6.00/GJ CBJV production cost</t>
  </si>
  <si>
    <t>CBJV and Otway contract prices undergo price review in 2017 and GBJV in 2018. Gas prices are assumed to be oil-linked thereafter.</t>
  </si>
  <si>
    <t>Assumed 40% fixed cost-link component, and 60% floating oil price-linked component</t>
  </si>
  <si>
    <t>Floating Component</t>
  </si>
  <si>
    <t>b)</t>
  </si>
  <si>
    <t>Contract Prices</t>
  </si>
  <si>
    <t>GBJV contract prices</t>
  </si>
  <si>
    <t>GBJV Contract Price | Low</t>
  </si>
  <si>
    <t>GBJV Contract Price |Ref</t>
  </si>
  <si>
    <t>GBJV Contract Price | High</t>
  </si>
  <si>
    <t>CBJV contract prices</t>
  </si>
  <si>
    <t>CBJV Contract Price | Low</t>
  </si>
  <si>
    <t>CBJV Contract Price |Ref</t>
  </si>
  <si>
    <t>CBJV Contract Price | High</t>
  </si>
  <si>
    <t>e)</t>
  </si>
  <si>
    <t xml:space="preserve">GBJV and CBJV are unlikely to contract gas at prices estimated in the low and reference cases. </t>
  </si>
  <si>
    <t>Core presents its assessment of low and reference scenarios in the following table, taking into consideration oil prices, production cost of respective resources and the competitive dynamics of supply sources.</t>
  </si>
  <si>
    <t>AEMO Pricing Consultancy | Public Use</t>
  </si>
  <si>
    <t>Dashboard</t>
  </si>
  <si>
    <t>2015-2016 Comparison</t>
  </si>
  <si>
    <t>2016 GPG Delivered Price</t>
  </si>
  <si>
    <t>2015 GPG Delivered Price</t>
  </si>
  <si>
    <t>2016 Retail Delivered Price</t>
  </si>
  <si>
    <t>2015 Retail Delivered Price</t>
  </si>
  <si>
    <t>Graphical presentation of projections</t>
  </si>
  <si>
    <t>A comparison summary of 2015 and 2016 projections</t>
  </si>
  <si>
    <t>Summary of projected delivered price to 2041 by GPG demand centres, as of Feb 2016</t>
  </si>
  <si>
    <t>Summary of projected delivered price to 2041 by GPG demand centres, as of August 2015</t>
  </si>
  <si>
    <t>Summary of projected delivered price to 2041 by major R&amp;C demand centres, as of Feb 2016</t>
  </si>
  <si>
    <t>Summary of projected delivered price to 2041 by major R&amp;C demand centres, as of August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</si>
</sst>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00\);\-"/>
    <numFmt numFmtId="166" formatCode="#,##0.0;\(#,##0.0\);\-"/>
    <numFmt numFmtId="167" formatCode="0.0%"/>
    <numFmt numFmtId="168" formatCode="#,##0.000;\(#,##0.000\);\-"/>
    <numFmt numFmtId="169" formatCode="0.000%"/>
  </numFmts>
  <fonts count="51" x14ac:knownFonts="1">
    <font>
      <sz val="10"/>
      <color theme="1"/>
      <name val="Arial"/>
      <family val="2"/>
    </font>
    <font>
      <sz val="11"/>
      <color theme="1"/>
      <name val="Calibri"/>
      <family val="2"/>
      <scheme val="minor"/>
    </font>
    <font>
      <sz val="16"/>
      <color theme="1"/>
      <name val="Arial"/>
      <family val="2"/>
    </font>
    <font>
      <sz val="16"/>
      <color theme="0"/>
      <name val="Arial"/>
      <family val="2"/>
    </font>
    <font>
      <b/>
      <sz val="10"/>
      <color theme="0"/>
      <name val="Arial"/>
      <family val="2"/>
    </font>
    <font>
      <sz val="12"/>
      <color theme="0"/>
      <name val="Arial"/>
      <family val="2"/>
    </font>
    <font>
      <sz val="11"/>
      <color theme="1"/>
      <name val="Calibri"/>
      <family val="2"/>
      <scheme val="minor"/>
    </font>
    <font>
      <b/>
      <sz val="18"/>
      <color theme="3"/>
      <name val="Cambria"/>
      <family val="2"/>
      <scheme val="maj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9" tint="-0.249977111117893"/>
      <name val="Arial"/>
      <family val="2"/>
    </font>
    <font>
      <sz val="8"/>
      <name val="Arial"/>
      <family val="2"/>
    </font>
    <font>
      <b/>
      <sz val="8"/>
      <color theme="9" tint="-0.249977111117893"/>
      <name val="Arial"/>
      <family val="2"/>
    </font>
    <font>
      <b/>
      <u/>
      <sz val="8"/>
      <color theme="9" tint="-0.24994659260841701"/>
      <name val="Arial"/>
      <family val="2"/>
    </font>
    <font>
      <b/>
      <sz val="16"/>
      <color theme="9" tint="-0.24994659260841701"/>
      <name val="Arial"/>
      <family val="2"/>
    </font>
    <font>
      <b/>
      <sz val="14"/>
      <color theme="9" tint="-0.24994659260841701"/>
      <name val="Arial"/>
      <family val="2"/>
    </font>
    <font>
      <b/>
      <sz val="10"/>
      <color theme="9" tint="-0.24994659260841701"/>
      <name val="Arial"/>
      <family val="2"/>
    </font>
    <font>
      <u/>
      <sz val="10"/>
      <color theme="0" tint="-0.499984740745262"/>
      <name val="Arial"/>
      <family val="2"/>
    </font>
    <font>
      <b/>
      <u/>
      <sz val="10"/>
      <color theme="9" tint="-0.24994659260841701"/>
      <name val="Arial"/>
      <family val="2"/>
    </font>
    <font>
      <sz val="10"/>
      <color theme="1" tint="0.24994659260841701"/>
      <name val="Arial"/>
      <family val="2"/>
    </font>
    <font>
      <sz val="9"/>
      <color theme="1" tint="0.24994659260841701"/>
      <name val="Arial"/>
      <family val="2"/>
    </font>
    <font>
      <sz val="9"/>
      <color theme="9" tint="-0.24994659260841701"/>
      <name val="Arial"/>
      <family val="2"/>
    </font>
    <font>
      <b/>
      <sz val="9"/>
      <color theme="0"/>
      <name val="Arial"/>
      <family val="2"/>
    </font>
    <font>
      <b/>
      <sz val="11"/>
      <color theme="1" tint="0.24994659260841701"/>
      <name val="Arial"/>
      <family val="2"/>
    </font>
    <font>
      <sz val="10"/>
      <color theme="0"/>
      <name val="Arial"/>
      <family val="2"/>
    </font>
    <font>
      <sz val="8"/>
      <color theme="0" tint="-0.24994659260841701"/>
      <name val="Arial"/>
      <family val="2"/>
    </font>
    <font>
      <sz val="8"/>
      <color theme="1"/>
      <name val="Arial"/>
      <family val="2"/>
    </font>
    <font>
      <b/>
      <sz val="8"/>
      <color theme="1"/>
      <name val="Arial"/>
      <family val="2"/>
    </font>
    <font>
      <b/>
      <sz val="8"/>
      <color rgb="FFC00000"/>
      <name val="Arial"/>
      <family val="2"/>
    </font>
    <font>
      <b/>
      <sz val="9"/>
      <color theme="1"/>
      <name val="Arial"/>
      <family val="2"/>
    </font>
    <font>
      <b/>
      <sz val="8"/>
      <color theme="0"/>
      <name val="Arial"/>
      <family val="2"/>
    </font>
    <font>
      <u/>
      <sz val="8"/>
      <color theme="9" tint="-0.24994659260841701"/>
      <name val="Arial"/>
      <family val="2"/>
    </font>
    <font>
      <b/>
      <sz val="8"/>
      <color theme="9" tint="-0.24994659260841701"/>
      <name val="Arial"/>
      <family val="2"/>
    </font>
    <font>
      <sz val="8"/>
      <color theme="0" tint="-0.499984740745262"/>
      <name val="Arial"/>
      <family val="2"/>
    </font>
    <font>
      <sz val="8"/>
      <color rgb="FF3366FF"/>
      <name val="Arial"/>
      <family val="2"/>
    </font>
    <font>
      <sz val="8"/>
      <color rgb="FF00B050"/>
      <name val="Arial"/>
      <family val="2"/>
    </font>
    <font>
      <sz val="8"/>
      <color theme="0"/>
      <name val="Arial"/>
      <family val="2"/>
    </font>
    <font>
      <b/>
      <sz val="8"/>
      <color rgb="FFFF0000"/>
      <name val="Arial"/>
      <family val="2"/>
    </font>
    <font>
      <sz val="9"/>
      <color theme="0"/>
      <name val="Arial"/>
      <family val="2"/>
    </font>
    <font>
      <b/>
      <sz val="11"/>
      <color theme="9" tint="-0.24994659260841701"/>
      <name val="Arial"/>
      <family val="2"/>
    </font>
    <font>
      <b/>
      <sz val="9"/>
      <color rgb="FFC00000"/>
      <name val="Arial"/>
      <family val="2"/>
    </font>
    <font>
      <b/>
      <sz val="10"/>
      <color theme="1"/>
      <name val="Arial"/>
      <family val="2"/>
    </font>
  </fonts>
  <fills count="45">
    <fill>
      <patternFill patternType="none"/>
    </fill>
    <fill>
      <patternFill patternType="gray125"/>
    </fill>
    <fill>
      <patternFill patternType="solid">
        <fgColor theme="1"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3" tint="0.79998168889431442"/>
        <bgColor indexed="64"/>
      </patternFill>
    </fill>
    <fill>
      <patternFill patternType="solid">
        <fgColor theme="9" tint="0.599963377788628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lightUp">
        <fgColor theme="0"/>
        <bgColor theme="9" tint="0.59996337778862885"/>
      </patternFill>
    </fill>
  </fills>
  <borders count="1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right style="thin">
        <color theme="0"/>
      </right>
      <top style="thin">
        <color theme="0"/>
      </top>
      <bottom style="thin">
        <color theme="0"/>
      </bottom>
      <diagonal/>
    </border>
    <border>
      <left/>
      <right/>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s>
  <cellStyleXfs count="82">
    <xf numFmtId="0" fontId="0" fillId="0" borderId="0"/>
    <xf numFmtId="0" fontId="22" fillId="0" borderId="0" applyNumberFormat="0" applyFill="0" applyBorder="0" applyAlignment="0" applyProtection="0">
      <alignment vertical="top"/>
      <protection locked="0"/>
    </xf>
    <xf numFmtId="0" fontId="21" fillId="35" borderId="6">
      <alignment horizontal="center" vertical="center"/>
    </xf>
    <xf numFmtId="0" fontId="31" fillId="39" borderId="0"/>
    <xf numFmtId="0" fontId="39" fillId="38" borderId="9">
      <alignment horizontal="center" vertical="center"/>
    </xf>
    <xf numFmtId="0" fontId="36" fillId="36" borderId="9">
      <alignment vertical="center"/>
    </xf>
    <xf numFmtId="164" fontId="35" fillId="37" borderId="9">
      <alignment horizontal="right" vertical="center" indent="1"/>
    </xf>
    <xf numFmtId="43" fontId="29" fillId="37" borderId="0"/>
    <xf numFmtId="0" fontId="4" fillId="2" borderId="0"/>
    <xf numFmtId="0" fontId="5" fillId="2" borderId="0"/>
    <xf numFmtId="0" fontId="3" fillId="2" borderId="0"/>
    <xf numFmtId="0" fontId="28" fillId="36" borderId="7">
      <alignment horizontal="left" vertical="center" wrapText="1" indent="1"/>
    </xf>
    <xf numFmtId="0"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43"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23" fillId="0" borderId="0" applyNumberFormat="0" applyAlignment="0" applyProtection="0"/>
    <xf numFmtId="0" fontId="24" fillId="0" borderId="0" applyNumberFormat="0" applyFill="0" applyAlignment="0" applyProtection="0"/>
    <xf numFmtId="0" fontId="25" fillId="0" borderId="0" applyNumberFormat="0" applyFill="0" applyAlignment="0" applyProtection="0"/>
    <xf numFmtId="0" fontId="30"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1" applyNumberFormat="0" applyAlignment="0" applyProtection="0"/>
    <xf numFmtId="0" fontId="12" fillId="7" borderId="2" applyNumberFormat="0" applyAlignment="0" applyProtection="0"/>
    <xf numFmtId="0" fontId="13" fillId="7" borderId="1" applyNumberFormat="0" applyAlignment="0" applyProtection="0"/>
    <xf numFmtId="0" fontId="14" fillId="0" borderId="3" applyNumberFormat="0" applyFill="0" applyAlignment="0" applyProtection="0"/>
    <xf numFmtId="0" fontId="15" fillId="8" borderId="4" applyNumberFormat="0" applyAlignment="0" applyProtection="0"/>
    <xf numFmtId="0" fontId="16" fillId="0" borderId="0" applyNumberFormat="0" applyFill="0" applyBorder="0" applyAlignment="0" applyProtection="0"/>
    <xf numFmtId="0" fontId="6" fillId="9" borderId="5" applyNumberFormat="0" applyFont="0" applyAlignment="0" applyProtection="0"/>
    <xf numFmtId="0" fontId="17" fillId="0" borderId="0" applyNumberFormat="0" applyFill="0" applyBorder="0" applyAlignment="0" applyProtection="0"/>
    <xf numFmtId="4" fontId="32" fillId="36" borderId="8" applyAlignment="0" applyProtection="0"/>
    <xf numFmtId="0" fontId="18"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18" fillId="33" borderId="0" applyNumberFormat="0" applyBorder="0" applyAlignment="0" applyProtection="0"/>
    <xf numFmtId="0" fontId="29" fillId="36" borderId="7">
      <alignment horizontal="left" vertical="center" indent="1"/>
    </xf>
    <xf numFmtId="0" fontId="34" fillId="0" borderId="0"/>
    <xf numFmtId="0" fontId="35" fillId="35" borderId="9">
      <alignment horizontal="left" vertical="center" indent="1"/>
    </xf>
    <xf numFmtId="0" fontId="36" fillId="39" borderId="9">
      <alignment horizontal="right" vertical="center" indent="1"/>
    </xf>
    <xf numFmtId="164" fontId="35" fillId="36" borderId="9">
      <alignment horizontal="right" vertical="center" indent="1"/>
    </xf>
    <xf numFmtId="0" fontId="37" fillId="0" borderId="0" applyFill="0"/>
    <xf numFmtId="164" fontId="36" fillId="36" borderId="9">
      <alignment horizontal="right" indent="1"/>
    </xf>
    <xf numFmtId="164" fontId="38" fillId="39" borderId="9">
      <alignment vertical="center"/>
    </xf>
    <xf numFmtId="164" fontId="41" fillId="0" borderId="9">
      <alignment horizontal="left"/>
    </xf>
    <xf numFmtId="0" fontId="40" fillId="0" borderId="0" applyNumberFormat="0" applyFill="0" applyBorder="0" applyProtection="0">
      <alignment vertical="center"/>
    </xf>
    <xf numFmtId="164" fontId="35" fillId="0" borderId="0"/>
    <xf numFmtId="164" fontId="35" fillId="0" borderId="9" applyBorder="0">
      <alignment horizontal="left" indent="1"/>
    </xf>
    <xf numFmtId="165" fontId="42" fillId="0" borderId="0">
      <alignment horizontal="center" vertical="center"/>
    </xf>
    <xf numFmtId="14" fontId="43" fillId="40" borderId="9">
      <alignment horizontal="right" indent="1"/>
    </xf>
    <xf numFmtId="166" fontId="35" fillId="41" borderId="9">
      <alignment horizontal="center"/>
    </xf>
    <xf numFmtId="0" fontId="44" fillId="42" borderId="9">
      <alignment horizontal="right" indent="1"/>
    </xf>
    <xf numFmtId="0" fontId="35" fillId="0" borderId="0">
      <alignment horizontal="right" indent="1"/>
    </xf>
    <xf numFmtId="0" fontId="35" fillId="43" borderId="0">
      <alignment horizontal="right" indent="1"/>
    </xf>
    <xf numFmtId="0" fontId="36" fillId="44" borderId="10">
      <alignment horizontal="right" indent="1"/>
    </xf>
    <xf numFmtId="0" fontId="35" fillId="0" borderId="9">
      <alignment horizontal="right" indent="1"/>
    </xf>
    <xf numFmtId="19" fontId="42" fillId="0" borderId="0">
      <alignment vertical="center"/>
    </xf>
    <xf numFmtId="44" fontId="1" fillId="0" borderId="0" applyFont="0" applyFill="0" applyBorder="0" applyAlignment="0" applyProtection="0"/>
  </cellStyleXfs>
  <cellXfs count="152">
    <xf numFmtId="0" fontId="0" fillId="0" borderId="0" xfId="0"/>
    <xf numFmtId="0" fontId="39" fillId="0" borderId="9" xfId="4" applyFill="1">
      <alignment horizontal="center" vertical="center"/>
    </xf>
    <xf numFmtId="0" fontId="27" fillId="35" borderId="7" xfId="12" applyFill="1" applyBorder="1" applyAlignment="1" applyProtection="1">
      <alignment horizontal="left" vertical="center"/>
    </xf>
    <xf numFmtId="0" fontId="27" fillId="35" borderId="6" xfId="12" applyFill="1" applyBorder="1" applyAlignment="1" applyProtection="1">
      <alignment horizontal="left" vertical="center"/>
    </xf>
    <xf numFmtId="0" fontId="0" fillId="2" borderId="0" xfId="0" applyFill="1"/>
    <xf numFmtId="0" fontId="2" fillId="2" borderId="0" xfId="0" applyFont="1" applyFill="1"/>
    <xf numFmtId="0" fontId="3" fillId="2" borderId="0" xfId="0" applyFont="1" applyFill="1"/>
    <xf numFmtId="0" fontId="4" fillId="2" borderId="0" xfId="0" applyFont="1" applyFill="1"/>
    <xf numFmtId="0" fontId="5" fillId="2" borderId="0" xfId="0" applyFont="1" applyFill="1"/>
    <xf numFmtId="0" fontId="20" fillId="34" borderId="0" xfId="0" applyFont="1" applyFill="1" applyAlignment="1">
      <alignment horizontal="left" vertical="center"/>
    </xf>
    <xf numFmtId="0" fontId="39" fillId="38" borderId="9" xfId="4">
      <alignment horizontal="center" vertical="center"/>
    </xf>
    <xf numFmtId="0" fontId="35" fillId="35" borderId="9" xfId="62">
      <alignment horizontal="left" vertical="center" indent="1"/>
    </xf>
    <xf numFmtId="0" fontId="0" fillId="0" borderId="0" xfId="0"/>
    <xf numFmtId="0" fontId="0" fillId="0" borderId="0" xfId="0"/>
    <xf numFmtId="0" fontId="35" fillId="34" borderId="0" xfId="0" applyFont="1" applyFill="1" applyAlignment="1">
      <alignment vertical="center"/>
    </xf>
    <xf numFmtId="0" fontId="35" fillId="34" borderId="0" xfId="0" applyFont="1" applyFill="1" applyAlignment="1">
      <alignment horizontal="left" vertical="center"/>
    </xf>
    <xf numFmtId="0" fontId="35" fillId="34" borderId="0" xfId="0" applyFont="1" applyFill="1" applyAlignment="1">
      <alignment horizontal="right" vertical="center"/>
    </xf>
    <xf numFmtId="0" fontId="21" fillId="34" borderId="0" xfId="0" applyFont="1" applyFill="1" applyAlignment="1">
      <alignment horizontal="left" vertical="center"/>
    </xf>
    <xf numFmtId="0" fontId="19" fillId="35" borderId="6" xfId="0" applyFont="1" applyFill="1" applyBorder="1" applyAlignment="1">
      <alignment horizontal="center" vertical="center"/>
    </xf>
    <xf numFmtId="0" fontId="21" fillId="0" borderId="6" xfId="0" applyFont="1" applyFill="1" applyBorder="1" applyAlignment="1">
      <alignment horizontal="center" vertical="center"/>
    </xf>
    <xf numFmtId="0" fontId="28" fillId="0" borderId="7" xfId="11" applyFill="1">
      <alignment horizontal="left" vertical="center" wrapText="1" indent="1"/>
    </xf>
    <xf numFmtId="0" fontId="0" fillId="0" borderId="7" xfId="0" applyFill="1" applyBorder="1" applyAlignment="1">
      <alignment horizontal="left" vertical="center" wrapText="1" indent="1"/>
    </xf>
    <xf numFmtId="0" fontId="27" fillId="0" borderId="0" xfId="12"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0" xfId="0" applyFill="1" applyAlignment="1">
      <alignment vertical="center"/>
    </xf>
    <xf numFmtId="0" fontId="0" fillId="0" borderId="0" xfId="0" applyFill="1" applyAlignment="1">
      <alignment horizontal="left" vertical="center"/>
    </xf>
    <xf numFmtId="0" fontId="27" fillId="0" borderId="0" xfId="12" applyFill="1" applyAlignment="1" applyProtection="1">
      <alignment horizontal="left" vertical="center"/>
    </xf>
    <xf numFmtId="0" fontId="0" fillId="0" borderId="0" xfId="0" applyFill="1" applyAlignment="1">
      <alignment horizontal="right" vertical="center"/>
    </xf>
    <xf numFmtId="0" fontId="19" fillId="0" borderId="0" xfId="0" applyFont="1" applyFill="1" applyAlignment="1">
      <alignment horizontal="left" vertical="center"/>
    </xf>
    <xf numFmtId="0" fontId="20" fillId="0" borderId="0" xfId="0" applyFont="1" applyFill="1" applyAlignment="1">
      <alignment horizontal="left" vertical="center"/>
    </xf>
    <xf numFmtId="0" fontId="45" fillId="34" borderId="0" xfId="0" applyFont="1" applyFill="1" applyAlignment="1">
      <alignment vertical="center"/>
    </xf>
    <xf numFmtId="0" fontId="35" fillId="0" borderId="0" xfId="0" applyFont="1"/>
    <xf numFmtId="0" fontId="40" fillId="0" borderId="0" xfId="69" applyFont="1" applyProtection="1">
      <alignment vertical="center"/>
    </xf>
    <xf numFmtId="0" fontId="37" fillId="0" borderId="0" xfId="65"/>
    <xf numFmtId="0" fontId="36" fillId="36" borderId="9" xfId="5">
      <alignment vertical="center"/>
    </xf>
    <xf numFmtId="0" fontId="28" fillId="36" borderId="11" xfId="11" applyBorder="1">
      <alignment horizontal="left" vertical="center" wrapText="1" indent="1"/>
    </xf>
    <xf numFmtId="0" fontId="24" fillId="0" borderId="0" xfId="21" applyAlignment="1">
      <alignment vertical="center"/>
    </xf>
    <xf numFmtId="0" fontId="24" fillId="0" borderId="0" xfId="21" applyFill="1" applyAlignment="1">
      <alignment horizontal="left" vertical="center"/>
    </xf>
    <xf numFmtId="0" fontId="24" fillId="34" borderId="0" xfId="21" applyFill="1" applyAlignment="1">
      <alignment horizontal="left" vertical="center"/>
    </xf>
    <xf numFmtId="0" fontId="24" fillId="0" borderId="0" xfId="21"/>
    <xf numFmtId="0" fontId="25" fillId="0" borderId="0" xfId="22"/>
    <xf numFmtId="0" fontId="24" fillId="0" borderId="0" xfId="21" applyFill="1" applyAlignment="1">
      <alignment horizontal="center" vertical="center"/>
    </xf>
    <xf numFmtId="164" fontId="24" fillId="0" borderId="0" xfId="21" applyNumberFormat="1" applyFill="1" applyAlignment="1">
      <alignment horizontal="right" vertical="center" indent="1"/>
    </xf>
    <xf numFmtId="0" fontId="24" fillId="0" borderId="0" xfId="21" applyFill="1"/>
    <xf numFmtId="0" fontId="25" fillId="0" borderId="0" xfId="22" applyFill="1" applyAlignment="1">
      <alignment horizontal="center" vertical="center"/>
    </xf>
    <xf numFmtId="0" fontId="37" fillId="0" borderId="0" xfId="65" applyFill="1"/>
    <xf numFmtId="0" fontId="33" fillId="0" borderId="0" xfId="0" applyFont="1" applyFill="1" applyAlignment="1">
      <alignment vertical="center"/>
    </xf>
    <xf numFmtId="0" fontId="33" fillId="0" borderId="0" xfId="0" applyFont="1"/>
    <xf numFmtId="0" fontId="25" fillId="0" borderId="12" xfId="22" applyBorder="1"/>
    <xf numFmtId="0" fontId="0" fillId="0" borderId="12" xfId="0" applyBorder="1"/>
    <xf numFmtId="0" fontId="37" fillId="0" borderId="12" xfId="65" applyBorder="1"/>
    <xf numFmtId="0" fontId="35" fillId="0" borderId="12" xfId="0" applyFont="1" applyBorder="1"/>
    <xf numFmtId="164" fontId="35" fillId="0" borderId="13" xfId="6" applyFont="1" applyFill="1" applyBorder="1">
      <alignment horizontal="right" vertical="center" indent="1"/>
    </xf>
    <xf numFmtId="0" fontId="23" fillId="0" borderId="0" xfId="20"/>
    <xf numFmtId="164" fontId="35" fillId="0" borderId="0" xfId="6" applyFont="1" applyFill="1" applyBorder="1">
      <alignment horizontal="right" vertical="center" indent="1"/>
    </xf>
    <xf numFmtId="0" fontId="36" fillId="36" borderId="9" xfId="5" applyAlignment="1">
      <alignment vertical="center" wrapText="1"/>
    </xf>
    <xf numFmtId="0" fontId="31" fillId="39" borderId="0" xfId="3"/>
    <xf numFmtId="0" fontId="39" fillId="38" borderId="11" xfId="4" applyBorder="1">
      <alignment horizontal="center" vertical="center"/>
    </xf>
    <xf numFmtId="0" fontId="36" fillId="36" borderId="11" xfId="5" applyBorder="1" applyAlignment="1">
      <alignment vertical="center" wrapText="1"/>
    </xf>
    <xf numFmtId="0" fontId="37" fillId="0" borderId="14" xfId="65" applyBorder="1"/>
    <xf numFmtId="0" fontId="39" fillId="38" borderId="9" xfId="4" applyBorder="1">
      <alignment horizontal="center" vertical="center"/>
    </xf>
    <xf numFmtId="0" fontId="31" fillId="39" borderId="14" xfId="3" applyBorder="1"/>
    <xf numFmtId="0" fontId="0" fillId="0" borderId="15" xfId="0" applyBorder="1"/>
    <xf numFmtId="0" fontId="33" fillId="2" borderId="0" xfId="0" applyFont="1" applyFill="1"/>
    <xf numFmtId="0" fontId="19" fillId="35" borderId="7" xfId="0" applyFont="1" applyFill="1" applyBorder="1" applyAlignment="1">
      <alignment horizontal="center" vertical="center"/>
    </xf>
    <xf numFmtId="0" fontId="35" fillId="34" borderId="14" xfId="0" applyFont="1" applyFill="1" applyBorder="1" applyAlignment="1">
      <alignment horizontal="left" vertical="center"/>
    </xf>
    <xf numFmtId="0" fontId="35" fillId="36" borderId="9" xfId="5" applyFont="1">
      <alignment vertical="center"/>
    </xf>
    <xf numFmtId="0" fontId="0" fillId="0" borderId="0" xfId="0" applyBorder="1"/>
    <xf numFmtId="0" fontId="37" fillId="0" borderId="0" xfId="65" applyBorder="1"/>
    <xf numFmtId="0" fontId="35" fillId="0" borderId="0" xfId="0" applyFont="1" applyBorder="1"/>
    <xf numFmtId="0" fontId="40" fillId="0" borderId="0" xfId="69" applyFont="1" applyAlignment="1" applyProtection="1">
      <alignment horizontal="right" vertical="center"/>
    </xf>
    <xf numFmtId="0" fontId="0" fillId="0" borderId="0" xfId="0" applyFont="1"/>
    <xf numFmtId="0" fontId="47" fillId="39" borderId="14" xfId="3" applyFont="1" applyBorder="1"/>
    <xf numFmtId="165" fontId="35" fillId="37" borderId="9" xfId="6" applyNumberFormat="1" applyFont="1">
      <alignment horizontal="right" vertical="center" indent="1"/>
    </xf>
    <xf numFmtId="165" fontId="35" fillId="36" borderId="9" xfId="64" applyNumberFormat="1" applyFont="1">
      <alignment horizontal="right" vertical="center" indent="1"/>
    </xf>
    <xf numFmtId="165" fontId="35" fillId="37" borderId="9" xfId="6" applyNumberFormat="1">
      <alignment horizontal="right" vertical="center" indent="1"/>
    </xf>
    <xf numFmtId="0" fontId="25" fillId="0" borderId="0" xfId="22" applyFill="1" applyAlignment="1">
      <alignment horizontal="left" vertical="center"/>
    </xf>
    <xf numFmtId="165" fontId="35" fillId="37" borderId="11" xfId="6" applyNumberFormat="1" applyBorder="1">
      <alignment horizontal="right" vertical="center" indent="1"/>
    </xf>
    <xf numFmtId="165" fontId="31" fillId="39" borderId="0" xfId="3" applyNumberFormat="1"/>
    <xf numFmtId="0" fontId="35" fillId="35" borderId="9" xfId="62" applyAlignment="1">
      <alignment horizontal="left" vertical="center" wrapText="1" indent="1"/>
    </xf>
    <xf numFmtId="9" fontId="35" fillId="35" borderId="9" xfId="62" applyNumberFormat="1" applyAlignment="1">
      <alignment horizontal="left" vertical="center" indent="1"/>
    </xf>
    <xf numFmtId="0" fontId="35" fillId="35" borderId="9" xfId="62" applyAlignment="1">
      <alignment horizontal="left" vertical="center" indent="1"/>
    </xf>
    <xf numFmtId="165" fontId="35" fillId="36" borderId="9" xfId="64" applyNumberFormat="1" applyFont="1" applyBorder="1">
      <alignment horizontal="right" vertical="center" indent="1"/>
    </xf>
    <xf numFmtId="165" fontId="31" fillId="39" borderId="14" xfId="3" applyNumberFormat="1" applyBorder="1"/>
    <xf numFmtId="165" fontId="35" fillId="37" borderId="16" xfId="6" applyNumberFormat="1" applyBorder="1">
      <alignment horizontal="right" vertical="center" indent="1"/>
    </xf>
    <xf numFmtId="164" fontId="35" fillId="0" borderId="16" xfId="6" applyFont="1" applyFill="1" applyBorder="1">
      <alignment horizontal="right" vertical="center" indent="1"/>
    </xf>
    <xf numFmtId="164" fontId="35" fillId="36" borderId="9" xfId="64">
      <alignment horizontal="right" vertical="center" indent="1"/>
    </xf>
    <xf numFmtId="1" fontId="35" fillId="36" borderId="9" xfId="64" applyNumberFormat="1" applyAlignment="1">
      <alignment horizontal="center" vertical="center"/>
    </xf>
    <xf numFmtId="167" fontId="35" fillId="36" borderId="9" xfId="64" applyNumberFormat="1">
      <alignment horizontal="right" vertical="center" indent="1"/>
    </xf>
    <xf numFmtId="0" fontId="0" fillId="0" borderId="12" xfId="0" applyFont="1" applyBorder="1"/>
    <xf numFmtId="0" fontId="48" fillId="0" borderId="12" xfId="22" applyFont="1" applyBorder="1"/>
    <xf numFmtId="2" fontId="35" fillId="37" borderId="9" xfId="6" applyNumberFormat="1" applyFont="1">
      <alignment horizontal="right" vertical="center" indent="1"/>
    </xf>
    <xf numFmtId="2" fontId="35" fillId="36" borderId="9" xfId="64" applyNumberFormat="1" applyFont="1">
      <alignment horizontal="right" vertical="center" indent="1"/>
    </xf>
    <xf numFmtId="2" fontId="35" fillId="37" borderId="9" xfId="6" applyNumberFormat="1">
      <alignment horizontal="right" vertical="center" indent="1"/>
    </xf>
    <xf numFmtId="1" fontId="39" fillId="38" borderId="9" xfId="4" applyNumberFormat="1">
      <alignment horizontal="center" vertical="center"/>
    </xf>
    <xf numFmtId="0" fontId="40" fillId="0" borderId="0" xfId="69" applyFont="1" applyAlignment="1" applyProtection="1">
      <alignment horizontal="center" vertical="center"/>
    </xf>
    <xf numFmtId="0" fontId="0" fillId="0" borderId="0" xfId="0" applyFill="1" applyBorder="1"/>
    <xf numFmtId="0" fontId="0" fillId="0" borderId="0" xfId="0" applyFill="1" applyBorder="1" applyAlignment="1">
      <alignment vertical="top"/>
    </xf>
    <xf numFmtId="0" fontId="0" fillId="0" borderId="0" xfId="0" applyAlignment="1">
      <alignment horizontal="left"/>
    </xf>
    <xf numFmtId="0" fontId="0" fillId="0" borderId="0" xfId="0" applyAlignment="1">
      <alignment vertical="top"/>
    </xf>
    <xf numFmtId="0" fontId="0" fillId="0" borderId="0" xfId="0" applyAlignment="1">
      <alignment vertical="top" wrapText="1"/>
    </xf>
    <xf numFmtId="0" fontId="49" fillId="0" borderId="0" xfId="65" applyFont="1"/>
    <xf numFmtId="164" fontId="41" fillId="0" borderId="9" xfId="68">
      <alignment horizontal="left"/>
    </xf>
    <xf numFmtId="0" fontId="46" fillId="0" borderId="9" xfId="4" applyFont="1" applyFill="1">
      <alignment horizontal="center" vertical="center"/>
    </xf>
    <xf numFmtId="164" fontId="25" fillId="0" borderId="0" xfId="22" applyNumberFormat="1" applyFill="1" applyAlignment="1">
      <alignment horizontal="right" vertical="center" indent="1"/>
    </xf>
    <xf numFmtId="164" fontId="35" fillId="36" borderId="9" xfId="64" applyFont="1">
      <alignment horizontal="right" vertical="center" indent="1"/>
    </xf>
    <xf numFmtId="168" fontId="35" fillId="36" borderId="9" xfId="64" applyNumberFormat="1" applyFont="1">
      <alignment horizontal="right" vertical="center" indent="1"/>
    </xf>
    <xf numFmtId="166" fontId="35" fillId="36" borderId="9" xfId="64" applyNumberFormat="1" applyFont="1">
      <alignment horizontal="right" vertical="center" indent="1"/>
    </xf>
    <xf numFmtId="0" fontId="39" fillId="38" borderId="0" xfId="4" applyBorder="1">
      <alignment horizontal="center" vertical="center"/>
    </xf>
    <xf numFmtId="165" fontId="39" fillId="38" borderId="0" xfId="4" applyNumberFormat="1" applyBorder="1">
      <alignment horizontal="center" vertical="center"/>
    </xf>
    <xf numFmtId="164" fontId="35" fillId="0" borderId="17" xfId="6" applyFont="1" applyFill="1" applyBorder="1">
      <alignment horizontal="right" vertical="center" indent="1"/>
    </xf>
    <xf numFmtId="164" fontId="35" fillId="0" borderId="9" xfId="6" applyFont="1" applyFill="1">
      <alignment horizontal="right" vertical="center" indent="1"/>
    </xf>
    <xf numFmtId="165" fontId="0" fillId="0" borderId="0" xfId="0" applyNumberFormat="1"/>
    <xf numFmtId="0" fontId="36" fillId="39" borderId="9" xfId="63" applyAlignment="1">
      <alignment horizontal="left" vertical="center" wrapText="1" indent="1"/>
    </xf>
    <xf numFmtId="0" fontId="35" fillId="39" borderId="9" xfId="63" applyFont="1" applyAlignment="1">
      <alignment horizontal="left" vertical="center" indent="1"/>
    </xf>
    <xf numFmtId="165" fontId="36" fillId="36" borderId="9" xfId="66" applyNumberFormat="1">
      <alignment horizontal="right" indent="1"/>
    </xf>
    <xf numFmtId="165" fontId="36" fillId="39" borderId="9" xfId="67" applyNumberFormat="1" applyFont="1" applyAlignment="1">
      <alignment horizontal="right" indent="1"/>
    </xf>
    <xf numFmtId="164" fontId="35" fillId="37" borderId="9" xfId="6" applyFont="1">
      <alignment horizontal="right" vertical="center" indent="1"/>
    </xf>
    <xf numFmtId="9" fontId="35" fillId="36" borderId="9" xfId="64" applyNumberFormat="1" applyFont="1">
      <alignment horizontal="right" vertical="center" indent="1"/>
    </xf>
    <xf numFmtId="10" fontId="35" fillId="36" borderId="9" xfId="64" applyNumberFormat="1" applyFont="1">
      <alignment horizontal="right" vertical="center" indent="1"/>
    </xf>
    <xf numFmtId="167" fontId="35" fillId="36" borderId="9" xfId="64" applyNumberFormat="1" applyFont="1">
      <alignment horizontal="right" vertical="center" indent="1"/>
    </xf>
    <xf numFmtId="10" fontId="35" fillId="37" borderId="9" xfId="6" applyNumberFormat="1" applyFont="1">
      <alignment horizontal="right" vertical="center" indent="1"/>
    </xf>
    <xf numFmtId="10" fontId="35" fillId="37" borderId="9" xfId="6" applyNumberFormat="1">
      <alignment horizontal="right" vertical="center" indent="1"/>
    </xf>
    <xf numFmtId="9" fontId="35" fillId="37" borderId="9" xfId="6" applyNumberFormat="1" applyFont="1">
      <alignment horizontal="right" vertical="center" indent="1"/>
    </xf>
    <xf numFmtId="9" fontId="35" fillId="37" borderId="9" xfId="6" applyNumberFormat="1">
      <alignment horizontal="right" vertical="center" indent="1"/>
    </xf>
    <xf numFmtId="9" fontId="35" fillId="37" borderId="16" xfId="6" applyNumberFormat="1" applyBorder="1">
      <alignment horizontal="right" vertical="center" indent="1"/>
    </xf>
    <xf numFmtId="9" fontId="35" fillId="36" borderId="16" xfId="64" applyNumberFormat="1" applyFont="1" applyBorder="1">
      <alignment horizontal="right" vertical="center" indent="1"/>
    </xf>
    <xf numFmtId="9" fontId="39" fillId="38" borderId="0" xfId="4" applyNumberFormat="1" applyBorder="1">
      <alignment horizontal="center" vertical="center"/>
    </xf>
    <xf numFmtId="9" fontId="35" fillId="37" borderId="15" xfId="6" applyNumberFormat="1" applyFont="1" applyBorder="1">
      <alignment horizontal="right" vertical="center" indent="1"/>
    </xf>
    <xf numFmtId="9" fontId="35" fillId="36" borderId="15" xfId="64" applyNumberFormat="1" applyFont="1" applyBorder="1">
      <alignment horizontal="right" vertical="center" indent="1"/>
    </xf>
    <xf numFmtId="169" fontId="35" fillId="37" borderId="9" xfId="6" applyNumberFormat="1" applyFont="1">
      <alignment horizontal="right" vertical="center" indent="1"/>
    </xf>
    <xf numFmtId="164" fontId="35" fillId="0" borderId="0" xfId="70"/>
    <xf numFmtId="0" fontId="47" fillId="39" borderId="0" xfId="3" applyFont="1"/>
    <xf numFmtId="0" fontId="0" fillId="0" borderId="14" xfId="0" applyBorder="1"/>
    <xf numFmtId="164" fontId="31" fillId="39" borderId="0" xfId="3" applyNumberFormat="1"/>
    <xf numFmtId="9" fontId="35" fillId="37" borderId="11" xfId="6" applyNumberFormat="1" applyBorder="1">
      <alignment horizontal="right" vertical="center" indent="1"/>
    </xf>
    <xf numFmtId="9" fontId="31" fillId="39" borderId="0" xfId="3" applyNumberFormat="1"/>
    <xf numFmtId="9" fontId="31" fillId="39" borderId="14" xfId="3" applyNumberFormat="1" applyBorder="1"/>
    <xf numFmtId="165" fontId="35" fillId="36" borderId="9" xfId="64" applyNumberFormat="1">
      <alignment horizontal="right" vertical="center" indent="1"/>
    </xf>
    <xf numFmtId="17" fontId="39" fillId="2" borderId="0" xfId="65" quotePrefix="1" applyNumberFormat="1" applyFont="1" applyFill="1"/>
    <xf numFmtId="0" fontId="37" fillId="2" borderId="0" xfId="65" applyFill="1"/>
    <xf numFmtId="0" fontId="50" fillId="0" borderId="0" xfId="0" applyFont="1"/>
    <xf numFmtId="0" fontId="35" fillId="0" borderId="0" xfId="0" applyFont="1" applyFill="1" applyBorder="1"/>
    <xf numFmtId="0" fontId="39" fillId="38" borderId="9" xfId="4" applyAlignment="1">
      <alignment horizontal="center" vertical="center" wrapText="1"/>
    </xf>
    <xf numFmtId="2" fontId="35" fillId="37" borderId="9" xfId="81" applyNumberFormat="1" applyFont="1" applyFill="1" applyBorder="1" applyAlignment="1">
      <alignment horizontal="right" vertical="center" indent="1"/>
    </xf>
    <xf numFmtId="0" fontId="27" fillId="35" borderId="6" xfId="12" applyFill="1" applyBorder="1" applyAlignment="1" applyProtection="1">
      <alignment horizontal="left" vertical="center" wrapText="1"/>
    </xf>
    <xf numFmtId="0" fontId="35" fillId="34" borderId="0" xfId="0" applyFont="1" applyFill="1" applyBorder="1" applyAlignment="1">
      <alignment horizontal="left" vertical="center"/>
    </xf>
    <xf numFmtId="0" fontId="39" fillId="38" borderId="18" xfId="4" applyBorder="1" applyAlignment="1">
      <alignment horizontal="center" vertical="center"/>
    </xf>
    <xf numFmtId="0" fontId="39" fillId="38" borderId="11" xfId="4" applyBorder="1" applyAlignment="1">
      <alignment horizontal="center" vertical="center"/>
    </xf>
    <xf numFmtId="0" fontId="36" fillId="36" borderId="18" xfId="5" applyBorder="1" applyAlignment="1">
      <alignment horizontal="left" vertical="center" wrapText="1"/>
    </xf>
    <xf numFmtId="0" fontId="36" fillId="36" borderId="11" xfId="5" applyBorder="1" applyAlignment="1">
      <alignment horizontal="left" vertical="center" wrapText="1"/>
    </xf>
    <xf numFmtId="0" fontId="0" fillId="0" borderId="0" xfId="0" applyAlignment="1">
      <alignment horizontal="left" vertical="top" wrapText="1"/>
    </xf>
  </cellXfs>
  <cellStyles count="82">
    <cellStyle name="20% - Accent1" xfId="37" builtinId="30" hidden="1"/>
    <cellStyle name="20% - Accent2" xfId="41" builtinId="34" hidden="1"/>
    <cellStyle name="20% - Accent3" xfId="45" builtinId="38" hidden="1"/>
    <cellStyle name="20% - Accent4" xfId="49" builtinId="42" hidden="1"/>
    <cellStyle name="20% - Accent5" xfId="53" builtinId="46" hidden="1"/>
    <cellStyle name="20% - Accent6" xfId="57" builtinId="50" hidden="1"/>
    <cellStyle name="40% - Accent1" xfId="38" builtinId="31" hidden="1"/>
    <cellStyle name="40% - Accent2" xfId="42" builtinId="35" hidden="1"/>
    <cellStyle name="40% - Accent3" xfId="46" builtinId="39" hidden="1"/>
    <cellStyle name="40% - Accent4" xfId="50" builtinId="43" hidden="1"/>
    <cellStyle name="40% - Accent5" xfId="54" builtinId="47" hidden="1"/>
    <cellStyle name="40% - Accent6" xfId="58" builtinId="51" hidden="1"/>
    <cellStyle name="60% - Accent1" xfId="39" builtinId="32" hidden="1"/>
    <cellStyle name="60% - Accent2" xfId="43" builtinId="36" hidden="1"/>
    <cellStyle name="60% - Accent3" xfId="47" builtinId="40" hidden="1"/>
    <cellStyle name="60% - Accent4" xfId="51" builtinId="44" hidden="1"/>
    <cellStyle name="60% - Accent5" xfId="55" builtinId="48" hidden="1"/>
    <cellStyle name="60% - Accent6" xfId="59" builtinId="52" hidden="1"/>
    <cellStyle name="Accent1" xfId="36" builtinId="29" hidden="1"/>
    <cellStyle name="Accent2" xfId="40" builtinId="33" hidden="1"/>
    <cellStyle name="Accent3" xfId="44" builtinId="37" hidden="1"/>
    <cellStyle name="Accent4" xfId="48" builtinId="41" hidden="1"/>
    <cellStyle name="Accent5" xfId="52" builtinId="45" hidden="1"/>
    <cellStyle name="Accent6" xfId="56" builtinId="49" hidden="1"/>
    <cellStyle name="Bad" xfId="25" builtinId="27" hidden="1"/>
    <cellStyle name="Calculation" xfId="29" builtinId="22" hidden="1"/>
    <cellStyle name="Check Cell" xfId="31" builtinId="23" hidden="1"/>
    <cellStyle name="Column Heading" xfId="5"/>
    <cellStyle name="Column Sub Heading" xfId="62"/>
    <cellStyle name="Column Total" xfId="63"/>
    <cellStyle name="Comma" xfId="14" builtinId="3" hidden="1"/>
    <cellStyle name="Comma [0]" xfId="15" builtinId="6" hidden="1"/>
    <cellStyle name="Contents Number" xfId="2"/>
    <cellStyle name="Core Body" xfId="70"/>
    <cellStyle name="Cover Draft/Final" xfId="8"/>
    <cellStyle name="Cover Heading 1" xfId="10"/>
    <cellStyle name="Cover Heading 2" xfId="9"/>
    <cellStyle name="Currency" xfId="16" builtinId="4" hidden="1"/>
    <cellStyle name="Currency" xfId="7" builtinId="4" hidden="1"/>
    <cellStyle name="Currency" xfId="81" builtinId="4"/>
    <cellStyle name="Currency [0]" xfId="17" builtinId="7" hidden="1"/>
    <cellStyle name="Data Heading" xfId="4"/>
    <cellStyle name="Data Historic" xfId="6"/>
    <cellStyle name="Data Historic Total" xfId="66"/>
    <cellStyle name="Data Projected" xfId="64"/>
    <cellStyle name="Data Projected Total" xfId="67"/>
    <cellStyle name="Data Sub Heading" xfId="3"/>
    <cellStyle name="Explanatory Text" xfId="34" builtinId="53" hidden="1"/>
    <cellStyle name="Followed Hyperlink" xfId="13" builtinId="9" customBuiltin="1"/>
    <cellStyle name="Good" xfId="24" builtinId="26" hidden="1"/>
    <cellStyle name="Heading 1" xfId="20" builtinId="16" customBuiltin="1"/>
    <cellStyle name="Heading 2" xfId="21" builtinId="17" customBuiltin="1"/>
    <cellStyle name="Heading 3" xfId="22" builtinId="18" customBuiltin="1"/>
    <cellStyle name="Heading 4" xfId="23" builtinId="19" customBuiltin="1"/>
    <cellStyle name="Hyperlink" xfId="1" builtinId="8" hidden="1"/>
    <cellStyle name="Hyperlink" xfId="12" builtinId="8" customBuiltin="1"/>
    <cellStyle name="Hyperlink Worksheet" xfId="69"/>
    <cellStyle name="Input" xfId="27" builtinId="20" hidden="1"/>
    <cellStyle name="Input" xfId="73" builtinId="20" customBuiltin="1"/>
    <cellStyle name="Linked Cell" xfId="30" builtinId="24" hidden="1"/>
    <cellStyle name="Log" xfId="80"/>
    <cellStyle name="Neutral" xfId="26" builtinId="28" hidden="1"/>
    <cellStyle name="Normal" xfId="0" builtinId="0" customBuiltin="1"/>
    <cellStyle name="Note" xfId="33" builtinId="10" hidden="1"/>
    <cellStyle name="Output" xfId="28" builtinId="21" hidden="1"/>
    <cellStyle name="Percent" xfId="18" builtinId="5" hidden="1"/>
    <cellStyle name="Reference" xfId="60"/>
    <cellStyle name="Scen Calculations" xfId="76"/>
    <cellStyle name="Scen Column Title" xfId="71"/>
    <cellStyle name="Scen Data" xfId="79"/>
    <cellStyle name="Scen Data Historical" xfId="75"/>
    <cellStyle name="Scen Dropdown Input" xfId="74"/>
    <cellStyle name="Scen Heading" xfId="68"/>
    <cellStyle name="Scen Incon Formulae" xfId="77"/>
    <cellStyle name="Scen Total" xfId="78"/>
    <cellStyle name="Scen Units" xfId="72"/>
    <cellStyle name="Source" xfId="61"/>
    <cellStyle name="Summary Text" xfId="11"/>
    <cellStyle name="Table Heading" xfId="65"/>
    <cellStyle name="Title" xfId="19" builtinId="15" hidden="1"/>
    <cellStyle name="Total" xfId="35" builtinId="25" customBuiltin="1"/>
    <cellStyle name="Warning Text" xfId="32" builtinId="11" hidden="1"/>
  </cellStyles>
  <dxfs count="0"/>
  <tableStyles count="0" defaultTableStyle="TableStyleMedium9" defaultPivotStyle="PivotStyleLight16"/>
  <colors>
    <mruColors>
      <color rgb="FF4698CB"/>
      <color rgb="FF006747"/>
      <color rgb="FF00629B"/>
      <color rgb="FFE70095"/>
      <color rgb="FF9BCBEB"/>
      <color rgb="FF702082"/>
      <color rgb="FF8E3A80"/>
      <color rgb="FFFDA004"/>
      <color rgb="FFFDBB30"/>
      <color rgb="FFCE0F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800">
                <a:latin typeface="Arial" panose="020B0604020202020204" pitchFamily="34" charset="0"/>
                <a:cs typeface="Arial" panose="020B0604020202020204" pitchFamily="34" charset="0"/>
              </a:rPr>
              <a:t>Victoria | Reference</a:t>
            </a:r>
            <a:r>
              <a:rPr lang="en-AU" sz="800" baseline="0">
                <a:latin typeface="Arial" panose="020B0604020202020204" pitchFamily="34" charset="0"/>
                <a:cs typeface="Arial" panose="020B0604020202020204" pitchFamily="34" charset="0"/>
              </a:rPr>
              <a:t> </a:t>
            </a:r>
            <a:endParaRPr lang="en-AU" sz="800">
              <a:latin typeface="Arial" panose="020B0604020202020204" pitchFamily="34" charset="0"/>
              <a:cs typeface="Arial" panose="020B0604020202020204" pitchFamily="34" charset="0"/>
            </a:endParaRPr>
          </a:p>
        </c:rich>
      </c:tx>
      <c:overlay val="0"/>
      <c:spPr>
        <a:noFill/>
        <a:ln>
          <a:noFill/>
        </a:ln>
        <a:effectLst/>
      </c:spPr>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0"/>
          <c:order val="0"/>
          <c:tx>
            <c:strRef>
              <c:f>'2016 GPG Delivered Price'!$E$14</c:f>
              <c:strCache>
                <c:ptCount val="1"/>
                <c:pt idx="0">
                  <c:v>Bairnsdale</c:v>
                </c:pt>
              </c:strCache>
            </c:strRef>
          </c:tx>
          <c:spPr>
            <a:ln w="19050" cap="rnd">
              <a:solidFill>
                <a:srgbClr val="006747"/>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Price'!$J$14:$AV$14</c:f>
              <c:numCache>
                <c:formatCode>#,##0.00;\(#,##0.00\);\-</c:formatCode>
                <c:ptCount val="39"/>
                <c:pt idx="0">
                  <c:v>5.2884423033352572</c:v>
                </c:pt>
                <c:pt idx="1">
                  <c:v>5.2884423033352572</c:v>
                </c:pt>
                <c:pt idx="2">
                  <c:v>5.2884423033352572</c:v>
                </c:pt>
                <c:pt idx="3">
                  <c:v>5.2884423033352572</c:v>
                </c:pt>
                <c:pt idx="4">
                  <c:v>5.2884423033352572</c:v>
                </c:pt>
                <c:pt idx="5">
                  <c:v>5.2884423033352572</c:v>
                </c:pt>
                <c:pt idx="6">
                  <c:v>5.2884423033352572</c:v>
                </c:pt>
                <c:pt idx="7">
                  <c:v>5.2884423033352572</c:v>
                </c:pt>
                <c:pt idx="8">
                  <c:v>5.2884423033352572</c:v>
                </c:pt>
                <c:pt idx="9">
                  <c:v>5.5122139296328356</c:v>
                </c:pt>
                <c:pt idx="10">
                  <c:v>5.5122139296328356</c:v>
                </c:pt>
                <c:pt idx="11">
                  <c:v>5.5122139296328356</c:v>
                </c:pt>
                <c:pt idx="12">
                  <c:v>5.5612139296328351</c:v>
                </c:pt>
                <c:pt idx="13">
                  <c:v>5.8788383905299053</c:v>
                </c:pt>
                <c:pt idx="14">
                  <c:v>6.1508401839962854</c:v>
                </c:pt>
                <c:pt idx="15">
                  <c:v>7.9508401839962852</c:v>
                </c:pt>
                <c:pt idx="16">
                  <c:v>7.9508401839962852</c:v>
                </c:pt>
                <c:pt idx="17">
                  <c:v>7.9508401839962852</c:v>
                </c:pt>
                <c:pt idx="18">
                  <c:v>7.9508401839962852</c:v>
                </c:pt>
                <c:pt idx="19">
                  <c:v>7.9508401839962852</c:v>
                </c:pt>
                <c:pt idx="20">
                  <c:v>7.9508401839962852</c:v>
                </c:pt>
                <c:pt idx="21">
                  <c:v>7.9508401839962852</c:v>
                </c:pt>
                <c:pt idx="22">
                  <c:v>7.9508401839962852</c:v>
                </c:pt>
                <c:pt idx="23">
                  <c:v>8.0322152170538441</c:v>
                </c:pt>
                <c:pt idx="24">
                  <c:v>8.0322152170538441</c:v>
                </c:pt>
                <c:pt idx="25">
                  <c:v>8.0322152170538441</c:v>
                </c:pt>
                <c:pt idx="26">
                  <c:v>8.0322152170538441</c:v>
                </c:pt>
                <c:pt idx="27">
                  <c:v>8.1089841161647485</c:v>
                </c:pt>
                <c:pt idx="28">
                  <c:v>8.1089841161647485</c:v>
                </c:pt>
                <c:pt idx="29">
                  <c:v>8.1089841161647485</c:v>
                </c:pt>
                <c:pt idx="30">
                  <c:v>8.1089841161647485</c:v>
                </c:pt>
                <c:pt idx="31">
                  <c:v>8.1089841161647485</c:v>
                </c:pt>
                <c:pt idx="32">
                  <c:v>8.1089841161647485</c:v>
                </c:pt>
                <c:pt idx="33">
                  <c:v>8.1089841161647485</c:v>
                </c:pt>
                <c:pt idx="34">
                  <c:v>8.1089841161647485</c:v>
                </c:pt>
                <c:pt idx="35">
                  <c:v>8.1089841161647485</c:v>
                </c:pt>
                <c:pt idx="36">
                  <c:v>8.1089841161647485</c:v>
                </c:pt>
                <c:pt idx="37">
                  <c:v>8.1089841161647485</c:v>
                </c:pt>
                <c:pt idx="38">
                  <c:v>8.1089841161647485</c:v>
                </c:pt>
              </c:numCache>
            </c:numRef>
          </c:val>
          <c:smooth val="0"/>
        </c:ser>
        <c:ser>
          <c:idx val="1"/>
          <c:order val="1"/>
          <c:tx>
            <c:strRef>
              <c:f>'2016 GPG Delivered Price'!$E$15</c:f>
              <c:strCache>
                <c:ptCount val="1"/>
                <c:pt idx="0">
                  <c:v>Jeeralang A</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Price'!$J$15:$AV$15</c:f>
              <c:numCache>
                <c:formatCode>#,##0.00;\(#,##0.00\);\-</c:formatCode>
                <c:ptCount val="39"/>
                <c:pt idx="0">
                  <c:v>5.2884423033352572</c:v>
                </c:pt>
                <c:pt idx="1">
                  <c:v>5.2884423033352572</c:v>
                </c:pt>
                <c:pt idx="2">
                  <c:v>5.2884423033352572</c:v>
                </c:pt>
                <c:pt idx="3">
                  <c:v>5.1605139642876132</c:v>
                </c:pt>
                <c:pt idx="4">
                  <c:v>5.1451740113279847</c:v>
                </c:pt>
                <c:pt idx="5">
                  <c:v>5.1620291045053115</c:v>
                </c:pt>
                <c:pt idx="6">
                  <c:v>5.2116463469283829</c:v>
                </c:pt>
                <c:pt idx="7">
                  <c:v>5.1907593769666622</c:v>
                </c:pt>
                <c:pt idx="8">
                  <c:v>5.1907593769666622</c:v>
                </c:pt>
                <c:pt idx="9">
                  <c:v>5.3635968990651488</c:v>
                </c:pt>
                <c:pt idx="10">
                  <c:v>5.3635968990651488</c:v>
                </c:pt>
                <c:pt idx="11">
                  <c:v>5.3635968990651488</c:v>
                </c:pt>
                <c:pt idx="12">
                  <c:v>5.4125968990651492</c:v>
                </c:pt>
                <c:pt idx="13">
                  <c:v>5.7302213599622194</c:v>
                </c:pt>
                <c:pt idx="14">
                  <c:v>6.6548401839962859</c:v>
                </c:pt>
                <c:pt idx="15">
                  <c:v>7.9508401839962852</c:v>
                </c:pt>
                <c:pt idx="16">
                  <c:v>7.9508401839962852</c:v>
                </c:pt>
                <c:pt idx="17">
                  <c:v>7.9508401839962852</c:v>
                </c:pt>
                <c:pt idx="18">
                  <c:v>7.9508401839962852</c:v>
                </c:pt>
                <c:pt idx="19">
                  <c:v>7.9508401839962852</c:v>
                </c:pt>
                <c:pt idx="20">
                  <c:v>7.9508401839962852</c:v>
                </c:pt>
                <c:pt idx="21">
                  <c:v>7.9508401839962852</c:v>
                </c:pt>
                <c:pt idx="22">
                  <c:v>7.9508401839962852</c:v>
                </c:pt>
                <c:pt idx="23">
                  <c:v>8.0322152170538441</c:v>
                </c:pt>
                <c:pt idx="24">
                  <c:v>8.0322152170538441</c:v>
                </c:pt>
                <c:pt idx="25">
                  <c:v>8.0322152170538441</c:v>
                </c:pt>
                <c:pt idx="26">
                  <c:v>8.0322152170538441</c:v>
                </c:pt>
                <c:pt idx="27">
                  <c:v>8.1089841161647485</c:v>
                </c:pt>
                <c:pt idx="28">
                  <c:v>8.1089841161647485</c:v>
                </c:pt>
                <c:pt idx="29">
                  <c:v>8.1089841161647485</c:v>
                </c:pt>
                <c:pt idx="30">
                  <c:v>8.1089841161647485</c:v>
                </c:pt>
                <c:pt idx="31">
                  <c:v>8.1089841161647485</c:v>
                </c:pt>
                <c:pt idx="32">
                  <c:v>8.1089841161647485</c:v>
                </c:pt>
                <c:pt idx="33">
                  <c:v>8.1089841161647485</c:v>
                </c:pt>
                <c:pt idx="34">
                  <c:v>8.1089841161647485</c:v>
                </c:pt>
                <c:pt idx="35">
                  <c:v>8.1089841161647485</c:v>
                </c:pt>
                <c:pt idx="36">
                  <c:v>8.1089841161647485</c:v>
                </c:pt>
                <c:pt idx="37">
                  <c:v>8.1089841161647485</c:v>
                </c:pt>
                <c:pt idx="38">
                  <c:v>8.1089841161647485</c:v>
                </c:pt>
              </c:numCache>
            </c:numRef>
          </c:val>
          <c:smooth val="0"/>
        </c:ser>
        <c:ser>
          <c:idx val="2"/>
          <c:order val="2"/>
          <c:tx>
            <c:strRef>
              <c:f>'2016 GPG Delivered Price'!$E$16</c:f>
              <c:strCache>
                <c:ptCount val="1"/>
                <c:pt idx="0">
                  <c:v>Jeeralang B</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Price'!$J$16:$AV$16</c:f>
              <c:numCache>
                <c:formatCode>#,##0.00;\(#,##0.00\);\-</c:formatCode>
                <c:ptCount val="39"/>
                <c:pt idx="0">
                  <c:v>5.2884423033352572</c:v>
                </c:pt>
                <c:pt idx="1">
                  <c:v>5.2884423033352572</c:v>
                </c:pt>
                <c:pt idx="2">
                  <c:v>5.2884423033352572</c:v>
                </c:pt>
                <c:pt idx="3">
                  <c:v>5.1605139642876132</c:v>
                </c:pt>
                <c:pt idx="4">
                  <c:v>5.1451740113279847</c:v>
                </c:pt>
                <c:pt idx="5">
                  <c:v>5.1620291045053115</c:v>
                </c:pt>
                <c:pt idx="6">
                  <c:v>5.2116463469283829</c:v>
                </c:pt>
                <c:pt idx="7">
                  <c:v>5.1907593769666622</c:v>
                </c:pt>
                <c:pt idx="8">
                  <c:v>5.1907593769666622</c:v>
                </c:pt>
                <c:pt idx="9">
                  <c:v>5.3635968990651488</c:v>
                </c:pt>
                <c:pt idx="10">
                  <c:v>5.3635968990651488</c:v>
                </c:pt>
                <c:pt idx="11">
                  <c:v>5.3635968990651488</c:v>
                </c:pt>
                <c:pt idx="12">
                  <c:v>5.4125968990651492</c:v>
                </c:pt>
                <c:pt idx="13">
                  <c:v>5.7302213599622194</c:v>
                </c:pt>
                <c:pt idx="14">
                  <c:v>6.6548401839962859</c:v>
                </c:pt>
                <c:pt idx="15">
                  <c:v>7.9508401839962852</c:v>
                </c:pt>
                <c:pt idx="16">
                  <c:v>7.9508401839962852</c:v>
                </c:pt>
                <c:pt idx="17">
                  <c:v>7.9508401839962852</c:v>
                </c:pt>
                <c:pt idx="18">
                  <c:v>7.9508401839962852</c:v>
                </c:pt>
                <c:pt idx="19">
                  <c:v>7.9508401839962852</c:v>
                </c:pt>
                <c:pt idx="20">
                  <c:v>7.9508401839962852</c:v>
                </c:pt>
                <c:pt idx="21">
                  <c:v>7.9508401839962852</c:v>
                </c:pt>
                <c:pt idx="22">
                  <c:v>7.9508401839962852</c:v>
                </c:pt>
                <c:pt idx="23">
                  <c:v>8.0322152170538441</c:v>
                </c:pt>
                <c:pt idx="24">
                  <c:v>8.0322152170538441</c:v>
                </c:pt>
                <c:pt idx="25">
                  <c:v>8.0322152170538441</c:v>
                </c:pt>
                <c:pt idx="26">
                  <c:v>8.0322152170538441</c:v>
                </c:pt>
                <c:pt idx="27">
                  <c:v>8.1089841161647485</c:v>
                </c:pt>
                <c:pt idx="28">
                  <c:v>8.1089841161647485</c:v>
                </c:pt>
                <c:pt idx="29">
                  <c:v>8.1089841161647485</c:v>
                </c:pt>
                <c:pt idx="30">
                  <c:v>8.1089841161647485</c:v>
                </c:pt>
                <c:pt idx="31">
                  <c:v>8.1089841161647485</c:v>
                </c:pt>
                <c:pt idx="32">
                  <c:v>8.1089841161647485</c:v>
                </c:pt>
                <c:pt idx="33">
                  <c:v>8.1089841161647485</c:v>
                </c:pt>
                <c:pt idx="34">
                  <c:v>8.1089841161647485</c:v>
                </c:pt>
                <c:pt idx="35">
                  <c:v>8.1089841161647485</c:v>
                </c:pt>
                <c:pt idx="36">
                  <c:v>8.1089841161647485</c:v>
                </c:pt>
                <c:pt idx="37">
                  <c:v>8.1089841161647485</c:v>
                </c:pt>
                <c:pt idx="38">
                  <c:v>8.1089841161647485</c:v>
                </c:pt>
              </c:numCache>
            </c:numRef>
          </c:val>
          <c:smooth val="0"/>
        </c:ser>
        <c:ser>
          <c:idx val="3"/>
          <c:order val="3"/>
          <c:tx>
            <c:strRef>
              <c:f>'2016 GPG Delivered Price'!$E$17</c:f>
              <c:strCache>
                <c:ptCount val="1"/>
                <c:pt idx="0">
                  <c:v>Laverton</c:v>
                </c:pt>
              </c:strCache>
            </c:strRef>
          </c:tx>
          <c:spPr>
            <a:ln w="19050" cap="rnd">
              <a:solidFill>
                <a:srgbClr val="FFC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Price'!$J$17:$AV$17</c:f>
              <c:numCache>
                <c:formatCode>#,##0.00;\(#,##0.00\);\-</c:formatCode>
                <c:ptCount val="39"/>
                <c:pt idx="4">
                  <c:v>5.2956949759271517</c:v>
                </c:pt>
                <c:pt idx="5">
                  <c:v>5.2956949759271517</c:v>
                </c:pt>
                <c:pt idx="6">
                  <c:v>5.2956949759271517</c:v>
                </c:pt>
                <c:pt idx="7">
                  <c:v>5.2947080833594429</c:v>
                </c:pt>
                <c:pt idx="8">
                  <c:v>5.2935031676217985</c:v>
                </c:pt>
                <c:pt idx="9">
                  <c:v>5.5169653312074516</c:v>
                </c:pt>
                <c:pt idx="10">
                  <c:v>5.5171363225259578</c:v>
                </c:pt>
                <c:pt idx="11">
                  <c:v>5.516547513515313</c:v>
                </c:pt>
                <c:pt idx="12">
                  <c:v>5.5578342352123862</c:v>
                </c:pt>
                <c:pt idx="13">
                  <c:v>5.8756032574007211</c:v>
                </c:pt>
                <c:pt idx="14">
                  <c:v>6.1475414075354493</c:v>
                </c:pt>
                <c:pt idx="15">
                  <c:v>7.9475325152935294</c:v>
                </c:pt>
                <c:pt idx="16">
                  <c:v>7.9475803229750257</c:v>
                </c:pt>
                <c:pt idx="17">
                  <c:v>7.9476010503011612</c:v>
                </c:pt>
                <c:pt idx="18">
                  <c:v>7.9474158697037289</c:v>
                </c:pt>
                <c:pt idx="19">
                  <c:v>7.9492788829351984</c:v>
                </c:pt>
                <c:pt idx="20">
                  <c:v>7.9493326032220857</c:v>
                </c:pt>
                <c:pt idx="21">
                  <c:v>7.9493963111295809</c:v>
                </c:pt>
                <c:pt idx="22">
                  <c:v>7.9493500166148321</c:v>
                </c:pt>
                <c:pt idx="23">
                  <c:v>8.0307626484756565</c:v>
                </c:pt>
                <c:pt idx="24">
                  <c:v>8.0307624431789897</c:v>
                </c:pt>
                <c:pt idx="25">
                  <c:v>8.0308098700919111</c:v>
                </c:pt>
                <c:pt idx="26">
                  <c:v>8.0307799910686999</c:v>
                </c:pt>
                <c:pt idx="27">
                  <c:v>8.1075523151097393</c:v>
                </c:pt>
                <c:pt idx="28">
                  <c:v>8.1075662057169886</c:v>
                </c:pt>
                <c:pt idx="29">
                  <c:v>8.1076203492971075</c:v>
                </c:pt>
                <c:pt idx="30">
                  <c:v>8.1075801752780503</c:v>
                </c:pt>
                <c:pt idx="31">
                  <c:v>8.1075996128856627</c:v>
                </c:pt>
                <c:pt idx="32">
                  <c:v>8.1076073045705463</c:v>
                </c:pt>
                <c:pt idx="33">
                  <c:v>8.1076073045705463</c:v>
                </c:pt>
                <c:pt idx="34">
                  <c:v>8.1076073045705463</c:v>
                </c:pt>
                <c:pt idx="35">
                  <c:v>8.1076073045705463</c:v>
                </c:pt>
                <c:pt idx="36">
                  <c:v>8.1076073045705463</c:v>
                </c:pt>
                <c:pt idx="37">
                  <c:v>8.1076073045705463</c:v>
                </c:pt>
                <c:pt idx="38">
                  <c:v>8.1076073045705463</c:v>
                </c:pt>
              </c:numCache>
            </c:numRef>
          </c:val>
          <c:smooth val="0"/>
        </c:ser>
        <c:ser>
          <c:idx val="4"/>
          <c:order val="4"/>
          <c:tx>
            <c:strRef>
              <c:f>'2016 GPG Delivered Price'!$E$18</c:f>
              <c:strCache>
                <c:ptCount val="1"/>
                <c:pt idx="0">
                  <c:v>Mortlake</c:v>
                </c:pt>
              </c:strCache>
            </c:strRef>
          </c:tx>
          <c:spPr>
            <a:ln w="19050" cap="rnd">
              <a:solidFill>
                <a:schemeClr val="bg1">
                  <a:lumMod val="6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Price'!$J$18:$AV$18</c:f>
              <c:numCache>
                <c:formatCode>#,##0.00;\(#,##0.00\);\-</c:formatCode>
                <c:ptCount val="39"/>
                <c:pt idx="9">
                  <c:v>4.8114388204625289</c:v>
                </c:pt>
                <c:pt idx="10">
                  <c:v>4.8114388204625289</c:v>
                </c:pt>
                <c:pt idx="11">
                  <c:v>4.8114388204625289</c:v>
                </c:pt>
                <c:pt idx="12">
                  <c:v>4.8114388204625289</c:v>
                </c:pt>
                <c:pt idx="13">
                  <c:v>5.1290632813595991</c:v>
                </c:pt>
                <c:pt idx="14">
                  <c:v>7.7318401839962849</c:v>
                </c:pt>
                <c:pt idx="15">
                  <c:v>7.8318401839962855</c:v>
                </c:pt>
                <c:pt idx="16">
                  <c:v>7.8318401839962855</c:v>
                </c:pt>
                <c:pt idx="17">
                  <c:v>7.8318401839962855</c:v>
                </c:pt>
                <c:pt idx="18">
                  <c:v>7.8318401839962855</c:v>
                </c:pt>
                <c:pt idx="19">
                  <c:v>7.8318401839962855</c:v>
                </c:pt>
                <c:pt idx="20">
                  <c:v>7.8318401839962855</c:v>
                </c:pt>
                <c:pt idx="21">
                  <c:v>7.8318401839962855</c:v>
                </c:pt>
                <c:pt idx="22">
                  <c:v>7.8318401839962855</c:v>
                </c:pt>
                <c:pt idx="23">
                  <c:v>7.9132152170538443</c:v>
                </c:pt>
                <c:pt idx="24">
                  <c:v>7.9132152170538443</c:v>
                </c:pt>
                <c:pt idx="25">
                  <c:v>7.9132152170538443</c:v>
                </c:pt>
                <c:pt idx="26">
                  <c:v>7.9132152170538443</c:v>
                </c:pt>
                <c:pt idx="27">
                  <c:v>7.9899841161647496</c:v>
                </c:pt>
                <c:pt idx="28">
                  <c:v>7.9899841161647496</c:v>
                </c:pt>
                <c:pt idx="29">
                  <c:v>7.9899841161647496</c:v>
                </c:pt>
                <c:pt idx="30">
                  <c:v>7.9899841161647496</c:v>
                </c:pt>
                <c:pt idx="31">
                  <c:v>7.9899841161647496</c:v>
                </c:pt>
                <c:pt idx="32">
                  <c:v>7.9899841161647496</c:v>
                </c:pt>
                <c:pt idx="33">
                  <c:v>7.9899841161647496</c:v>
                </c:pt>
                <c:pt idx="34">
                  <c:v>7.9899841161647496</c:v>
                </c:pt>
                <c:pt idx="35">
                  <c:v>7.9899841161647496</c:v>
                </c:pt>
                <c:pt idx="36">
                  <c:v>7.9899841161647496</c:v>
                </c:pt>
                <c:pt idx="37">
                  <c:v>7.9899841161647496</c:v>
                </c:pt>
                <c:pt idx="38">
                  <c:v>7.9899841161647496</c:v>
                </c:pt>
              </c:numCache>
            </c:numRef>
          </c:val>
          <c:smooth val="0"/>
        </c:ser>
        <c:ser>
          <c:idx val="5"/>
          <c:order val="5"/>
          <c:tx>
            <c:strRef>
              <c:f>'2016 GPG Delivered Price'!$E$19</c:f>
              <c:strCache>
                <c:ptCount val="1"/>
                <c:pt idx="0">
                  <c:v>Newport</c:v>
                </c:pt>
              </c:strCache>
            </c:strRef>
          </c:tx>
          <c:spPr>
            <a:ln w="19050" cap="rnd">
              <a:solidFill>
                <a:schemeClr val="tx1">
                  <a:lumMod val="50000"/>
                  <a:lumOff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Price'!$J$19:$AV$19</c:f>
              <c:numCache>
                <c:formatCode>#,##0.00;\(#,##0.00\);\-</c:formatCode>
                <c:ptCount val="39"/>
                <c:pt idx="0">
                  <c:v>5.2956949759271517</c:v>
                </c:pt>
                <c:pt idx="1">
                  <c:v>5.2956949759271517</c:v>
                </c:pt>
                <c:pt idx="2">
                  <c:v>5.2956949759271517</c:v>
                </c:pt>
                <c:pt idx="3">
                  <c:v>5.1677666368795068</c:v>
                </c:pt>
                <c:pt idx="4">
                  <c:v>5.1524266839198782</c:v>
                </c:pt>
                <c:pt idx="5">
                  <c:v>5.169281777097205</c:v>
                </c:pt>
                <c:pt idx="6">
                  <c:v>5.2188990195202765</c:v>
                </c:pt>
                <c:pt idx="7">
                  <c:v>5.197025156990847</c:v>
                </c:pt>
                <c:pt idx="8">
                  <c:v>5.1958202412532026</c:v>
                </c:pt>
                <c:pt idx="9">
                  <c:v>5.3683483006397656</c:v>
                </c:pt>
                <c:pt idx="10">
                  <c:v>5.3685192919582718</c:v>
                </c:pt>
                <c:pt idx="11">
                  <c:v>5.3679304829476271</c:v>
                </c:pt>
                <c:pt idx="12">
                  <c:v>5.4092172046447002</c:v>
                </c:pt>
                <c:pt idx="13">
                  <c:v>5.7269862268330352</c:v>
                </c:pt>
                <c:pt idx="14">
                  <c:v>6.6515414075354498</c:v>
                </c:pt>
                <c:pt idx="15">
                  <c:v>7.9475325152935294</c:v>
                </c:pt>
                <c:pt idx="16">
                  <c:v>7.9475803229750257</c:v>
                </c:pt>
                <c:pt idx="17">
                  <c:v>7.9476010503011612</c:v>
                </c:pt>
                <c:pt idx="18">
                  <c:v>7.9474158697037289</c:v>
                </c:pt>
                <c:pt idx="19">
                  <c:v>7.9492788829351984</c:v>
                </c:pt>
                <c:pt idx="20">
                  <c:v>7.9493326032220857</c:v>
                </c:pt>
                <c:pt idx="21">
                  <c:v>7.9493963111295809</c:v>
                </c:pt>
                <c:pt idx="22">
                  <c:v>7.9493500166148321</c:v>
                </c:pt>
                <c:pt idx="23">
                  <c:v>8.0307626484756565</c:v>
                </c:pt>
                <c:pt idx="24">
                  <c:v>8.0307624431789897</c:v>
                </c:pt>
                <c:pt idx="25">
                  <c:v>8.0308098700919111</c:v>
                </c:pt>
                <c:pt idx="26">
                  <c:v>8.0307799910686999</c:v>
                </c:pt>
                <c:pt idx="27">
                  <c:v>8.1075523151097393</c:v>
                </c:pt>
                <c:pt idx="28">
                  <c:v>8.1075662057169886</c:v>
                </c:pt>
                <c:pt idx="29">
                  <c:v>8.1076203492971075</c:v>
                </c:pt>
                <c:pt idx="30">
                  <c:v>8.1075801752780503</c:v>
                </c:pt>
                <c:pt idx="31">
                  <c:v>8.1075996128856627</c:v>
                </c:pt>
                <c:pt idx="32">
                  <c:v>8.1076073045705463</c:v>
                </c:pt>
                <c:pt idx="33">
                  <c:v>8.1076073045705463</c:v>
                </c:pt>
                <c:pt idx="34">
                  <c:v>8.1076073045705463</c:v>
                </c:pt>
                <c:pt idx="35">
                  <c:v>8.1076073045705463</c:v>
                </c:pt>
                <c:pt idx="36">
                  <c:v>8.1076073045705463</c:v>
                </c:pt>
                <c:pt idx="37">
                  <c:v>8.1076073045705463</c:v>
                </c:pt>
                <c:pt idx="38">
                  <c:v>8.1076073045705463</c:v>
                </c:pt>
              </c:numCache>
            </c:numRef>
          </c:val>
          <c:smooth val="0"/>
        </c:ser>
        <c:ser>
          <c:idx val="6"/>
          <c:order val="6"/>
          <c:tx>
            <c:strRef>
              <c:f>'2016 GPG Delivered Price'!$E$20</c:f>
              <c:strCache>
                <c:ptCount val="1"/>
                <c:pt idx="0">
                  <c:v>Somerton</c:v>
                </c:pt>
              </c:strCache>
            </c:strRef>
          </c:tx>
          <c:spPr>
            <a:ln w="19050" cap="rnd">
              <a:solidFill>
                <a:schemeClr val="tx1">
                  <a:lumMod val="75000"/>
                  <a:lumOff val="2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Price'!$J$20:$AV$20</c:f>
              <c:numCache>
                <c:formatCode>#,##0.00;\(#,##0.00\);\-</c:formatCode>
                <c:ptCount val="39"/>
                <c:pt idx="0">
                  <c:v>5.2604874216927193</c:v>
                </c:pt>
                <c:pt idx="1">
                  <c:v>5.2604874216927193</c:v>
                </c:pt>
                <c:pt idx="2">
                  <c:v>5.2604874216927193</c:v>
                </c:pt>
                <c:pt idx="3">
                  <c:v>5.2470584763521932</c:v>
                </c:pt>
                <c:pt idx="4">
                  <c:v>5.2290096363864924</c:v>
                </c:pt>
                <c:pt idx="5">
                  <c:v>5.0969119310883579</c:v>
                </c:pt>
                <c:pt idx="6">
                  <c:v>5.0786699000260338</c:v>
                </c:pt>
                <c:pt idx="7">
                  <c:v>5.3531776497357573</c:v>
                </c:pt>
                <c:pt idx="8">
                  <c:v>5.3357549106640443</c:v>
                </c:pt>
                <c:pt idx="9">
                  <c:v>5.3655258095189859</c:v>
                </c:pt>
                <c:pt idx="10">
                  <c:v>5.3549889543187259</c:v>
                </c:pt>
                <c:pt idx="11">
                  <c:v>5.343967284714787</c:v>
                </c:pt>
                <c:pt idx="12">
                  <c:v>5.3871404190718994</c:v>
                </c:pt>
                <c:pt idx="13">
                  <c:v>5.7003321366878215</c:v>
                </c:pt>
                <c:pt idx="14">
                  <c:v>6.2539055350641899</c:v>
                </c:pt>
                <c:pt idx="15">
                  <c:v>7.8021002388833001</c:v>
                </c:pt>
                <c:pt idx="16">
                  <c:v>7.7418088944035972</c:v>
                </c:pt>
                <c:pt idx="17">
                  <c:v>7.7293223821952077</c:v>
                </c:pt>
                <c:pt idx="18">
                  <c:v>7.735592340291964</c:v>
                </c:pt>
                <c:pt idx="19">
                  <c:v>7.8242788829351975</c:v>
                </c:pt>
                <c:pt idx="20">
                  <c:v>7.8243326032220848</c:v>
                </c:pt>
                <c:pt idx="21">
                  <c:v>7.82439631112958</c:v>
                </c:pt>
                <c:pt idx="22">
                  <c:v>7.8243500166148312</c:v>
                </c:pt>
                <c:pt idx="23">
                  <c:v>7.9057626484756547</c:v>
                </c:pt>
                <c:pt idx="24">
                  <c:v>7.9057624431789888</c:v>
                </c:pt>
                <c:pt idx="25">
                  <c:v>7.9058098700919102</c:v>
                </c:pt>
                <c:pt idx="26">
                  <c:v>7.9057799910686999</c:v>
                </c:pt>
                <c:pt idx="27">
                  <c:v>7.9825523151097384</c:v>
                </c:pt>
                <c:pt idx="28">
                  <c:v>7.9825662057169886</c:v>
                </c:pt>
                <c:pt idx="29">
                  <c:v>7.9826203492971066</c:v>
                </c:pt>
                <c:pt idx="30">
                  <c:v>7.9825801752780503</c:v>
                </c:pt>
                <c:pt idx="31">
                  <c:v>7.9825996128856627</c:v>
                </c:pt>
                <c:pt idx="32">
                  <c:v>7.9826073045705463</c:v>
                </c:pt>
                <c:pt idx="33">
                  <c:v>7.9826073045705463</c:v>
                </c:pt>
                <c:pt idx="34">
                  <c:v>7.9826073045705463</c:v>
                </c:pt>
                <c:pt idx="35">
                  <c:v>7.9826073045705463</c:v>
                </c:pt>
                <c:pt idx="36">
                  <c:v>8.0326073045705471</c:v>
                </c:pt>
                <c:pt idx="37">
                  <c:v>8.1076073045705463</c:v>
                </c:pt>
                <c:pt idx="38">
                  <c:v>8.1076073045705463</c:v>
                </c:pt>
              </c:numCache>
            </c:numRef>
          </c:val>
          <c:smooth val="0"/>
        </c:ser>
        <c:ser>
          <c:idx val="7"/>
          <c:order val="7"/>
          <c:tx>
            <c:strRef>
              <c:f>'2016 GPG Delivered Price'!$E$21</c:f>
              <c:strCache>
                <c:ptCount val="1"/>
                <c:pt idx="0">
                  <c:v>Valley Power</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Price'!$J$21:$AV$21</c:f>
              <c:numCache>
                <c:formatCode>#,##0.00;\(#,##0.00\);\-</c:formatCode>
                <c:ptCount val="39"/>
                <c:pt idx="0">
                  <c:v>5.2884423033352572</c:v>
                </c:pt>
                <c:pt idx="1">
                  <c:v>5.2884423033352572</c:v>
                </c:pt>
                <c:pt idx="2">
                  <c:v>5.2884423033352572</c:v>
                </c:pt>
                <c:pt idx="3">
                  <c:v>5.2884423033352572</c:v>
                </c:pt>
                <c:pt idx="4">
                  <c:v>5.2884423033352572</c:v>
                </c:pt>
                <c:pt idx="5">
                  <c:v>5.2884423033352572</c:v>
                </c:pt>
                <c:pt idx="6">
                  <c:v>5.2884423033352572</c:v>
                </c:pt>
                <c:pt idx="7">
                  <c:v>5.2884423033352572</c:v>
                </c:pt>
                <c:pt idx="8">
                  <c:v>5.2884423033352572</c:v>
                </c:pt>
                <c:pt idx="9">
                  <c:v>5.5122139296328356</c:v>
                </c:pt>
                <c:pt idx="10">
                  <c:v>5.5122139296328356</c:v>
                </c:pt>
                <c:pt idx="11">
                  <c:v>5.5122139296328356</c:v>
                </c:pt>
                <c:pt idx="12">
                  <c:v>5.5612139296328351</c:v>
                </c:pt>
                <c:pt idx="13">
                  <c:v>5.8788383905299053</c:v>
                </c:pt>
                <c:pt idx="14">
                  <c:v>6.1508401839962854</c:v>
                </c:pt>
                <c:pt idx="15">
                  <c:v>7.9508401839962852</c:v>
                </c:pt>
                <c:pt idx="16">
                  <c:v>7.9508401839962852</c:v>
                </c:pt>
                <c:pt idx="17">
                  <c:v>7.9508401839962852</c:v>
                </c:pt>
                <c:pt idx="18">
                  <c:v>7.9508401839962852</c:v>
                </c:pt>
                <c:pt idx="19">
                  <c:v>7.9508401839962852</c:v>
                </c:pt>
                <c:pt idx="20">
                  <c:v>7.9508401839962852</c:v>
                </c:pt>
                <c:pt idx="21">
                  <c:v>7.9508401839962852</c:v>
                </c:pt>
                <c:pt idx="22">
                  <c:v>7.9508401839962852</c:v>
                </c:pt>
                <c:pt idx="23">
                  <c:v>8.0322152170538441</c:v>
                </c:pt>
                <c:pt idx="24">
                  <c:v>8.0322152170538441</c:v>
                </c:pt>
                <c:pt idx="25">
                  <c:v>8.0322152170538441</c:v>
                </c:pt>
                <c:pt idx="26">
                  <c:v>8.0322152170538441</c:v>
                </c:pt>
                <c:pt idx="27">
                  <c:v>8.1089841161647485</c:v>
                </c:pt>
                <c:pt idx="28">
                  <c:v>8.1089841161647485</c:v>
                </c:pt>
                <c:pt idx="29">
                  <c:v>8.1089841161647485</c:v>
                </c:pt>
                <c:pt idx="30">
                  <c:v>8.1089841161647485</c:v>
                </c:pt>
                <c:pt idx="31">
                  <c:v>8.1089841161647485</c:v>
                </c:pt>
                <c:pt idx="32">
                  <c:v>8.1089841161647485</c:v>
                </c:pt>
                <c:pt idx="33">
                  <c:v>8.1089841161647485</c:v>
                </c:pt>
                <c:pt idx="34">
                  <c:v>8.1089841161647485</c:v>
                </c:pt>
                <c:pt idx="35">
                  <c:v>8.1089841161647485</c:v>
                </c:pt>
                <c:pt idx="36">
                  <c:v>8.1089841161647485</c:v>
                </c:pt>
                <c:pt idx="37">
                  <c:v>8.1089841161647485</c:v>
                </c:pt>
                <c:pt idx="38">
                  <c:v>8.1089841161647485</c:v>
                </c:pt>
              </c:numCache>
            </c:numRef>
          </c:val>
          <c:smooth val="0"/>
        </c:ser>
        <c:dLbls>
          <c:showLegendKey val="0"/>
          <c:showVal val="0"/>
          <c:showCatName val="0"/>
          <c:showSerName val="0"/>
          <c:showPercent val="0"/>
          <c:showBubbleSize val="0"/>
        </c:dLbls>
        <c:smooth val="0"/>
        <c:axId val="185986624"/>
        <c:axId val="185987408"/>
      </c:lineChart>
      <c:catAx>
        <c:axId val="185986624"/>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5987408"/>
        <c:crosses val="autoZero"/>
        <c:auto val="1"/>
        <c:lblAlgn val="ctr"/>
        <c:lblOffset val="100"/>
        <c:tickLblSkip val="3"/>
        <c:tickMarkSkip val="3"/>
        <c:noMultiLvlLbl val="0"/>
      </c:catAx>
      <c:valAx>
        <c:axId val="185987408"/>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5986624"/>
        <c:crosses val="autoZero"/>
        <c:crossBetween val="midCat"/>
      </c:valAx>
      <c:spPr>
        <a:noFill/>
        <a:ln>
          <a:noFill/>
        </a:ln>
        <a:effectLst/>
      </c:spPr>
    </c:plotArea>
    <c:legend>
      <c:legendPos val="b"/>
      <c:layout>
        <c:manualLayout>
          <c:xMode val="edge"/>
          <c:yMode val="edge"/>
          <c:x val="0.59592453703703707"/>
          <c:y val="0.41679259259259266"/>
          <c:w val="0.38141481481481498"/>
          <c:h val="0.4891333333333332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800">
                <a:latin typeface="Arial" panose="020B0604020202020204" pitchFamily="34" charset="0"/>
                <a:cs typeface="Arial" panose="020B0604020202020204" pitchFamily="34" charset="0"/>
              </a:rPr>
              <a:t>Queensland | High</a:t>
            </a:r>
          </a:p>
        </c:rich>
      </c:tx>
      <c:overlay val="0"/>
      <c:spPr>
        <a:noFill/>
        <a:ln>
          <a:noFill/>
        </a:ln>
        <a:effectLst/>
      </c:spPr>
    </c:title>
    <c:autoTitleDeleted val="0"/>
    <c:plotArea>
      <c:layout>
        <c:manualLayout>
          <c:layoutTarget val="inner"/>
          <c:xMode val="edge"/>
          <c:yMode val="edge"/>
          <c:x val="8.3507870370370413E-2"/>
          <c:y val="0.11472916666666666"/>
          <c:w val="0.90721353042357966"/>
          <c:h val="0.77616990740740754"/>
        </c:manualLayout>
      </c:layout>
      <c:lineChart>
        <c:grouping val="standard"/>
        <c:varyColors val="0"/>
        <c:ser>
          <c:idx val="0"/>
          <c:order val="0"/>
          <c:tx>
            <c:strRef>
              <c:f>'2016 GPG Delivered Price'!$E$90</c:f>
              <c:strCache>
                <c:ptCount val="1"/>
                <c:pt idx="0">
                  <c:v>Barcaldine</c:v>
                </c:pt>
              </c:strCache>
            </c:strRef>
          </c:tx>
          <c:spPr>
            <a:ln w="19050" cap="rnd">
              <a:solidFill>
                <a:srgbClr val="006747"/>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Price'!$J$90:$AW$90</c:f>
              <c:numCache>
                <c:formatCode>#,##0.00;\(#,##0.00\);\-</c:formatCode>
                <c:ptCount val="40"/>
                <c:pt idx="0">
                  <c:v>4.7042030567685584</c:v>
                </c:pt>
                <c:pt idx="1">
                  <c:v>4.7042030567685584</c:v>
                </c:pt>
                <c:pt idx="2">
                  <c:v>4.7042030567685584</c:v>
                </c:pt>
                <c:pt idx="3">
                  <c:v>4.7042030567685584</c:v>
                </c:pt>
                <c:pt idx="4">
                  <c:v>4.7042030567685584</c:v>
                </c:pt>
                <c:pt idx="5">
                  <c:v>4.7042030567685584</c:v>
                </c:pt>
                <c:pt idx="6">
                  <c:v>4.7042030567685584</c:v>
                </c:pt>
                <c:pt idx="7">
                  <c:v>5.2427974947807927</c:v>
                </c:pt>
                <c:pt idx="8">
                  <c:v>5.2427974947807927</c:v>
                </c:pt>
                <c:pt idx="9">
                  <c:v>5.2427974947807927</c:v>
                </c:pt>
                <c:pt idx="10">
                  <c:v>5.2427974947807927</c:v>
                </c:pt>
                <c:pt idx="11">
                  <c:v>5.2427974947807927</c:v>
                </c:pt>
                <c:pt idx="12">
                  <c:v>5.2427974947807927</c:v>
                </c:pt>
                <c:pt idx="13">
                  <c:v>5.2427974947807927</c:v>
                </c:pt>
                <c:pt idx="14">
                  <c:v>6.9799999999999995</c:v>
                </c:pt>
                <c:pt idx="15">
                  <c:v>6.9799999999999995</c:v>
                </c:pt>
                <c:pt idx="16">
                  <c:v>6.9799999999999995</c:v>
                </c:pt>
                <c:pt idx="17">
                  <c:v>6.9799999999999995</c:v>
                </c:pt>
                <c:pt idx="18">
                  <c:v>6.9799999999999995</c:v>
                </c:pt>
                <c:pt idx="19">
                  <c:v>6.9799999999999995</c:v>
                </c:pt>
                <c:pt idx="20">
                  <c:v>7.1499999999999995</c:v>
                </c:pt>
                <c:pt idx="21">
                  <c:v>7.1499999999999995</c:v>
                </c:pt>
                <c:pt idx="22">
                  <c:v>7.1499999999999995</c:v>
                </c:pt>
                <c:pt idx="23">
                  <c:v>7.1499999999999995</c:v>
                </c:pt>
                <c:pt idx="24">
                  <c:v>7.1499999999999995</c:v>
                </c:pt>
                <c:pt idx="25">
                  <c:v>7.1499999999999995</c:v>
                </c:pt>
                <c:pt idx="26">
                  <c:v>7.1499999999999995</c:v>
                </c:pt>
                <c:pt idx="27">
                  <c:v>7.1499999999999995</c:v>
                </c:pt>
                <c:pt idx="28">
                  <c:v>7.1499999999999995</c:v>
                </c:pt>
                <c:pt idx="29">
                  <c:v>7.1499999999999995</c:v>
                </c:pt>
                <c:pt idx="30">
                  <c:v>7.1499999999999995</c:v>
                </c:pt>
                <c:pt idx="31">
                  <c:v>7.1499999999999995</c:v>
                </c:pt>
                <c:pt idx="32">
                  <c:v>7.1499999999999995</c:v>
                </c:pt>
                <c:pt idx="33">
                  <c:v>7.1499999999999995</c:v>
                </c:pt>
                <c:pt idx="34">
                  <c:v>7.1499999999999995</c:v>
                </c:pt>
                <c:pt idx="35">
                  <c:v>7.1499999999999995</c:v>
                </c:pt>
                <c:pt idx="36">
                  <c:v>7.1499999999999995</c:v>
                </c:pt>
                <c:pt idx="37">
                  <c:v>7.1499999999999995</c:v>
                </c:pt>
                <c:pt idx="38">
                  <c:v>7.1499999999999995</c:v>
                </c:pt>
              </c:numCache>
            </c:numRef>
          </c:val>
          <c:smooth val="0"/>
        </c:ser>
        <c:ser>
          <c:idx val="1"/>
          <c:order val="1"/>
          <c:tx>
            <c:strRef>
              <c:f>'2016 GPG Delivered Price'!$E$91</c:f>
              <c:strCache>
                <c:ptCount val="1"/>
                <c:pt idx="0">
                  <c:v>Braemar</c:v>
                </c:pt>
              </c:strCache>
            </c:strRef>
          </c:tx>
          <c:spPr>
            <a:ln w="19050" cap="rnd">
              <a:solidFill>
                <a:srgbClr val="4698CB"/>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Price'!$J$91:$AW$91</c:f>
              <c:numCache>
                <c:formatCode>#,##0.00;\(#,##0.00\);\-</c:formatCode>
                <c:ptCount val="40"/>
                <c:pt idx="4">
                  <c:v>4.5892248908296942</c:v>
                </c:pt>
                <c:pt idx="5">
                  <c:v>4.5892248908296942</c:v>
                </c:pt>
                <c:pt idx="6">
                  <c:v>4.5892248908296942</c:v>
                </c:pt>
                <c:pt idx="7">
                  <c:v>4.5892248908296942</c:v>
                </c:pt>
                <c:pt idx="8">
                  <c:v>4.5892248908296942</c:v>
                </c:pt>
                <c:pt idx="9">
                  <c:v>4.5892248908296942</c:v>
                </c:pt>
                <c:pt idx="10">
                  <c:v>4.5892248908296942</c:v>
                </c:pt>
                <c:pt idx="11">
                  <c:v>4.5892248908296942</c:v>
                </c:pt>
                <c:pt idx="12">
                  <c:v>4.599224890829694</c:v>
                </c:pt>
                <c:pt idx="13">
                  <c:v>4.599224890829694</c:v>
                </c:pt>
                <c:pt idx="14">
                  <c:v>4.599224890829694</c:v>
                </c:pt>
                <c:pt idx="15">
                  <c:v>7.2299999999999995</c:v>
                </c:pt>
                <c:pt idx="16">
                  <c:v>7.2299999999999995</c:v>
                </c:pt>
                <c:pt idx="17">
                  <c:v>7.2299999999999995</c:v>
                </c:pt>
                <c:pt idx="18">
                  <c:v>7.2299999999999995</c:v>
                </c:pt>
                <c:pt idx="19">
                  <c:v>7.2299999999999995</c:v>
                </c:pt>
                <c:pt idx="20">
                  <c:v>7.2299999999999995</c:v>
                </c:pt>
                <c:pt idx="21">
                  <c:v>7.2299999999999995</c:v>
                </c:pt>
                <c:pt idx="22">
                  <c:v>7.2299999999999995</c:v>
                </c:pt>
                <c:pt idx="23">
                  <c:v>7.2299999999999995</c:v>
                </c:pt>
                <c:pt idx="24">
                  <c:v>7.2299999999999995</c:v>
                </c:pt>
                <c:pt idx="25">
                  <c:v>7.2299999999999995</c:v>
                </c:pt>
                <c:pt idx="26">
                  <c:v>7.2299999999999995</c:v>
                </c:pt>
                <c:pt idx="27">
                  <c:v>7.2299999999999995</c:v>
                </c:pt>
                <c:pt idx="28">
                  <c:v>7.2299999999999995</c:v>
                </c:pt>
                <c:pt idx="29">
                  <c:v>7.2299999999999995</c:v>
                </c:pt>
                <c:pt idx="30">
                  <c:v>7.2299999999999995</c:v>
                </c:pt>
                <c:pt idx="31">
                  <c:v>7.2299999999999995</c:v>
                </c:pt>
                <c:pt idx="32">
                  <c:v>7.2299999999999995</c:v>
                </c:pt>
                <c:pt idx="33">
                  <c:v>7.2299999999999995</c:v>
                </c:pt>
                <c:pt idx="34">
                  <c:v>7.2299999999999995</c:v>
                </c:pt>
                <c:pt idx="35">
                  <c:v>7.2299999999999995</c:v>
                </c:pt>
                <c:pt idx="36">
                  <c:v>7.2299999999999995</c:v>
                </c:pt>
                <c:pt idx="37">
                  <c:v>7.2299999999999995</c:v>
                </c:pt>
                <c:pt idx="38">
                  <c:v>7.2299999999999995</c:v>
                </c:pt>
              </c:numCache>
            </c:numRef>
          </c:val>
          <c:smooth val="0"/>
        </c:ser>
        <c:ser>
          <c:idx val="2"/>
          <c:order val="2"/>
          <c:tx>
            <c:strRef>
              <c:f>'2016 GPG Delivered Price'!$E$92</c:f>
              <c:strCache>
                <c:ptCount val="1"/>
                <c:pt idx="0">
                  <c:v>Braemar 2</c:v>
                </c:pt>
              </c:strCache>
            </c:strRef>
          </c:tx>
          <c:spPr>
            <a:ln w="19050" cap="rnd">
              <a:solidFill>
                <a:srgbClr val="4698CB"/>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Price'!$J$92:$AW$92</c:f>
              <c:numCache>
                <c:formatCode>#,##0.00;\(#,##0.00\);\-</c:formatCode>
                <c:ptCount val="40"/>
                <c:pt idx="6">
                  <c:v>4.5892248908296942</c:v>
                </c:pt>
                <c:pt idx="7">
                  <c:v>4.5892248908296942</c:v>
                </c:pt>
                <c:pt idx="8">
                  <c:v>4.5892248908296942</c:v>
                </c:pt>
                <c:pt idx="9">
                  <c:v>4.5892248908296942</c:v>
                </c:pt>
                <c:pt idx="10">
                  <c:v>4.5892248908296942</c:v>
                </c:pt>
                <c:pt idx="11">
                  <c:v>4.5892248908296942</c:v>
                </c:pt>
                <c:pt idx="12">
                  <c:v>4.599224890829694</c:v>
                </c:pt>
                <c:pt idx="13">
                  <c:v>4.599224890829694</c:v>
                </c:pt>
                <c:pt idx="14">
                  <c:v>4.599224890829694</c:v>
                </c:pt>
                <c:pt idx="15">
                  <c:v>7.2299999999999995</c:v>
                </c:pt>
                <c:pt idx="16">
                  <c:v>7.2299999999999995</c:v>
                </c:pt>
                <c:pt idx="17">
                  <c:v>7.2299999999999995</c:v>
                </c:pt>
                <c:pt idx="18">
                  <c:v>7.2299999999999995</c:v>
                </c:pt>
                <c:pt idx="19">
                  <c:v>7.2299999999999995</c:v>
                </c:pt>
                <c:pt idx="20">
                  <c:v>7.2299999999999995</c:v>
                </c:pt>
                <c:pt idx="21">
                  <c:v>7.2299999999999995</c:v>
                </c:pt>
                <c:pt idx="22">
                  <c:v>7.2299999999999995</c:v>
                </c:pt>
                <c:pt idx="23">
                  <c:v>7.2299999999999995</c:v>
                </c:pt>
                <c:pt idx="24">
                  <c:v>7.2299999999999995</c:v>
                </c:pt>
                <c:pt idx="25">
                  <c:v>7.2299999999999995</c:v>
                </c:pt>
                <c:pt idx="26">
                  <c:v>7.2299999999999995</c:v>
                </c:pt>
                <c:pt idx="27">
                  <c:v>7.2299999999999995</c:v>
                </c:pt>
                <c:pt idx="28">
                  <c:v>7.2299999999999995</c:v>
                </c:pt>
                <c:pt idx="29">
                  <c:v>7.2299999999999995</c:v>
                </c:pt>
                <c:pt idx="30">
                  <c:v>7.2299999999999995</c:v>
                </c:pt>
                <c:pt idx="31">
                  <c:v>7.2299999999999995</c:v>
                </c:pt>
                <c:pt idx="32">
                  <c:v>7.2299999999999995</c:v>
                </c:pt>
                <c:pt idx="33">
                  <c:v>7.2299999999999995</c:v>
                </c:pt>
                <c:pt idx="34">
                  <c:v>7.2299999999999995</c:v>
                </c:pt>
                <c:pt idx="35">
                  <c:v>7.2299999999999995</c:v>
                </c:pt>
                <c:pt idx="36">
                  <c:v>7.2299999999999995</c:v>
                </c:pt>
                <c:pt idx="37">
                  <c:v>7.2299999999999995</c:v>
                </c:pt>
                <c:pt idx="38">
                  <c:v>7.2299999999999995</c:v>
                </c:pt>
              </c:numCache>
            </c:numRef>
          </c:val>
          <c:smooth val="0"/>
        </c:ser>
        <c:ser>
          <c:idx val="3"/>
          <c:order val="3"/>
          <c:tx>
            <c:strRef>
              <c:f>'2016 GPG Delivered Price'!$E$93</c:f>
              <c:strCache>
                <c:ptCount val="1"/>
                <c:pt idx="0">
                  <c:v>Condamine</c:v>
                </c:pt>
              </c:strCache>
            </c:strRef>
          </c:tx>
          <c:spPr>
            <a:ln w="19050" cap="rnd">
              <a:solidFill>
                <a:srgbClr val="FFC000"/>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Price'!$J$93:$AW$93</c:f>
              <c:numCache>
                <c:formatCode>#,##0.00;\(#,##0.00\);\-</c:formatCode>
                <c:ptCount val="40"/>
                <c:pt idx="7">
                  <c:v>4.5892248908296942</c:v>
                </c:pt>
                <c:pt idx="8">
                  <c:v>4.5892248908296942</c:v>
                </c:pt>
                <c:pt idx="9">
                  <c:v>4.5892248908296942</c:v>
                </c:pt>
                <c:pt idx="10">
                  <c:v>4.5892248908296942</c:v>
                </c:pt>
                <c:pt idx="11">
                  <c:v>4.5892248908296942</c:v>
                </c:pt>
                <c:pt idx="12">
                  <c:v>4.599224890829694</c:v>
                </c:pt>
                <c:pt idx="13">
                  <c:v>4.599224890829694</c:v>
                </c:pt>
                <c:pt idx="14">
                  <c:v>4.599224890829694</c:v>
                </c:pt>
                <c:pt idx="15">
                  <c:v>7.2299999999999995</c:v>
                </c:pt>
                <c:pt idx="16">
                  <c:v>7.2299999999999995</c:v>
                </c:pt>
                <c:pt idx="17">
                  <c:v>7.2299999999999995</c:v>
                </c:pt>
                <c:pt idx="18">
                  <c:v>7.2299999999999995</c:v>
                </c:pt>
                <c:pt idx="19">
                  <c:v>7.2299999999999995</c:v>
                </c:pt>
                <c:pt idx="20">
                  <c:v>7.2299999999999995</c:v>
                </c:pt>
                <c:pt idx="21">
                  <c:v>7.2299999999999995</c:v>
                </c:pt>
                <c:pt idx="22">
                  <c:v>7.2299999999999995</c:v>
                </c:pt>
                <c:pt idx="23">
                  <c:v>7.2299999999999995</c:v>
                </c:pt>
                <c:pt idx="24">
                  <c:v>7.2299999999999995</c:v>
                </c:pt>
                <c:pt idx="25">
                  <c:v>7.2299999999999995</c:v>
                </c:pt>
                <c:pt idx="26">
                  <c:v>7.2299999999999995</c:v>
                </c:pt>
                <c:pt idx="27">
                  <c:v>7.2299999999999995</c:v>
                </c:pt>
                <c:pt idx="28">
                  <c:v>7.2299999999999995</c:v>
                </c:pt>
                <c:pt idx="29">
                  <c:v>7.2299999999999995</c:v>
                </c:pt>
                <c:pt idx="30">
                  <c:v>7.2299999999999995</c:v>
                </c:pt>
                <c:pt idx="31">
                  <c:v>7.2299999999999995</c:v>
                </c:pt>
                <c:pt idx="32">
                  <c:v>7.2299999999999995</c:v>
                </c:pt>
                <c:pt idx="33">
                  <c:v>7.2299999999999995</c:v>
                </c:pt>
                <c:pt idx="34">
                  <c:v>7.2299999999999995</c:v>
                </c:pt>
                <c:pt idx="35">
                  <c:v>7.2299999999999995</c:v>
                </c:pt>
                <c:pt idx="36">
                  <c:v>7.2299999999999995</c:v>
                </c:pt>
                <c:pt idx="37">
                  <c:v>7.2299999999999995</c:v>
                </c:pt>
                <c:pt idx="38">
                  <c:v>7.2299999999999995</c:v>
                </c:pt>
              </c:numCache>
            </c:numRef>
          </c:val>
          <c:smooth val="0"/>
        </c:ser>
        <c:ser>
          <c:idx val="4"/>
          <c:order val="4"/>
          <c:tx>
            <c:strRef>
              <c:f>'2016 GPG Delivered Price'!$E$94</c:f>
              <c:strCache>
                <c:ptCount val="1"/>
                <c:pt idx="0">
                  <c:v>Darling Downs</c:v>
                </c:pt>
              </c:strCache>
            </c:strRef>
          </c:tx>
          <c:spPr>
            <a:ln w="19050" cap="rnd">
              <a:solidFill>
                <a:srgbClr val="FF0000"/>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Price'!$J$94:$AW$94</c:f>
              <c:numCache>
                <c:formatCode>#,##0.00;\(#,##0.00\);\-</c:formatCode>
                <c:ptCount val="40"/>
                <c:pt idx="8">
                  <c:v>4.5892248908296942</c:v>
                </c:pt>
                <c:pt idx="9">
                  <c:v>4.5892248908296942</c:v>
                </c:pt>
                <c:pt idx="10">
                  <c:v>4.5892248908296942</c:v>
                </c:pt>
                <c:pt idx="11">
                  <c:v>4.5892248908296942</c:v>
                </c:pt>
                <c:pt idx="12">
                  <c:v>4.599224890829694</c:v>
                </c:pt>
                <c:pt idx="13">
                  <c:v>4.599224890829694</c:v>
                </c:pt>
                <c:pt idx="14">
                  <c:v>4.599224890829694</c:v>
                </c:pt>
                <c:pt idx="15">
                  <c:v>7.2299999999999995</c:v>
                </c:pt>
                <c:pt idx="16">
                  <c:v>7.2299999999999995</c:v>
                </c:pt>
                <c:pt idx="17">
                  <c:v>7.2299999999999995</c:v>
                </c:pt>
                <c:pt idx="18">
                  <c:v>7.2299999999999995</c:v>
                </c:pt>
                <c:pt idx="19">
                  <c:v>7.2299999999999995</c:v>
                </c:pt>
                <c:pt idx="20">
                  <c:v>7.2299999999999995</c:v>
                </c:pt>
                <c:pt idx="21">
                  <c:v>7.2299999999999995</c:v>
                </c:pt>
                <c:pt idx="22">
                  <c:v>7.2299999999999995</c:v>
                </c:pt>
                <c:pt idx="23">
                  <c:v>7.2299999999999995</c:v>
                </c:pt>
                <c:pt idx="24">
                  <c:v>7.2299999999999995</c:v>
                </c:pt>
                <c:pt idx="25">
                  <c:v>7.2299999999999995</c:v>
                </c:pt>
                <c:pt idx="26">
                  <c:v>7.2299999999999995</c:v>
                </c:pt>
                <c:pt idx="27">
                  <c:v>7.2299999999999995</c:v>
                </c:pt>
                <c:pt idx="28">
                  <c:v>7.2299999999999995</c:v>
                </c:pt>
                <c:pt idx="29">
                  <c:v>7.2299999999999995</c:v>
                </c:pt>
                <c:pt idx="30">
                  <c:v>7.2299999999999995</c:v>
                </c:pt>
                <c:pt idx="31">
                  <c:v>7.2299999999999995</c:v>
                </c:pt>
                <c:pt idx="32">
                  <c:v>7.2299999999999995</c:v>
                </c:pt>
                <c:pt idx="33">
                  <c:v>7.2299999999999995</c:v>
                </c:pt>
                <c:pt idx="34">
                  <c:v>7.2299999999999995</c:v>
                </c:pt>
                <c:pt idx="35">
                  <c:v>7.2299999999999995</c:v>
                </c:pt>
                <c:pt idx="36">
                  <c:v>7.2299999999999995</c:v>
                </c:pt>
                <c:pt idx="37">
                  <c:v>7.2299999999999995</c:v>
                </c:pt>
                <c:pt idx="38">
                  <c:v>7.2299999999999995</c:v>
                </c:pt>
              </c:numCache>
            </c:numRef>
          </c:val>
          <c:smooth val="0"/>
        </c:ser>
        <c:ser>
          <c:idx val="5"/>
          <c:order val="5"/>
          <c:tx>
            <c:strRef>
              <c:f>'2016 GPG Delivered Price'!$E$95</c:f>
              <c:strCache>
                <c:ptCount val="1"/>
                <c:pt idx="0">
                  <c:v>Oakey</c:v>
                </c:pt>
              </c:strCache>
            </c:strRef>
          </c:tx>
          <c:spPr>
            <a:ln w="19050" cap="rnd">
              <a:solidFill>
                <a:schemeClr val="tx1">
                  <a:lumMod val="50000"/>
                  <a:lumOff val="50000"/>
                </a:schemeClr>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Price'!$J$95:$AW$95</c:f>
              <c:numCache>
                <c:formatCode>#,##0.00;\(#,##0.00\);\-</c:formatCode>
                <c:ptCount val="40"/>
                <c:pt idx="0">
                  <c:v>4.7742030567685587</c:v>
                </c:pt>
                <c:pt idx="1">
                  <c:v>4.7742030567685587</c:v>
                </c:pt>
                <c:pt idx="2">
                  <c:v>4.7742030567685587</c:v>
                </c:pt>
                <c:pt idx="3">
                  <c:v>4.7742030567685587</c:v>
                </c:pt>
                <c:pt idx="4">
                  <c:v>4.7742030567685587</c:v>
                </c:pt>
                <c:pt idx="5">
                  <c:v>4.7742030567685587</c:v>
                </c:pt>
                <c:pt idx="6">
                  <c:v>4.7742030567685587</c:v>
                </c:pt>
                <c:pt idx="7">
                  <c:v>5.312797494780793</c:v>
                </c:pt>
                <c:pt idx="8">
                  <c:v>5.312797494780793</c:v>
                </c:pt>
                <c:pt idx="9">
                  <c:v>5.312797494780793</c:v>
                </c:pt>
                <c:pt idx="10">
                  <c:v>5.312797494780793</c:v>
                </c:pt>
                <c:pt idx="11">
                  <c:v>5.312797494780793</c:v>
                </c:pt>
                <c:pt idx="12">
                  <c:v>5.3227974947807928</c:v>
                </c:pt>
                <c:pt idx="13">
                  <c:v>5.3227974947807928</c:v>
                </c:pt>
                <c:pt idx="14">
                  <c:v>7.06</c:v>
                </c:pt>
                <c:pt idx="15">
                  <c:v>7.06</c:v>
                </c:pt>
                <c:pt idx="16">
                  <c:v>7.06</c:v>
                </c:pt>
                <c:pt idx="17">
                  <c:v>7.06</c:v>
                </c:pt>
                <c:pt idx="18">
                  <c:v>7.06</c:v>
                </c:pt>
                <c:pt idx="19">
                  <c:v>7.06</c:v>
                </c:pt>
                <c:pt idx="20">
                  <c:v>7.2299999999999995</c:v>
                </c:pt>
                <c:pt idx="21">
                  <c:v>7.2299999999999995</c:v>
                </c:pt>
                <c:pt idx="22">
                  <c:v>7.2299999999999995</c:v>
                </c:pt>
                <c:pt idx="23">
                  <c:v>7.2299999999999995</c:v>
                </c:pt>
                <c:pt idx="24">
                  <c:v>7.2299999999999995</c:v>
                </c:pt>
                <c:pt idx="25">
                  <c:v>7.2299999999999995</c:v>
                </c:pt>
                <c:pt idx="26">
                  <c:v>7.2299999999999995</c:v>
                </c:pt>
                <c:pt idx="27">
                  <c:v>7.2299999999999995</c:v>
                </c:pt>
                <c:pt idx="28">
                  <c:v>7.2299999999999995</c:v>
                </c:pt>
                <c:pt idx="29">
                  <c:v>7.2299999999999995</c:v>
                </c:pt>
                <c:pt idx="30">
                  <c:v>7.2299999999999995</c:v>
                </c:pt>
                <c:pt idx="31">
                  <c:v>7.2299999999999995</c:v>
                </c:pt>
                <c:pt idx="32">
                  <c:v>7.2299999999999995</c:v>
                </c:pt>
                <c:pt idx="33">
                  <c:v>7.2299999999999995</c:v>
                </c:pt>
                <c:pt idx="34">
                  <c:v>7.2299999999999995</c:v>
                </c:pt>
                <c:pt idx="35">
                  <c:v>7.2299999999999995</c:v>
                </c:pt>
                <c:pt idx="36">
                  <c:v>7.2299999999999995</c:v>
                </c:pt>
                <c:pt idx="37">
                  <c:v>7.2299999999999995</c:v>
                </c:pt>
                <c:pt idx="38">
                  <c:v>7.2299999999999995</c:v>
                </c:pt>
              </c:numCache>
            </c:numRef>
          </c:val>
          <c:smooth val="0"/>
        </c:ser>
        <c:ser>
          <c:idx val="6"/>
          <c:order val="6"/>
          <c:tx>
            <c:strRef>
              <c:f>'2016 GPG Delivered Price'!$E$96</c:f>
              <c:strCache>
                <c:ptCount val="1"/>
                <c:pt idx="0">
                  <c:v>Roma</c:v>
                </c:pt>
              </c:strCache>
            </c:strRef>
          </c:tx>
          <c:spPr>
            <a:ln w="19050" cap="rnd">
              <a:solidFill>
                <a:schemeClr val="tx1">
                  <a:lumMod val="75000"/>
                  <a:lumOff val="25000"/>
                </a:schemeClr>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Price'!$J$96:$AW$96</c:f>
              <c:numCache>
                <c:formatCode>#,##0.00;\(#,##0.00\);\-</c:formatCode>
                <c:ptCount val="40"/>
                <c:pt idx="0">
                  <c:v>4.1042030567685588</c:v>
                </c:pt>
                <c:pt idx="1">
                  <c:v>4.1042030567685588</c:v>
                </c:pt>
                <c:pt idx="2">
                  <c:v>4.1042030567685588</c:v>
                </c:pt>
                <c:pt idx="3">
                  <c:v>4.1042030567685588</c:v>
                </c:pt>
                <c:pt idx="4">
                  <c:v>4.1042030567685588</c:v>
                </c:pt>
                <c:pt idx="5">
                  <c:v>4.1042030567685588</c:v>
                </c:pt>
                <c:pt idx="6">
                  <c:v>4.1042030567685588</c:v>
                </c:pt>
                <c:pt idx="7">
                  <c:v>4.6427974947807931</c:v>
                </c:pt>
                <c:pt idx="8">
                  <c:v>4.6427974947807931</c:v>
                </c:pt>
                <c:pt idx="9">
                  <c:v>4.6427974947807931</c:v>
                </c:pt>
                <c:pt idx="10">
                  <c:v>4.6427974947807931</c:v>
                </c:pt>
                <c:pt idx="11">
                  <c:v>4.6427974947807931</c:v>
                </c:pt>
                <c:pt idx="12">
                  <c:v>4.6427974947807931</c:v>
                </c:pt>
                <c:pt idx="13">
                  <c:v>4.6427974947807931</c:v>
                </c:pt>
                <c:pt idx="14">
                  <c:v>6.38</c:v>
                </c:pt>
                <c:pt idx="15">
                  <c:v>6.38</c:v>
                </c:pt>
                <c:pt idx="16">
                  <c:v>6.38</c:v>
                </c:pt>
                <c:pt idx="17">
                  <c:v>6.38</c:v>
                </c:pt>
                <c:pt idx="18">
                  <c:v>6.38</c:v>
                </c:pt>
                <c:pt idx="19">
                  <c:v>6.38</c:v>
                </c:pt>
                <c:pt idx="20">
                  <c:v>6.55</c:v>
                </c:pt>
                <c:pt idx="21">
                  <c:v>6.55</c:v>
                </c:pt>
                <c:pt idx="22">
                  <c:v>6.55</c:v>
                </c:pt>
                <c:pt idx="23">
                  <c:v>6.55</c:v>
                </c:pt>
                <c:pt idx="24">
                  <c:v>6.55</c:v>
                </c:pt>
                <c:pt idx="25">
                  <c:v>6.55</c:v>
                </c:pt>
                <c:pt idx="26">
                  <c:v>6.55</c:v>
                </c:pt>
                <c:pt idx="27">
                  <c:v>6.55</c:v>
                </c:pt>
                <c:pt idx="28">
                  <c:v>6.55</c:v>
                </c:pt>
                <c:pt idx="29">
                  <c:v>6.55</c:v>
                </c:pt>
                <c:pt idx="30">
                  <c:v>6.55</c:v>
                </c:pt>
                <c:pt idx="31">
                  <c:v>6.55</c:v>
                </c:pt>
                <c:pt idx="32">
                  <c:v>6.55</c:v>
                </c:pt>
                <c:pt idx="33">
                  <c:v>6.55</c:v>
                </c:pt>
                <c:pt idx="34">
                  <c:v>6.55</c:v>
                </c:pt>
                <c:pt idx="35">
                  <c:v>6.55</c:v>
                </c:pt>
                <c:pt idx="36">
                  <c:v>6.55</c:v>
                </c:pt>
                <c:pt idx="37">
                  <c:v>6.55</c:v>
                </c:pt>
                <c:pt idx="38">
                  <c:v>6.55</c:v>
                </c:pt>
              </c:numCache>
            </c:numRef>
          </c:val>
          <c:smooth val="0"/>
        </c:ser>
        <c:ser>
          <c:idx val="7"/>
          <c:order val="7"/>
          <c:tx>
            <c:strRef>
              <c:f>'2016 GPG Delivered Price'!$E$97</c:f>
              <c:strCache>
                <c:ptCount val="1"/>
                <c:pt idx="0">
                  <c:v>Swanbank E</c:v>
                </c:pt>
              </c:strCache>
            </c:strRef>
          </c:tx>
          <c:spPr>
            <a:ln w="19050" cap="rnd">
              <a:solidFill>
                <a:schemeClr val="bg1">
                  <a:lumMod val="75000"/>
                </a:schemeClr>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Price'!$J$97:$AW$97</c:f>
              <c:numCache>
                <c:formatCode>#,##0.00;\(#,##0.00\);\-</c:formatCode>
                <c:ptCount val="40"/>
                <c:pt idx="0">
                  <c:v>4.5892248908296942</c:v>
                </c:pt>
                <c:pt idx="1">
                  <c:v>4.5892248908296942</c:v>
                </c:pt>
                <c:pt idx="2">
                  <c:v>4.5892248908296942</c:v>
                </c:pt>
                <c:pt idx="3">
                  <c:v>4.5892248908296942</c:v>
                </c:pt>
                <c:pt idx="4">
                  <c:v>4.5892248908296942</c:v>
                </c:pt>
                <c:pt idx="5">
                  <c:v>4.5892248908296942</c:v>
                </c:pt>
                <c:pt idx="6">
                  <c:v>4.5892248908296942</c:v>
                </c:pt>
                <c:pt idx="7">
                  <c:v>4.5892248908296942</c:v>
                </c:pt>
                <c:pt idx="8">
                  <c:v>4.5892248908296942</c:v>
                </c:pt>
                <c:pt idx="9">
                  <c:v>4.5892248908296942</c:v>
                </c:pt>
                <c:pt idx="10">
                  <c:v>4.5892248908296942</c:v>
                </c:pt>
                <c:pt idx="11">
                  <c:v>4.5892248908296942</c:v>
                </c:pt>
                <c:pt idx="12">
                  <c:v>4.599224890829694</c:v>
                </c:pt>
              </c:numCache>
            </c:numRef>
          </c:val>
          <c:smooth val="0"/>
        </c:ser>
        <c:ser>
          <c:idx val="8"/>
          <c:order val="8"/>
          <c:tx>
            <c:strRef>
              <c:f>'2016 GPG Delivered Price'!$E$98</c:f>
              <c:strCache>
                <c:ptCount val="1"/>
                <c:pt idx="0">
                  <c:v>Townsville</c:v>
                </c:pt>
              </c:strCache>
            </c:strRef>
          </c:tx>
          <c:spPr>
            <a:ln w="19050" cap="rnd">
              <a:solidFill>
                <a:srgbClr val="C00000"/>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Price'!$J$98:$AW$98</c:f>
              <c:numCache>
                <c:formatCode>#,##0.00;\(#,##0.00\);\-</c:formatCode>
                <c:ptCount val="40"/>
                <c:pt idx="0">
                  <c:v>5.61</c:v>
                </c:pt>
                <c:pt idx="1">
                  <c:v>5.61</c:v>
                </c:pt>
                <c:pt idx="2">
                  <c:v>5.61</c:v>
                </c:pt>
                <c:pt idx="3">
                  <c:v>5.61</c:v>
                </c:pt>
                <c:pt idx="4">
                  <c:v>5.61</c:v>
                </c:pt>
                <c:pt idx="5">
                  <c:v>5.61</c:v>
                </c:pt>
                <c:pt idx="6">
                  <c:v>5.61</c:v>
                </c:pt>
                <c:pt idx="7">
                  <c:v>5.61</c:v>
                </c:pt>
                <c:pt idx="8">
                  <c:v>5.61</c:v>
                </c:pt>
                <c:pt idx="9">
                  <c:v>5.61</c:v>
                </c:pt>
                <c:pt idx="10">
                  <c:v>5.61</c:v>
                </c:pt>
                <c:pt idx="11">
                  <c:v>5.61</c:v>
                </c:pt>
                <c:pt idx="12">
                  <c:v>5.61</c:v>
                </c:pt>
                <c:pt idx="13">
                  <c:v>5.61</c:v>
                </c:pt>
                <c:pt idx="14">
                  <c:v>5.61</c:v>
                </c:pt>
                <c:pt idx="15">
                  <c:v>5.61</c:v>
                </c:pt>
                <c:pt idx="16">
                  <c:v>5.61</c:v>
                </c:pt>
                <c:pt idx="17">
                  <c:v>5.61</c:v>
                </c:pt>
                <c:pt idx="18">
                  <c:v>5.61</c:v>
                </c:pt>
                <c:pt idx="19">
                  <c:v>5.61</c:v>
                </c:pt>
                <c:pt idx="20">
                  <c:v>5.61</c:v>
                </c:pt>
                <c:pt idx="21">
                  <c:v>5.61</c:v>
                </c:pt>
                <c:pt idx="22">
                  <c:v>5.61</c:v>
                </c:pt>
                <c:pt idx="23">
                  <c:v>5.61</c:v>
                </c:pt>
                <c:pt idx="24">
                  <c:v>5.61</c:v>
                </c:pt>
                <c:pt idx="25">
                  <c:v>5.61</c:v>
                </c:pt>
                <c:pt idx="26">
                  <c:v>5.61</c:v>
                </c:pt>
                <c:pt idx="27">
                  <c:v>5.61</c:v>
                </c:pt>
                <c:pt idx="28">
                  <c:v>5.61</c:v>
                </c:pt>
                <c:pt idx="29">
                  <c:v>5.61</c:v>
                </c:pt>
                <c:pt idx="30">
                  <c:v>5.61</c:v>
                </c:pt>
                <c:pt idx="31">
                  <c:v>5.61</c:v>
                </c:pt>
              </c:numCache>
            </c:numRef>
          </c:val>
          <c:smooth val="0"/>
        </c:ser>
        <c:ser>
          <c:idx val="9"/>
          <c:order val="9"/>
          <c:tx>
            <c:strRef>
              <c:f>'2016 GPG Delivered Price'!$E$99</c:f>
              <c:strCache>
                <c:ptCount val="1"/>
                <c:pt idx="0">
                  <c:v>Yarwun Power Station</c:v>
                </c:pt>
              </c:strCache>
            </c:strRef>
          </c:tx>
          <c:spPr>
            <a:ln w="19050" cap="rnd">
              <a:solidFill>
                <a:schemeClr val="accent6">
                  <a:lumMod val="75000"/>
                </a:schemeClr>
              </a:solidFill>
              <a:round/>
            </a:ln>
            <a:effectLst/>
          </c:spPr>
          <c:marker>
            <c:symbol val="none"/>
          </c:marker>
          <c:cat>
            <c:numRef>
              <c:f>'2016 GPG Delivered Price'!$J$12:$AW$12</c:f>
              <c:numCache>
                <c:formatCode>General</c:formatCode>
                <c:ptCount val="4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Price'!$J$99:$AW$99</c:f>
              <c:numCache>
                <c:formatCode>#,##0.00;\(#,##0.00\);\-</c:formatCode>
                <c:ptCount val="40"/>
                <c:pt idx="7">
                  <c:v>4.0715065502183396</c:v>
                </c:pt>
                <c:pt idx="8">
                  <c:v>4.0715065502183396</c:v>
                </c:pt>
                <c:pt idx="9">
                  <c:v>4.0715065502183396</c:v>
                </c:pt>
                <c:pt idx="10">
                  <c:v>4.0715065502183396</c:v>
                </c:pt>
                <c:pt idx="11">
                  <c:v>4.0715065502183396</c:v>
                </c:pt>
                <c:pt idx="12">
                  <c:v>4.0715065502183396</c:v>
                </c:pt>
                <c:pt idx="13">
                  <c:v>4.0715065502183396</c:v>
                </c:pt>
                <c:pt idx="14">
                  <c:v>4.0715065502183396</c:v>
                </c:pt>
                <c:pt idx="15">
                  <c:v>4.0715065502183396</c:v>
                </c:pt>
                <c:pt idx="16">
                  <c:v>4.0715065502183396</c:v>
                </c:pt>
                <c:pt idx="17">
                  <c:v>4.0715065502183396</c:v>
                </c:pt>
                <c:pt idx="18">
                  <c:v>4.0715065502183396</c:v>
                </c:pt>
                <c:pt idx="19">
                  <c:v>4.0715065502183396</c:v>
                </c:pt>
                <c:pt idx="20">
                  <c:v>4.0715065502183396</c:v>
                </c:pt>
                <c:pt idx="21">
                  <c:v>4.0715065502183396</c:v>
                </c:pt>
                <c:pt idx="22">
                  <c:v>4.0715065502183396</c:v>
                </c:pt>
                <c:pt idx="23">
                  <c:v>4.0715065502183396</c:v>
                </c:pt>
                <c:pt idx="24">
                  <c:v>4.0715065502183396</c:v>
                </c:pt>
                <c:pt idx="25">
                  <c:v>4.0715065502183396</c:v>
                </c:pt>
                <c:pt idx="26">
                  <c:v>4.0715065502183396</c:v>
                </c:pt>
                <c:pt idx="27">
                  <c:v>7.2</c:v>
                </c:pt>
                <c:pt idx="28">
                  <c:v>7.2</c:v>
                </c:pt>
                <c:pt idx="29">
                  <c:v>7.2</c:v>
                </c:pt>
                <c:pt idx="30">
                  <c:v>7.2</c:v>
                </c:pt>
                <c:pt idx="31">
                  <c:v>7.2</c:v>
                </c:pt>
                <c:pt idx="32">
                  <c:v>7.2</c:v>
                </c:pt>
                <c:pt idx="33">
                  <c:v>7.2</c:v>
                </c:pt>
                <c:pt idx="34">
                  <c:v>7.2</c:v>
                </c:pt>
                <c:pt idx="35">
                  <c:v>7.2</c:v>
                </c:pt>
                <c:pt idx="36">
                  <c:v>7.2</c:v>
                </c:pt>
                <c:pt idx="37">
                  <c:v>7.2</c:v>
                </c:pt>
                <c:pt idx="38">
                  <c:v>7.2</c:v>
                </c:pt>
              </c:numCache>
            </c:numRef>
          </c:val>
          <c:smooth val="0"/>
        </c:ser>
        <c:dLbls>
          <c:showLegendKey val="0"/>
          <c:showVal val="0"/>
          <c:showCatName val="0"/>
          <c:showSerName val="0"/>
          <c:showPercent val="0"/>
          <c:showBubbleSize val="0"/>
        </c:dLbls>
        <c:smooth val="0"/>
        <c:axId val="189035216"/>
        <c:axId val="189035608"/>
      </c:lineChart>
      <c:catAx>
        <c:axId val="18903521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035608"/>
        <c:crosses val="autoZero"/>
        <c:auto val="1"/>
        <c:lblAlgn val="ctr"/>
        <c:lblOffset val="100"/>
        <c:tickLblSkip val="3"/>
        <c:tickMarkSkip val="3"/>
        <c:noMultiLvlLbl val="0"/>
      </c:catAx>
      <c:valAx>
        <c:axId val="189035608"/>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035216"/>
        <c:crosses val="autoZero"/>
        <c:crossBetween val="midCat"/>
      </c:valAx>
      <c:spPr>
        <a:noFill/>
        <a:ln>
          <a:noFill/>
        </a:ln>
        <a:effectLst/>
      </c:spPr>
    </c:plotArea>
    <c:legend>
      <c:legendPos val="b"/>
      <c:layout>
        <c:manualLayout>
          <c:xMode val="edge"/>
          <c:yMode val="edge"/>
          <c:x val="0"/>
          <c:y val="0.1345703703703704"/>
          <c:w val="0.45367500000000011"/>
          <c:h val="0.51580787037037046"/>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800">
                <a:latin typeface="Arial" panose="020B0604020202020204" pitchFamily="34" charset="0"/>
                <a:cs typeface="Arial" panose="020B0604020202020204" pitchFamily="34" charset="0"/>
              </a:rPr>
              <a:t>Queensland | Low</a:t>
            </a:r>
          </a:p>
        </c:rich>
      </c:tx>
      <c:overlay val="0"/>
      <c:spPr>
        <a:noFill/>
        <a:ln>
          <a:noFill/>
        </a:ln>
        <a:effectLst/>
      </c:spPr>
    </c:title>
    <c:autoTitleDeleted val="0"/>
    <c:plotArea>
      <c:layout>
        <c:manualLayout>
          <c:layoutTarget val="inner"/>
          <c:xMode val="edge"/>
          <c:yMode val="edge"/>
          <c:x val="8.3507870370370413E-2"/>
          <c:y val="0.11472916666666666"/>
          <c:w val="0.90721353042357966"/>
          <c:h val="0.77616990740740754"/>
        </c:manualLayout>
      </c:layout>
      <c:lineChart>
        <c:grouping val="standard"/>
        <c:varyColors val="0"/>
        <c:ser>
          <c:idx val="0"/>
          <c:order val="0"/>
          <c:tx>
            <c:strRef>
              <c:f>'2016 GPG Delivered Price'!$E$134</c:f>
              <c:strCache>
                <c:ptCount val="1"/>
                <c:pt idx="0">
                  <c:v>Barcaldine</c:v>
                </c:pt>
              </c:strCache>
            </c:strRef>
          </c:tx>
          <c:spPr>
            <a:ln w="19050" cap="rnd">
              <a:solidFill>
                <a:srgbClr val="006747"/>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Price'!$J$134:$AV$134</c:f>
              <c:numCache>
                <c:formatCode>#,##0.00;\(#,##0.00\);\-</c:formatCode>
                <c:ptCount val="39"/>
                <c:pt idx="0">
                  <c:v>4.7042030567685584</c:v>
                </c:pt>
                <c:pt idx="1">
                  <c:v>4.7042030567685584</c:v>
                </c:pt>
                <c:pt idx="2">
                  <c:v>4.7042030567685584</c:v>
                </c:pt>
                <c:pt idx="3">
                  <c:v>4.7042030567685584</c:v>
                </c:pt>
                <c:pt idx="4">
                  <c:v>4.7042030567685584</c:v>
                </c:pt>
                <c:pt idx="5">
                  <c:v>4.7042030567685584</c:v>
                </c:pt>
                <c:pt idx="6">
                  <c:v>4.7042030567685584</c:v>
                </c:pt>
                <c:pt idx="7">
                  <c:v>5.2427974947807927</c:v>
                </c:pt>
                <c:pt idx="8">
                  <c:v>5.2427974947807927</c:v>
                </c:pt>
                <c:pt idx="9">
                  <c:v>5.2427974947807927</c:v>
                </c:pt>
                <c:pt idx="10">
                  <c:v>5.2427974947807927</c:v>
                </c:pt>
                <c:pt idx="11">
                  <c:v>5.2427974947807927</c:v>
                </c:pt>
                <c:pt idx="12">
                  <c:v>5.2427974947807927</c:v>
                </c:pt>
                <c:pt idx="13">
                  <c:v>5.2427974947807927</c:v>
                </c:pt>
                <c:pt idx="14">
                  <c:v>6.6</c:v>
                </c:pt>
                <c:pt idx="15">
                  <c:v>6.6</c:v>
                </c:pt>
                <c:pt idx="16">
                  <c:v>6.6</c:v>
                </c:pt>
                <c:pt idx="17">
                  <c:v>6.6</c:v>
                </c:pt>
                <c:pt idx="18">
                  <c:v>6.6</c:v>
                </c:pt>
                <c:pt idx="19">
                  <c:v>6.6</c:v>
                </c:pt>
                <c:pt idx="20">
                  <c:v>6.6</c:v>
                </c:pt>
                <c:pt idx="21">
                  <c:v>6.6</c:v>
                </c:pt>
                <c:pt idx="22">
                  <c:v>6.6</c:v>
                </c:pt>
                <c:pt idx="23">
                  <c:v>6.6</c:v>
                </c:pt>
                <c:pt idx="24">
                  <c:v>6.6</c:v>
                </c:pt>
                <c:pt idx="25">
                  <c:v>6.6</c:v>
                </c:pt>
                <c:pt idx="26">
                  <c:v>6.6</c:v>
                </c:pt>
                <c:pt idx="27">
                  <c:v>6.6</c:v>
                </c:pt>
                <c:pt idx="28">
                  <c:v>6.6</c:v>
                </c:pt>
                <c:pt idx="29">
                  <c:v>6.6</c:v>
                </c:pt>
                <c:pt idx="30">
                  <c:v>6.6</c:v>
                </c:pt>
                <c:pt idx="31">
                  <c:v>6.6</c:v>
                </c:pt>
                <c:pt idx="32">
                  <c:v>6.6</c:v>
                </c:pt>
                <c:pt idx="33">
                  <c:v>6.6</c:v>
                </c:pt>
                <c:pt idx="34">
                  <c:v>6.6</c:v>
                </c:pt>
                <c:pt idx="35">
                  <c:v>6.6</c:v>
                </c:pt>
                <c:pt idx="36">
                  <c:v>6.6</c:v>
                </c:pt>
                <c:pt idx="37">
                  <c:v>6.6</c:v>
                </c:pt>
                <c:pt idx="38">
                  <c:v>6.6</c:v>
                </c:pt>
              </c:numCache>
            </c:numRef>
          </c:val>
          <c:smooth val="0"/>
        </c:ser>
        <c:ser>
          <c:idx val="1"/>
          <c:order val="1"/>
          <c:tx>
            <c:strRef>
              <c:f>'2016 GPG Delivered Price'!$E$135</c:f>
              <c:strCache>
                <c:ptCount val="1"/>
                <c:pt idx="0">
                  <c:v>Braemar</c:v>
                </c:pt>
              </c:strCache>
            </c:strRef>
          </c:tx>
          <c:spPr>
            <a:ln w="19050" cap="rnd">
              <a:solidFill>
                <a:srgbClr val="4698CB"/>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Price'!$J$135:$AV$135</c:f>
              <c:numCache>
                <c:formatCode>#,##0.00;\(#,##0.00\);\-</c:formatCode>
                <c:ptCount val="39"/>
                <c:pt idx="4">
                  <c:v>4.5892248908296942</c:v>
                </c:pt>
                <c:pt idx="5">
                  <c:v>4.5892248908296942</c:v>
                </c:pt>
                <c:pt idx="6">
                  <c:v>4.5892248908296942</c:v>
                </c:pt>
                <c:pt idx="7">
                  <c:v>4.5892248908296942</c:v>
                </c:pt>
                <c:pt idx="8">
                  <c:v>4.5892248908296942</c:v>
                </c:pt>
                <c:pt idx="9">
                  <c:v>4.5892248908296942</c:v>
                </c:pt>
                <c:pt idx="10">
                  <c:v>4.5892248908296942</c:v>
                </c:pt>
                <c:pt idx="11">
                  <c:v>4.5892248908296942</c:v>
                </c:pt>
                <c:pt idx="12">
                  <c:v>4.599224890829694</c:v>
                </c:pt>
                <c:pt idx="13">
                  <c:v>4.599224890829694</c:v>
                </c:pt>
                <c:pt idx="14">
                  <c:v>4.599224890829694</c:v>
                </c:pt>
                <c:pt idx="15">
                  <c:v>6.68</c:v>
                </c:pt>
                <c:pt idx="16">
                  <c:v>6.68</c:v>
                </c:pt>
                <c:pt idx="17">
                  <c:v>6.68</c:v>
                </c:pt>
                <c:pt idx="18">
                  <c:v>6.68</c:v>
                </c:pt>
                <c:pt idx="19">
                  <c:v>6.68</c:v>
                </c:pt>
                <c:pt idx="20">
                  <c:v>6.68</c:v>
                </c:pt>
                <c:pt idx="21">
                  <c:v>6.68</c:v>
                </c:pt>
                <c:pt idx="22">
                  <c:v>6.68</c:v>
                </c:pt>
                <c:pt idx="23">
                  <c:v>6.68</c:v>
                </c:pt>
                <c:pt idx="24">
                  <c:v>6.68</c:v>
                </c:pt>
                <c:pt idx="25">
                  <c:v>6.68</c:v>
                </c:pt>
                <c:pt idx="26">
                  <c:v>6.68</c:v>
                </c:pt>
                <c:pt idx="27">
                  <c:v>6.68</c:v>
                </c:pt>
                <c:pt idx="28">
                  <c:v>6.68</c:v>
                </c:pt>
                <c:pt idx="29">
                  <c:v>6.68</c:v>
                </c:pt>
                <c:pt idx="30">
                  <c:v>6.68</c:v>
                </c:pt>
                <c:pt idx="31">
                  <c:v>6.68</c:v>
                </c:pt>
                <c:pt idx="32">
                  <c:v>6.68</c:v>
                </c:pt>
                <c:pt idx="33">
                  <c:v>6.68</c:v>
                </c:pt>
                <c:pt idx="34">
                  <c:v>6.68</c:v>
                </c:pt>
                <c:pt idx="35">
                  <c:v>6.68</c:v>
                </c:pt>
                <c:pt idx="36">
                  <c:v>6.68</c:v>
                </c:pt>
                <c:pt idx="37">
                  <c:v>6.68</c:v>
                </c:pt>
                <c:pt idx="38">
                  <c:v>6.68</c:v>
                </c:pt>
              </c:numCache>
            </c:numRef>
          </c:val>
          <c:smooth val="0"/>
        </c:ser>
        <c:ser>
          <c:idx val="2"/>
          <c:order val="2"/>
          <c:tx>
            <c:strRef>
              <c:f>'2016 GPG Delivered Price'!$E$136</c:f>
              <c:strCache>
                <c:ptCount val="1"/>
                <c:pt idx="0">
                  <c:v>Braemar 2</c:v>
                </c:pt>
              </c:strCache>
            </c:strRef>
          </c:tx>
          <c:spPr>
            <a:ln w="19050" cap="rnd">
              <a:solidFill>
                <a:srgbClr val="4698CB"/>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Price'!$J$136:$AV$136</c:f>
              <c:numCache>
                <c:formatCode>#,##0.00;\(#,##0.00\);\-</c:formatCode>
                <c:ptCount val="39"/>
                <c:pt idx="6">
                  <c:v>4.5892248908296942</c:v>
                </c:pt>
                <c:pt idx="7">
                  <c:v>4.5892248908296942</c:v>
                </c:pt>
                <c:pt idx="8">
                  <c:v>4.5892248908296942</c:v>
                </c:pt>
                <c:pt idx="9">
                  <c:v>4.5892248908296942</c:v>
                </c:pt>
                <c:pt idx="10">
                  <c:v>4.5892248908296942</c:v>
                </c:pt>
                <c:pt idx="11">
                  <c:v>4.5892248908296942</c:v>
                </c:pt>
                <c:pt idx="12">
                  <c:v>4.599224890829694</c:v>
                </c:pt>
                <c:pt idx="13">
                  <c:v>4.599224890829694</c:v>
                </c:pt>
                <c:pt idx="14">
                  <c:v>4.599224890829694</c:v>
                </c:pt>
                <c:pt idx="15">
                  <c:v>6.68</c:v>
                </c:pt>
                <c:pt idx="16">
                  <c:v>6.68</c:v>
                </c:pt>
                <c:pt idx="17">
                  <c:v>6.68</c:v>
                </c:pt>
                <c:pt idx="18">
                  <c:v>6.68</c:v>
                </c:pt>
                <c:pt idx="19">
                  <c:v>6.68</c:v>
                </c:pt>
                <c:pt idx="20">
                  <c:v>6.68</c:v>
                </c:pt>
                <c:pt idx="21">
                  <c:v>6.68</c:v>
                </c:pt>
                <c:pt idx="22">
                  <c:v>6.68</c:v>
                </c:pt>
                <c:pt idx="23">
                  <c:v>6.68</c:v>
                </c:pt>
                <c:pt idx="24">
                  <c:v>6.68</c:v>
                </c:pt>
                <c:pt idx="25">
                  <c:v>6.68</c:v>
                </c:pt>
                <c:pt idx="26">
                  <c:v>6.68</c:v>
                </c:pt>
                <c:pt idx="27">
                  <c:v>6.68</c:v>
                </c:pt>
                <c:pt idx="28">
                  <c:v>6.68</c:v>
                </c:pt>
                <c:pt idx="29">
                  <c:v>6.68</c:v>
                </c:pt>
                <c:pt idx="30">
                  <c:v>6.68</c:v>
                </c:pt>
                <c:pt idx="31">
                  <c:v>6.68</c:v>
                </c:pt>
                <c:pt idx="32">
                  <c:v>6.68</c:v>
                </c:pt>
                <c:pt idx="33">
                  <c:v>6.68</c:v>
                </c:pt>
                <c:pt idx="34">
                  <c:v>6.68</c:v>
                </c:pt>
                <c:pt idx="35">
                  <c:v>6.68</c:v>
                </c:pt>
                <c:pt idx="36">
                  <c:v>6.68</c:v>
                </c:pt>
                <c:pt idx="37">
                  <c:v>6.68</c:v>
                </c:pt>
                <c:pt idx="38">
                  <c:v>6.68</c:v>
                </c:pt>
              </c:numCache>
            </c:numRef>
          </c:val>
          <c:smooth val="0"/>
        </c:ser>
        <c:ser>
          <c:idx val="3"/>
          <c:order val="3"/>
          <c:tx>
            <c:strRef>
              <c:f>'2016 GPG Delivered Price'!$E$137</c:f>
              <c:strCache>
                <c:ptCount val="1"/>
                <c:pt idx="0">
                  <c:v>Condamine</c:v>
                </c:pt>
              </c:strCache>
            </c:strRef>
          </c:tx>
          <c:spPr>
            <a:ln w="19050" cap="rnd">
              <a:solidFill>
                <a:srgbClr val="FFC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Price'!$J$137:$AV$137</c:f>
              <c:numCache>
                <c:formatCode>#,##0.00;\(#,##0.00\);\-</c:formatCode>
                <c:ptCount val="39"/>
                <c:pt idx="7">
                  <c:v>4.5892248908296942</c:v>
                </c:pt>
                <c:pt idx="8">
                  <c:v>4.5892248908296942</c:v>
                </c:pt>
                <c:pt idx="9">
                  <c:v>4.5892248908296942</c:v>
                </c:pt>
                <c:pt idx="10">
                  <c:v>4.5892248908296942</c:v>
                </c:pt>
                <c:pt idx="11">
                  <c:v>4.5892248908296942</c:v>
                </c:pt>
                <c:pt idx="12">
                  <c:v>4.599224890829694</c:v>
                </c:pt>
                <c:pt idx="13">
                  <c:v>4.599224890829694</c:v>
                </c:pt>
                <c:pt idx="14">
                  <c:v>4.599224890829694</c:v>
                </c:pt>
                <c:pt idx="15">
                  <c:v>6.68</c:v>
                </c:pt>
                <c:pt idx="16">
                  <c:v>6.68</c:v>
                </c:pt>
                <c:pt idx="17">
                  <c:v>6.68</c:v>
                </c:pt>
                <c:pt idx="18">
                  <c:v>6.68</c:v>
                </c:pt>
                <c:pt idx="19">
                  <c:v>6.68</c:v>
                </c:pt>
                <c:pt idx="20">
                  <c:v>6.68</c:v>
                </c:pt>
                <c:pt idx="21">
                  <c:v>6.68</c:v>
                </c:pt>
                <c:pt idx="22">
                  <c:v>6.68</c:v>
                </c:pt>
                <c:pt idx="23">
                  <c:v>6.68</c:v>
                </c:pt>
                <c:pt idx="24">
                  <c:v>6.68</c:v>
                </c:pt>
                <c:pt idx="25">
                  <c:v>6.68</c:v>
                </c:pt>
                <c:pt idx="26">
                  <c:v>6.68</c:v>
                </c:pt>
                <c:pt idx="27">
                  <c:v>6.68</c:v>
                </c:pt>
                <c:pt idx="28">
                  <c:v>6.68</c:v>
                </c:pt>
                <c:pt idx="29">
                  <c:v>6.68</c:v>
                </c:pt>
                <c:pt idx="30">
                  <c:v>6.68</c:v>
                </c:pt>
                <c:pt idx="31">
                  <c:v>6.68</c:v>
                </c:pt>
                <c:pt idx="32">
                  <c:v>6.68</c:v>
                </c:pt>
                <c:pt idx="33">
                  <c:v>6.68</c:v>
                </c:pt>
                <c:pt idx="34">
                  <c:v>6.68</c:v>
                </c:pt>
                <c:pt idx="35">
                  <c:v>6.68</c:v>
                </c:pt>
                <c:pt idx="36">
                  <c:v>6.68</c:v>
                </c:pt>
                <c:pt idx="37">
                  <c:v>6.68</c:v>
                </c:pt>
                <c:pt idx="38">
                  <c:v>6.68</c:v>
                </c:pt>
              </c:numCache>
            </c:numRef>
          </c:val>
          <c:smooth val="0"/>
        </c:ser>
        <c:ser>
          <c:idx val="4"/>
          <c:order val="4"/>
          <c:tx>
            <c:strRef>
              <c:f>'2016 GPG Delivered Price'!$E$138</c:f>
              <c:strCache>
                <c:ptCount val="1"/>
                <c:pt idx="0">
                  <c:v>Darling Downs</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Price'!$J$138:$AV$138</c:f>
              <c:numCache>
                <c:formatCode>#,##0.00;\(#,##0.00\);\-</c:formatCode>
                <c:ptCount val="39"/>
                <c:pt idx="8">
                  <c:v>4.5892248908296942</c:v>
                </c:pt>
                <c:pt idx="9">
                  <c:v>4.5892248908296942</c:v>
                </c:pt>
                <c:pt idx="10">
                  <c:v>4.5892248908296942</c:v>
                </c:pt>
                <c:pt idx="11">
                  <c:v>4.5892248908296942</c:v>
                </c:pt>
                <c:pt idx="12">
                  <c:v>4.599224890829694</c:v>
                </c:pt>
                <c:pt idx="13">
                  <c:v>4.599224890829694</c:v>
                </c:pt>
                <c:pt idx="14">
                  <c:v>4.599224890829694</c:v>
                </c:pt>
                <c:pt idx="15">
                  <c:v>6.68</c:v>
                </c:pt>
                <c:pt idx="16">
                  <c:v>6.68</c:v>
                </c:pt>
                <c:pt idx="17">
                  <c:v>6.68</c:v>
                </c:pt>
                <c:pt idx="18">
                  <c:v>6.68</c:v>
                </c:pt>
                <c:pt idx="19">
                  <c:v>6.68</c:v>
                </c:pt>
                <c:pt idx="20">
                  <c:v>6.68</c:v>
                </c:pt>
                <c:pt idx="21">
                  <c:v>6.68</c:v>
                </c:pt>
                <c:pt idx="22">
                  <c:v>6.68</c:v>
                </c:pt>
                <c:pt idx="23">
                  <c:v>6.68</c:v>
                </c:pt>
                <c:pt idx="24">
                  <c:v>6.68</c:v>
                </c:pt>
                <c:pt idx="25">
                  <c:v>6.68</c:v>
                </c:pt>
                <c:pt idx="26">
                  <c:v>6.68</c:v>
                </c:pt>
                <c:pt idx="27">
                  <c:v>6.68</c:v>
                </c:pt>
                <c:pt idx="28">
                  <c:v>6.68</c:v>
                </c:pt>
                <c:pt idx="29">
                  <c:v>6.68</c:v>
                </c:pt>
                <c:pt idx="30">
                  <c:v>6.68</c:v>
                </c:pt>
                <c:pt idx="31">
                  <c:v>6.68</c:v>
                </c:pt>
                <c:pt idx="32">
                  <c:v>6.68</c:v>
                </c:pt>
                <c:pt idx="33">
                  <c:v>6.68</c:v>
                </c:pt>
                <c:pt idx="34">
                  <c:v>6.68</c:v>
                </c:pt>
                <c:pt idx="35">
                  <c:v>6.68</c:v>
                </c:pt>
                <c:pt idx="36">
                  <c:v>6.68</c:v>
                </c:pt>
                <c:pt idx="37">
                  <c:v>6.68</c:v>
                </c:pt>
                <c:pt idx="38">
                  <c:v>6.68</c:v>
                </c:pt>
              </c:numCache>
            </c:numRef>
          </c:val>
          <c:smooth val="0"/>
        </c:ser>
        <c:ser>
          <c:idx val="5"/>
          <c:order val="5"/>
          <c:tx>
            <c:strRef>
              <c:f>'2016 GPG Delivered Price'!$E$139</c:f>
              <c:strCache>
                <c:ptCount val="1"/>
                <c:pt idx="0">
                  <c:v>Oakey</c:v>
                </c:pt>
              </c:strCache>
            </c:strRef>
          </c:tx>
          <c:spPr>
            <a:ln w="19050" cap="rnd">
              <a:solidFill>
                <a:schemeClr val="tx1">
                  <a:lumMod val="50000"/>
                  <a:lumOff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Price'!$J$139:$AV$139</c:f>
              <c:numCache>
                <c:formatCode>#,##0.00;\(#,##0.00\);\-</c:formatCode>
                <c:ptCount val="39"/>
                <c:pt idx="0">
                  <c:v>4.7742030567685587</c:v>
                </c:pt>
                <c:pt idx="1">
                  <c:v>4.7742030567685587</c:v>
                </c:pt>
                <c:pt idx="2">
                  <c:v>4.7742030567685587</c:v>
                </c:pt>
                <c:pt idx="3">
                  <c:v>4.7742030567685587</c:v>
                </c:pt>
                <c:pt idx="4">
                  <c:v>4.7742030567685587</c:v>
                </c:pt>
                <c:pt idx="5">
                  <c:v>4.7742030567685587</c:v>
                </c:pt>
                <c:pt idx="6">
                  <c:v>4.7742030567685587</c:v>
                </c:pt>
                <c:pt idx="7">
                  <c:v>5.312797494780793</c:v>
                </c:pt>
                <c:pt idx="8">
                  <c:v>5.312797494780793</c:v>
                </c:pt>
                <c:pt idx="9">
                  <c:v>5.312797494780793</c:v>
                </c:pt>
                <c:pt idx="10">
                  <c:v>5.312797494780793</c:v>
                </c:pt>
                <c:pt idx="11">
                  <c:v>5.312797494780793</c:v>
                </c:pt>
                <c:pt idx="12">
                  <c:v>5.3227974947807928</c:v>
                </c:pt>
                <c:pt idx="13">
                  <c:v>5.3227974947807928</c:v>
                </c:pt>
                <c:pt idx="14">
                  <c:v>6.68</c:v>
                </c:pt>
                <c:pt idx="15">
                  <c:v>6.68</c:v>
                </c:pt>
                <c:pt idx="16">
                  <c:v>6.68</c:v>
                </c:pt>
                <c:pt idx="17">
                  <c:v>6.68</c:v>
                </c:pt>
                <c:pt idx="18">
                  <c:v>6.68</c:v>
                </c:pt>
                <c:pt idx="19">
                  <c:v>6.68</c:v>
                </c:pt>
                <c:pt idx="20">
                  <c:v>6.68</c:v>
                </c:pt>
                <c:pt idx="21">
                  <c:v>6.68</c:v>
                </c:pt>
                <c:pt idx="22">
                  <c:v>6.68</c:v>
                </c:pt>
                <c:pt idx="23">
                  <c:v>6.68</c:v>
                </c:pt>
                <c:pt idx="24">
                  <c:v>6.68</c:v>
                </c:pt>
                <c:pt idx="25">
                  <c:v>6.68</c:v>
                </c:pt>
                <c:pt idx="26">
                  <c:v>6.68</c:v>
                </c:pt>
                <c:pt idx="27">
                  <c:v>6.68</c:v>
                </c:pt>
                <c:pt idx="28">
                  <c:v>6.68</c:v>
                </c:pt>
                <c:pt idx="29">
                  <c:v>6.68</c:v>
                </c:pt>
                <c:pt idx="30">
                  <c:v>6.68</c:v>
                </c:pt>
                <c:pt idx="31">
                  <c:v>6.68</c:v>
                </c:pt>
                <c:pt idx="32">
                  <c:v>6.68</c:v>
                </c:pt>
                <c:pt idx="33">
                  <c:v>6.68</c:v>
                </c:pt>
                <c:pt idx="34">
                  <c:v>6.68</c:v>
                </c:pt>
                <c:pt idx="35">
                  <c:v>6.68</c:v>
                </c:pt>
                <c:pt idx="36">
                  <c:v>6.68</c:v>
                </c:pt>
                <c:pt idx="37">
                  <c:v>6.68</c:v>
                </c:pt>
                <c:pt idx="38">
                  <c:v>6.68</c:v>
                </c:pt>
              </c:numCache>
            </c:numRef>
          </c:val>
          <c:smooth val="0"/>
        </c:ser>
        <c:ser>
          <c:idx val="6"/>
          <c:order val="6"/>
          <c:tx>
            <c:strRef>
              <c:f>'2016 GPG Delivered Price'!$E$140</c:f>
              <c:strCache>
                <c:ptCount val="1"/>
                <c:pt idx="0">
                  <c:v>Roma</c:v>
                </c:pt>
              </c:strCache>
            </c:strRef>
          </c:tx>
          <c:spPr>
            <a:ln w="19050" cap="rnd">
              <a:solidFill>
                <a:schemeClr val="tx1">
                  <a:lumMod val="75000"/>
                  <a:lumOff val="2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Price'!$J$140:$AV$140</c:f>
              <c:numCache>
                <c:formatCode>#,##0.00;\(#,##0.00\);\-</c:formatCode>
                <c:ptCount val="39"/>
                <c:pt idx="0">
                  <c:v>4.1042030567685588</c:v>
                </c:pt>
                <c:pt idx="1">
                  <c:v>4.1042030567685588</c:v>
                </c:pt>
                <c:pt idx="2">
                  <c:v>4.1042030567685588</c:v>
                </c:pt>
                <c:pt idx="3">
                  <c:v>4.1042030567685588</c:v>
                </c:pt>
                <c:pt idx="4">
                  <c:v>4.1042030567685588</c:v>
                </c:pt>
                <c:pt idx="5">
                  <c:v>4.1042030567685588</c:v>
                </c:pt>
                <c:pt idx="6">
                  <c:v>4.1042030567685588</c:v>
                </c:pt>
                <c:pt idx="7">
                  <c:v>4.6427974947807931</c:v>
                </c:pt>
                <c:pt idx="8">
                  <c:v>4.6427974947807931</c:v>
                </c:pt>
                <c:pt idx="9">
                  <c:v>4.6427974947807931</c:v>
                </c:pt>
                <c:pt idx="10">
                  <c:v>4.6427974947807931</c:v>
                </c:pt>
                <c:pt idx="11">
                  <c:v>4.6427974947807931</c:v>
                </c:pt>
                <c:pt idx="12">
                  <c:v>4.6427974947807931</c:v>
                </c:pt>
                <c:pt idx="13">
                  <c:v>4.6427974947807931</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numCache>
            </c:numRef>
          </c:val>
          <c:smooth val="0"/>
        </c:ser>
        <c:ser>
          <c:idx val="7"/>
          <c:order val="7"/>
          <c:tx>
            <c:strRef>
              <c:f>'2016 GPG Delivered Price'!$E$141</c:f>
              <c:strCache>
                <c:ptCount val="1"/>
                <c:pt idx="0">
                  <c:v>Swanbank E</c:v>
                </c:pt>
              </c:strCache>
            </c:strRef>
          </c:tx>
          <c:spPr>
            <a:ln w="19050" cap="rnd">
              <a:solidFill>
                <a:schemeClr val="bg1">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Price'!$J$141:$AV$141</c:f>
              <c:numCache>
                <c:formatCode>#,##0.00;\(#,##0.00\);\-</c:formatCode>
                <c:ptCount val="39"/>
                <c:pt idx="0">
                  <c:v>4.5892248908296942</c:v>
                </c:pt>
                <c:pt idx="1">
                  <c:v>4.5892248908296942</c:v>
                </c:pt>
                <c:pt idx="2">
                  <c:v>4.5892248908296942</c:v>
                </c:pt>
                <c:pt idx="3">
                  <c:v>4.5892248908296942</c:v>
                </c:pt>
                <c:pt idx="4">
                  <c:v>4.5892248908296942</c:v>
                </c:pt>
                <c:pt idx="5">
                  <c:v>4.5892248908296942</c:v>
                </c:pt>
                <c:pt idx="6">
                  <c:v>4.5892248908296942</c:v>
                </c:pt>
                <c:pt idx="7">
                  <c:v>4.5892248908296942</c:v>
                </c:pt>
                <c:pt idx="8">
                  <c:v>4.5892248908296942</c:v>
                </c:pt>
                <c:pt idx="9">
                  <c:v>4.5892248908296942</c:v>
                </c:pt>
                <c:pt idx="10">
                  <c:v>4.5892248908296942</c:v>
                </c:pt>
                <c:pt idx="11">
                  <c:v>4.5892248908296942</c:v>
                </c:pt>
                <c:pt idx="12">
                  <c:v>4.599224890829694</c:v>
                </c:pt>
              </c:numCache>
            </c:numRef>
          </c:val>
          <c:smooth val="0"/>
        </c:ser>
        <c:ser>
          <c:idx val="8"/>
          <c:order val="8"/>
          <c:tx>
            <c:strRef>
              <c:f>'2016 GPG Delivered Price'!$E$142</c:f>
              <c:strCache>
                <c:ptCount val="1"/>
                <c:pt idx="0">
                  <c:v>Townsville</c:v>
                </c:pt>
              </c:strCache>
            </c:strRef>
          </c:tx>
          <c:spPr>
            <a:ln w="19050" cap="rnd">
              <a:solidFill>
                <a:srgbClr val="C0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Price'!$J$142:$AV$142</c:f>
              <c:numCache>
                <c:formatCode>#,##0.00;\(#,##0.00\);\-</c:formatCode>
                <c:ptCount val="39"/>
                <c:pt idx="0">
                  <c:v>5.61</c:v>
                </c:pt>
                <c:pt idx="1">
                  <c:v>5.61</c:v>
                </c:pt>
                <c:pt idx="2">
                  <c:v>5.61</c:v>
                </c:pt>
                <c:pt idx="3">
                  <c:v>5.61</c:v>
                </c:pt>
                <c:pt idx="4">
                  <c:v>5.61</c:v>
                </c:pt>
                <c:pt idx="5">
                  <c:v>5.61</c:v>
                </c:pt>
                <c:pt idx="6">
                  <c:v>5.61</c:v>
                </c:pt>
                <c:pt idx="7">
                  <c:v>5.61</c:v>
                </c:pt>
                <c:pt idx="8">
                  <c:v>5.61</c:v>
                </c:pt>
                <c:pt idx="9">
                  <c:v>5.61</c:v>
                </c:pt>
                <c:pt idx="10">
                  <c:v>5.61</c:v>
                </c:pt>
                <c:pt idx="11">
                  <c:v>5.61</c:v>
                </c:pt>
                <c:pt idx="12">
                  <c:v>5.61</c:v>
                </c:pt>
                <c:pt idx="13">
                  <c:v>5.61</c:v>
                </c:pt>
                <c:pt idx="14">
                  <c:v>5.61</c:v>
                </c:pt>
                <c:pt idx="15">
                  <c:v>5.61</c:v>
                </c:pt>
                <c:pt idx="16">
                  <c:v>5.61</c:v>
                </c:pt>
                <c:pt idx="17">
                  <c:v>5.61</c:v>
                </c:pt>
                <c:pt idx="18">
                  <c:v>5.61</c:v>
                </c:pt>
                <c:pt idx="19">
                  <c:v>5.61</c:v>
                </c:pt>
                <c:pt idx="20">
                  <c:v>5.61</c:v>
                </c:pt>
                <c:pt idx="21">
                  <c:v>5.61</c:v>
                </c:pt>
                <c:pt idx="22">
                  <c:v>5.61</c:v>
                </c:pt>
                <c:pt idx="23">
                  <c:v>5.61</c:v>
                </c:pt>
                <c:pt idx="24">
                  <c:v>5.61</c:v>
                </c:pt>
                <c:pt idx="25">
                  <c:v>5.61</c:v>
                </c:pt>
                <c:pt idx="26">
                  <c:v>5.61</c:v>
                </c:pt>
                <c:pt idx="27">
                  <c:v>5.61</c:v>
                </c:pt>
                <c:pt idx="28">
                  <c:v>5.61</c:v>
                </c:pt>
                <c:pt idx="29">
                  <c:v>5.61</c:v>
                </c:pt>
                <c:pt idx="30">
                  <c:v>5.61</c:v>
                </c:pt>
                <c:pt idx="31">
                  <c:v>5.61</c:v>
                </c:pt>
              </c:numCache>
            </c:numRef>
          </c:val>
          <c:smooth val="0"/>
        </c:ser>
        <c:ser>
          <c:idx val="9"/>
          <c:order val="9"/>
          <c:tx>
            <c:strRef>
              <c:f>'2016 GPG Delivered Price'!$E$143</c:f>
              <c:strCache>
                <c:ptCount val="1"/>
                <c:pt idx="0">
                  <c:v>Yarwun Power Station</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Price'!$J$143:$AV$143</c:f>
              <c:numCache>
                <c:formatCode>#,##0.00;\(#,##0.00\);\-</c:formatCode>
                <c:ptCount val="39"/>
                <c:pt idx="7">
                  <c:v>4.0715065502183396</c:v>
                </c:pt>
                <c:pt idx="8">
                  <c:v>4.0715065502183396</c:v>
                </c:pt>
                <c:pt idx="9">
                  <c:v>4.0715065502183396</c:v>
                </c:pt>
                <c:pt idx="10">
                  <c:v>4.0715065502183396</c:v>
                </c:pt>
                <c:pt idx="11">
                  <c:v>4.0715065502183396</c:v>
                </c:pt>
                <c:pt idx="12">
                  <c:v>4.0715065502183396</c:v>
                </c:pt>
                <c:pt idx="13">
                  <c:v>4.0715065502183396</c:v>
                </c:pt>
                <c:pt idx="14">
                  <c:v>4.0715065502183396</c:v>
                </c:pt>
                <c:pt idx="15">
                  <c:v>4.0715065502183396</c:v>
                </c:pt>
                <c:pt idx="16">
                  <c:v>4.0715065502183396</c:v>
                </c:pt>
                <c:pt idx="17">
                  <c:v>4.0715065502183396</c:v>
                </c:pt>
                <c:pt idx="18">
                  <c:v>4.0715065502183396</c:v>
                </c:pt>
                <c:pt idx="19">
                  <c:v>4.0715065502183396</c:v>
                </c:pt>
                <c:pt idx="20">
                  <c:v>4.0715065502183396</c:v>
                </c:pt>
                <c:pt idx="21">
                  <c:v>4.0715065502183396</c:v>
                </c:pt>
                <c:pt idx="22">
                  <c:v>4.0715065502183396</c:v>
                </c:pt>
                <c:pt idx="23">
                  <c:v>4.0715065502183396</c:v>
                </c:pt>
                <c:pt idx="24">
                  <c:v>4.0715065502183396</c:v>
                </c:pt>
                <c:pt idx="25">
                  <c:v>4.0715065502183396</c:v>
                </c:pt>
                <c:pt idx="26">
                  <c:v>4.0715065502183396</c:v>
                </c:pt>
                <c:pt idx="27">
                  <c:v>6.95</c:v>
                </c:pt>
                <c:pt idx="28">
                  <c:v>6.95</c:v>
                </c:pt>
                <c:pt idx="29">
                  <c:v>6.95</c:v>
                </c:pt>
                <c:pt idx="30">
                  <c:v>6.95</c:v>
                </c:pt>
                <c:pt idx="31">
                  <c:v>6.95</c:v>
                </c:pt>
                <c:pt idx="32">
                  <c:v>6.95</c:v>
                </c:pt>
                <c:pt idx="33">
                  <c:v>6.95</c:v>
                </c:pt>
                <c:pt idx="34">
                  <c:v>6.95</c:v>
                </c:pt>
                <c:pt idx="35">
                  <c:v>6.95</c:v>
                </c:pt>
                <c:pt idx="36">
                  <c:v>6.95</c:v>
                </c:pt>
                <c:pt idx="37">
                  <c:v>6.95</c:v>
                </c:pt>
                <c:pt idx="38">
                  <c:v>6.95</c:v>
                </c:pt>
              </c:numCache>
            </c:numRef>
          </c:val>
          <c:smooth val="0"/>
        </c:ser>
        <c:dLbls>
          <c:showLegendKey val="0"/>
          <c:showVal val="0"/>
          <c:showCatName val="0"/>
          <c:showSerName val="0"/>
          <c:showPercent val="0"/>
          <c:showBubbleSize val="0"/>
        </c:dLbls>
        <c:smooth val="0"/>
        <c:axId val="189292576"/>
        <c:axId val="189293360"/>
      </c:lineChart>
      <c:catAx>
        <c:axId val="18929257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293360"/>
        <c:crosses val="autoZero"/>
        <c:auto val="1"/>
        <c:lblAlgn val="ctr"/>
        <c:lblOffset val="100"/>
        <c:tickLblSkip val="3"/>
        <c:tickMarkSkip val="3"/>
        <c:noMultiLvlLbl val="0"/>
      </c:catAx>
      <c:valAx>
        <c:axId val="189293360"/>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292576"/>
        <c:crosses val="autoZero"/>
        <c:crossBetween val="midCat"/>
      </c:valAx>
      <c:spPr>
        <a:noFill/>
        <a:ln>
          <a:noFill/>
        </a:ln>
        <a:effectLst/>
      </c:spPr>
    </c:plotArea>
    <c:legend>
      <c:legendPos val="b"/>
      <c:layout>
        <c:manualLayout>
          <c:xMode val="edge"/>
          <c:yMode val="edge"/>
          <c:x val="5.8796296296296322E-3"/>
          <c:y val="8.1653703703703687E-2"/>
          <c:w val="0.45367500000000011"/>
          <c:h val="0.51580787037037046"/>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800">
                <a:latin typeface="Arial" panose="020B0604020202020204" pitchFamily="34" charset="0"/>
                <a:cs typeface="Arial" panose="020B0604020202020204" pitchFamily="34" charset="0"/>
              </a:rPr>
              <a:t>Victoria</a:t>
            </a:r>
            <a:r>
              <a:rPr lang="en-AU" sz="800" baseline="0">
                <a:latin typeface="Arial" panose="020B0604020202020204" pitchFamily="34" charset="0"/>
                <a:cs typeface="Arial" panose="020B0604020202020204" pitchFamily="34" charset="0"/>
              </a:rPr>
              <a:t> | Low</a:t>
            </a:r>
            <a:endParaRPr lang="en-AU" sz="800">
              <a:latin typeface="Arial" panose="020B0604020202020204" pitchFamily="34" charset="0"/>
              <a:cs typeface="Arial" panose="020B0604020202020204" pitchFamily="34" charset="0"/>
            </a:endParaRPr>
          </a:p>
        </c:rich>
      </c:tx>
      <c:overlay val="0"/>
      <c:spPr>
        <a:noFill/>
        <a:ln>
          <a:noFill/>
        </a:ln>
        <a:effectLst/>
      </c:spPr>
    </c:title>
    <c:autoTitleDeleted val="0"/>
    <c:plotArea>
      <c:layout>
        <c:manualLayout>
          <c:layoutTarget val="inner"/>
          <c:xMode val="edge"/>
          <c:yMode val="edge"/>
          <c:x val="8.3507870370370413E-2"/>
          <c:y val="0.13824768518518524"/>
          <c:w val="0.90721353042357966"/>
          <c:h val="0.77029027777777781"/>
        </c:manualLayout>
      </c:layout>
      <c:lineChart>
        <c:grouping val="standard"/>
        <c:varyColors val="0"/>
        <c:ser>
          <c:idx val="0"/>
          <c:order val="0"/>
          <c:tx>
            <c:strRef>
              <c:f>'2016 GPG Delivered Price'!$E$110</c:f>
              <c:strCache>
                <c:ptCount val="1"/>
                <c:pt idx="0">
                  <c:v>Bairnsdale</c:v>
                </c:pt>
              </c:strCache>
            </c:strRef>
          </c:tx>
          <c:spPr>
            <a:ln w="19050" cap="rnd">
              <a:solidFill>
                <a:srgbClr val="006747"/>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Price'!$J$110:$AV$110</c:f>
              <c:numCache>
                <c:formatCode>#,##0.00;\(#,##0.00\);\-</c:formatCode>
                <c:ptCount val="39"/>
                <c:pt idx="0">
                  <c:v>5.2884423033352572</c:v>
                </c:pt>
                <c:pt idx="1">
                  <c:v>5.2884423033352572</c:v>
                </c:pt>
                <c:pt idx="2">
                  <c:v>5.2884423033352572</c:v>
                </c:pt>
                <c:pt idx="3">
                  <c:v>5.2884423033352572</c:v>
                </c:pt>
                <c:pt idx="4">
                  <c:v>5.2884423033352572</c:v>
                </c:pt>
                <c:pt idx="5">
                  <c:v>5.2884423033352572</c:v>
                </c:pt>
                <c:pt idx="6">
                  <c:v>5.2884423033352572</c:v>
                </c:pt>
                <c:pt idx="7">
                  <c:v>5.2884423033352572</c:v>
                </c:pt>
                <c:pt idx="8">
                  <c:v>5.2884423033352572</c:v>
                </c:pt>
                <c:pt idx="9">
                  <c:v>5.5122139296328356</c:v>
                </c:pt>
                <c:pt idx="10">
                  <c:v>5.5122139296328356</c:v>
                </c:pt>
                <c:pt idx="11">
                  <c:v>5.5122139296328356</c:v>
                </c:pt>
                <c:pt idx="12">
                  <c:v>5.5612139296328351</c:v>
                </c:pt>
                <c:pt idx="13">
                  <c:v>5.8259889433618142</c:v>
                </c:pt>
                <c:pt idx="14">
                  <c:v>5.9973023857744758</c:v>
                </c:pt>
                <c:pt idx="15">
                  <c:v>7.5473023857744757</c:v>
                </c:pt>
                <c:pt idx="16">
                  <c:v>7.5473023857744757</c:v>
                </c:pt>
                <c:pt idx="17">
                  <c:v>7.5473023857744757</c:v>
                </c:pt>
                <c:pt idx="18">
                  <c:v>7.5473023857744757</c:v>
                </c:pt>
                <c:pt idx="19">
                  <c:v>7.5473023857744757</c:v>
                </c:pt>
                <c:pt idx="20">
                  <c:v>7.5473023857744757</c:v>
                </c:pt>
                <c:pt idx="21">
                  <c:v>7.5473023857744757</c:v>
                </c:pt>
                <c:pt idx="22">
                  <c:v>7.5473023857744757</c:v>
                </c:pt>
                <c:pt idx="23">
                  <c:v>7.6279097298409262</c:v>
                </c:pt>
                <c:pt idx="24">
                  <c:v>7.6279097298409262</c:v>
                </c:pt>
                <c:pt idx="25">
                  <c:v>7.6279097298409262</c:v>
                </c:pt>
                <c:pt idx="26">
                  <c:v>7.6279097298409262</c:v>
                </c:pt>
                <c:pt idx="27">
                  <c:v>7.7046786289518305</c:v>
                </c:pt>
                <c:pt idx="28">
                  <c:v>7.7046786289518305</c:v>
                </c:pt>
                <c:pt idx="29">
                  <c:v>7.7046786289518305</c:v>
                </c:pt>
                <c:pt idx="30">
                  <c:v>7.7046786289518305</c:v>
                </c:pt>
                <c:pt idx="31">
                  <c:v>7.7046786289518305</c:v>
                </c:pt>
                <c:pt idx="32">
                  <c:v>7.7046786289518305</c:v>
                </c:pt>
                <c:pt idx="33">
                  <c:v>7.7046786289518305</c:v>
                </c:pt>
                <c:pt idx="34">
                  <c:v>7.7046786289518305</c:v>
                </c:pt>
                <c:pt idx="35">
                  <c:v>7.7046786289518305</c:v>
                </c:pt>
                <c:pt idx="36">
                  <c:v>7.7046786289518305</c:v>
                </c:pt>
                <c:pt idx="37">
                  <c:v>7.7046786289518305</c:v>
                </c:pt>
                <c:pt idx="38">
                  <c:v>7.7046786289518305</c:v>
                </c:pt>
              </c:numCache>
            </c:numRef>
          </c:val>
          <c:smooth val="0"/>
        </c:ser>
        <c:ser>
          <c:idx val="1"/>
          <c:order val="1"/>
          <c:tx>
            <c:strRef>
              <c:f>'2016 GPG Delivered Price'!$E$111</c:f>
              <c:strCache>
                <c:ptCount val="1"/>
                <c:pt idx="0">
                  <c:v>Jeeralang A</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Price'!$J$111:$AV$111</c:f>
              <c:numCache>
                <c:formatCode>#,##0.00;\(#,##0.00\);\-</c:formatCode>
                <c:ptCount val="39"/>
                <c:pt idx="0">
                  <c:v>5.2884423033352572</c:v>
                </c:pt>
                <c:pt idx="1">
                  <c:v>5.2884423033352572</c:v>
                </c:pt>
                <c:pt idx="2">
                  <c:v>5.2884423033352572</c:v>
                </c:pt>
                <c:pt idx="3">
                  <c:v>5.1605139642876132</c:v>
                </c:pt>
                <c:pt idx="4">
                  <c:v>5.1451740113279847</c:v>
                </c:pt>
                <c:pt idx="5">
                  <c:v>5.1620291045053115</c:v>
                </c:pt>
                <c:pt idx="6">
                  <c:v>5.2116463469283829</c:v>
                </c:pt>
                <c:pt idx="7">
                  <c:v>5.1907593769666622</c:v>
                </c:pt>
                <c:pt idx="8">
                  <c:v>5.1907593769666622</c:v>
                </c:pt>
                <c:pt idx="9">
                  <c:v>5.3635968990651488</c:v>
                </c:pt>
                <c:pt idx="10">
                  <c:v>5.3635968990651488</c:v>
                </c:pt>
                <c:pt idx="11">
                  <c:v>5.3635968990651488</c:v>
                </c:pt>
                <c:pt idx="12">
                  <c:v>5.4125968990651492</c:v>
                </c:pt>
                <c:pt idx="13">
                  <c:v>5.6773719127941282</c:v>
                </c:pt>
                <c:pt idx="14">
                  <c:v>6.431302385774476</c:v>
                </c:pt>
                <c:pt idx="15">
                  <c:v>7.5473023857744757</c:v>
                </c:pt>
                <c:pt idx="16">
                  <c:v>7.5473023857744757</c:v>
                </c:pt>
                <c:pt idx="17">
                  <c:v>7.5473023857744757</c:v>
                </c:pt>
                <c:pt idx="18">
                  <c:v>7.5473023857744757</c:v>
                </c:pt>
                <c:pt idx="19">
                  <c:v>7.5473023857744757</c:v>
                </c:pt>
                <c:pt idx="20">
                  <c:v>7.5473023857744757</c:v>
                </c:pt>
                <c:pt idx="21">
                  <c:v>7.5473023857744757</c:v>
                </c:pt>
                <c:pt idx="22">
                  <c:v>7.5473023857744757</c:v>
                </c:pt>
                <c:pt idx="23">
                  <c:v>7.6279097298409262</c:v>
                </c:pt>
                <c:pt idx="24">
                  <c:v>7.6279097298409262</c:v>
                </c:pt>
                <c:pt idx="25">
                  <c:v>7.6279097298409262</c:v>
                </c:pt>
                <c:pt idx="26">
                  <c:v>7.6279097298409262</c:v>
                </c:pt>
                <c:pt idx="27">
                  <c:v>7.7046786289518305</c:v>
                </c:pt>
                <c:pt idx="28">
                  <c:v>7.7046786289518305</c:v>
                </c:pt>
                <c:pt idx="29">
                  <c:v>7.7046786289518305</c:v>
                </c:pt>
                <c:pt idx="30">
                  <c:v>7.7046786289518305</c:v>
                </c:pt>
                <c:pt idx="31">
                  <c:v>7.7046786289518305</c:v>
                </c:pt>
                <c:pt idx="32">
                  <c:v>7.7046786289518305</c:v>
                </c:pt>
                <c:pt idx="33">
                  <c:v>7.7046786289518305</c:v>
                </c:pt>
                <c:pt idx="34">
                  <c:v>7.7046786289518305</c:v>
                </c:pt>
                <c:pt idx="35">
                  <c:v>7.7046786289518305</c:v>
                </c:pt>
                <c:pt idx="36">
                  <c:v>7.7046786289518305</c:v>
                </c:pt>
                <c:pt idx="37">
                  <c:v>7.7046786289518305</c:v>
                </c:pt>
                <c:pt idx="38">
                  <c:v>7.7046786289518305</c:v>
                </c:pt>
              </c:numCache>
            </c:numRef>
          </c:val>
          <c:smooth val="0"/>
        </c:ser>
        <c:ser>
          <c:idx val="2"/>
          <c:order val="2"/>
          <c:tx>
            <c:strRef>
              <c:f>'2016 GPG Delivered Price'!$E$112</c:f>
              <c:strCache>
                <c:ptCount val="1"/>
                <c:pt idx="0">
                  <c:v>Jeeralang B</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Price'!$J$112:$AV$112</c:f>
              <c:numCache>
                <c:formatCode>#,##0.00;\(#,##0.00\);\-</c:formatCode>
                <c:ptCount val="39"/>
                <c:pt idx="0">
                  <c:v>5.2884423033352572</c:v>
                </c:pt>
                <c:pt idx="1">
                  <c:v>5.2884423033352572</c:v>
                </c:pt>
                <c:pt idx="2">
                  <c:v>5.2884423033352572</c:v>
                </c:pt>
                <c:pt idx="3">
                  <c:v>5.1605139642876132</c:v>
                </c:pt>
                <c:pt idx="4">
                  <c:v>5.1451740113279847</c:v>
                </c:pt>
                <c:pt idx="5">
                  <c:v>5.1620291045053115</c:v>
                </c:pt>
                <c:pt idx="6">
                  <c:v>5.2116463469283829</c:v>
                </c:pt>
                <c:pt idx="7">
                  <c:v>5.1907593769666622</c:v>
                </c:pt>
                <c:pt idx="8">
                  <c:v>5.1907593769666622</c:v>
                </c:pt>
                <c:pt idx="9">
                  <c:v>5.3635968990651488</c:v>
                </c:pt>
                <c:pt idx="10">
                  <c:v>5.3635968990651488</c:v>
                </c:pt>
                <c:pt idx="11">
                  <c:v>5.3635968990651488</c:v>
                </c:pt>
                <c:pt idx="12">
                  <c:v>5.4125968990651492</c:v>
                </c:pt>
                <c:pt idx="13">
                  <c:v>5.6773719127941282</c:v>
                </c:pt>
                <c:pt idx="14">
                  <c:v>6.431302385774476</c:v>
                </c:pt>
                <c:pt idx="15">
                  <c:v>7.5473023857744757</c:v>
                </c:pt>
                <c:pt idx="16">
                  <c:v>7.5473023857744757</c:v>
                </c:pt>
                <c:pt idx="17">
                  <c:v>7.5473023857744757</c:v>
                </c:pt>
                <c:pt idx="18">
                  <c:v>7.5473023857744757</c:v>
                </c:pt>
                <c:pt idx="19">
                  <c:v>7.5473023857744757</c:v>
                </c:pt>
                <c:pt idx="20">
                  <c:v>7.5473023857744757</c:v>
                </c:pt>
                <c:pt idx="21">
                  <c:v>7.5473023857744757</c:v>
                </c:pt>
                <c:pt idx="22">
                  <c:v>7.5473023857744757</c:v>
                </c:pt>
                <c:pt idx="23">
                  <c:v>7.6279097298409262</c:v>
                </c:pt>
                <c:pt idx="24">
                  <c:v>7.6279097298409262</c:v>
                </c:pt>
                <c:pt idx="25">
                  <c:v>7.6279097298409262</c:v>
                </c:pt>
                <c:pt idx="26">
                  <c:v>7.6279097298409262</c:v>
                </c:pt>
                <c:pt idx="27">
                  <c:v>7.7046786289518305</c:v>
                </c:pt>
                <c:pt idx="28">
                  <c:v>7.7046786289518305</c:v>
                </c:pt>
                <c:pt idx="29">
                  <c:v>7.7046786289518305</c:v>
                </c:pt>
                <c:pt idx="30">
                  <c:v>7.7046786289518305</c:v>
                </c:pt>
                <c:pt idx="31">
                  <c:v>7.7046786289518305</c:v>
                </c:pt>
                <c:pt idx="32">
                  <c:v>7.7046786289518305</c:v>
                </c:pt>
                <c:pt idx="33">
                  <c:v>7.7046786289518305</c:v>
                </c:pt>
                <c:pt idx="34">
                  <c:v>7.7046786289518305</c:v>
                </c:pt>
                <c:pt idx="35">
                  <c:v>7.7046786289518305</c:v>
                </c:pt>
                <c:pt idx="36">
                  <c:v>7.7046786289518305</c:v>
                </c:pt>
                <c:pt idx="37">
                  <c:v>7.7046786289518305</c:v>
                </c:pt>
                <c:pt idx="38">
                  <c:v>7.7046786289518305</c:v>
                </c:pt>
              </c:numCache>
            </c:numRef>
          </c:val>
          <c:smooth val="0"/>
        </c:ser>
        <c:ser>
          <c:idx val="3"/>
          <c:order val="3"/>
          <c:tx>
            <c:strRef>
              <c:f>'2016 GPG Delivered Price'!$E$113</c:f>
              <c:strCache>
                <c:ptCount val="1"/>
                <c:pt idx="0">
                  <c:v>Laverton</c:v>
                </c:pt>
              </c:strCache>
            </c:strRef>
          </c:tx>
          <c:spPr>
            <a:ln w="19050" cap="rnd">
              <a:solidFill>
                <a:srgbClr val="FFC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Price'!$J$113:$AV$113</c:f>
              <c:numCache>
                <c:formatCode>#,##0.00;\(#,##0.00\);\-</c:formatCode>
                <c:ptCount val="39"/>
                <c:pt idx="4">
                  <c:v>5.2956949759271517</c:v>
                </c:pt>
                <c:pt idx="5">
                  <c:v>5.2956949759271517</c:v>
                </c:pt>
                <c:pt idx="6">
                  <c:v>5.2956949759271517</c:v>
                </c:pt>
                <c:pt idx="7">
                  <c:v>5.2947080833594429</c:v>
                </c:pt>
                <c:pt idx="8">
                  <c:v>5.2935031676217985</c:v>
                </c:pt>
                <c:pt idx="9">
                  <c:v>5.5169653312074516</c:v>
                </c:pt>
                <c:pt idx="10">
                  <c:v>5.5171363225259578</c:v>
                </c:pt>
                <c:pt idx="11">
                  <c:v>5.516547513515313</c:v>
                </c:pt>
                <c:pt idx="12">
                  <c:v>5.5578342352123862</c:v>
                </c:pt>
                <c:pt idx="13">
                  <c:v>5.8227538102326299</c:v>
                </c:pt>
                <c:pt idx="14">
                  <c:v>5.9940036093136397</c:v>
                </c:pt>
                <c:pt idx="15">
                  <c:v>7.5439947170717199</c:v>
                </c:pt>
                <c:pt idx="16">
                  <c:v>7.5440425247532161</c:v>
                </c:pt>
                <c:pt idx="17">
                  <c:v>7.5440632520793516</c:v>
                </c:pt>
                <c:pt idx="18">
                  <c:v>7.5438780714819194</c:v>
                </c:pt>
                <c:pt idx="19">
                  <c:v>7.5457410847133888</c:v>
                </c:pt>
                <c:pt idx="20">
                  <c:v>7.5457948050002761</c:v>
                </c:pt>
                <c:pt idx="21">
                  <c:v>7.5458585129077713</c:v>
                </c:pt>
                <c:pt idx="22">
                  <c:v>7.5458122183930225</c:v>
                </c:pt>
                <c:pt idx="23">
                  <c:v>7.6264571612627376</c:v>
                </c:pt>
                <c:pt idx="24">
                  <c:v>7.6264569559660718</c:v>
                </c:pt>
                <c:pt idx="25">
                  <c:v>7.6265043828789922</c:v>
                </c:pt>
                <c:pt idx="26">
                  <c:v>7.626474503855782</c:v>
                </c:pt>
                <c:pt idx="27">
                  <c:v>7.7032468278968196</c:v>
                </c:pt>
                <c:pt idx="28">
                  <c:v>7.7032607185040698</c:v>
                </c:pt>
                <c:pt idx="29">
                  <c:v>7.7033148620841878</c:v>
                </c:pt>
                <c:pt idx="30">
                  <c:v>7.7032746880651315</c:v>
                </c:pt>
                <c:pt idx="31">
                  <c:v>7.7032941256727439</c:v>
                </c:pt>
                <c:pt idx="32">
                  <c:v>7.7033018173576275</c:v>
                </c:pt>
                <c:pt idx="33">
                  <c:v>7.7033018173576275</c:v>
                </c:pt>
                <c:pt idx="34">
                  <c:v>7.7033018173576275</c:v>
                </c:pt>
                <c:pt idx="35">
                  <c:v>7.7033018173576275</c:v>
                </c:pt>
                <c:pt idx="36">
                  <c:v>7.7033018173576275</c:v>
                </c:pt>
                <c:pt idx="37">
                  <c:v>7.7033018173576275</c:v>
                </c:pt>
                <c:pt idx="38">
                  <c:v>7.7033018173576275</c:v>
                </c:pt>
              </c:numCache>
            </c:numRef>
          </c:val>
          <c:smooth val="0"/>
        </c:ser>
        <c:ser>
          <c:idx val="4"/>
          <c:order val="4"/>
          <c:tx>
            <c:strRef>
              <c:f>'2016 GPG Delivered Price'!$E$114</c:f>
              <c:strCache>
                <c:ptCount val="1"/>
                <c:pt idx="0">
                  <c:v>Mortlake</c:v>
                </c:pt>
              </c:strCache>
            </c:strRef>
          </c:tx>
          <c:spPr>
            <a:ln w="19050" cap="rnd">
              <a:solidFill>
                <a:schemeClr val="bg1">
                  <a:lumMod val="6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Price'!$J$114:$AV$114</c:f>
              <c:numCache>
                <c:formatCode>#,##0.00;\(#,##0.00\);\-</c:formatCode>
                <c:ptCount val="39"/>
                <c:pt idx="9">
                  <c:v>4.8114388204625289</c:v>
                </c:pt>
                <c:pt idx="10">
                  <c:v>4.8114388204625289</c:v>
                </c:pt>
                <c:pt idx="11">
                  <c:v>4.8114388204625289</c:v>
                </c:pt>
                <c:pt idx="12">
                  <c:v>4.8114388204625289</c:v>
                </c:pt>
                <c:pt idx="13">
                  <c:v>5.076213834191508</c:v>
                </c:pt>
                <c:pt idx="14">
                  <c:v>7.3283023857744753</c:v>
                </c:pt>
                <c:pt idx="15">
                  <c:v>7.4283023857744759</c:v>
                </c:pt>
                <c:pt idx="16">
                  <c:v>7.4283023857744759</c:v>
                </c:pt>
                <c:pt idx="17">
                  <c:v>7.4283023857744759</c:v>
                </c:pt>
                <c:pt idx="18">
                  <c:v>7.4283023857744759</c:v>
                </c:pt>
                <c:pt idx="19">
                  <c:v>7.4283023857744759</c:v>
                </c:pt>
                <c:pt idx="20">
                  <c:v>7.4283023857744759</c:v>
                </c:pt>
                <c:pt idx="21">
                  <c:v>7.4283023857744759</c:v>
                </c:pt>
                <c:pt idx="22">
                  <c:v>7.4283023857744759</c:v>
                </c:pt>
                <c:pt idx="23">
                  <c:v>7.5089097298409264</c:v>
                </c:pt>
                <c:pt idx="24">
                  <c:v>7.5089097298409264</c:v>
                </c:pt>
                <c:pt idx="25">
                  <c:v>7.5089097298409264</c:v>
                </c:pt>
                <c:pt idx="26">
                  <c:v>7.5089097298409264</c:v>
                </c:pt>
                <c:pt idx="27">
                  <c:v>7.5856786289518308</c:v>
                </c:pt>
                <c:pt idx="28">
                  <c:v>7.5856786289518308</c:v>
                </c:pt>
                <c:pt idx="29">
                  <c:v>7.5856786289518308</c:v>
                </c:pt>
                <c:pt idx="30">
                  <c:v>7.5856786289518308</c:v>
                </c:pt>
                <c:pt idx="31">
                  <c:v>7.5856786289518308</c:v>
                </c:pt>
                <c:pt idx="32">
                  <c:v>7.5856786289518308</c:v>
                </c:pt>
                <c:pt idx="33">
                  <c:v>7.5856786289518308</c:v>
                </c:pt>
                <c:pt idx="34">
                  <c:v>7.5856786289518308</c:v>
                </c:pt>
                <c:pt idx="35">
                  <c:v>7.5856786289518308</c:v>
                </c:pt>
                <c:pt idx="36">
                  <c:v>7.5856786289518308</c:v>
                </c:pt>
                <c:pt idx="37">
                  <c:v>7.5856786289518308</c:v>
                </c:pt>
                <c:pt idx="38">
                  <c:v>7.5856786289518308</c:v>
                </c:pt>
              </c:numCache>
            </c:numRef>
          </c:val>
          <c:smooth val="0"/>
        </c:ser>
        <c:ser>
          <c:idx val="5"/>
          <c:order val="5"/>
          <c:tx>
            <c:strRef>
              <c:f>'2016 GPG Delivered Price'!$E$115</c:f>
              <c:strCache>
                <c:ptCount val="1"/>
                <c:pt idx="0">
                  <c:v>Newport</c:v>
                </c:pt>
              </c:strCache>
            </c:strRef>
          </c:tx>
          <c:spPr>
            <a:ln w="19050" cap="rnd">
              <a:solidFill>
                <a:schemeClr val="tx1">
                  <a:lumMod val="50000"/>
                  <a:lumOff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Price'!$J$115:$AV$115</c:f>
              <c:numCache>
                <c:formatCode>#,##0.00;\(#,##0.00\);\-</c:formatCode>
                <c:ptCount val="39"/>
                <c:pt idx="0">
                  <c:v>5.2956949759271517</c:v>
                </c:pt>
                <c:pt idx="1">
                  <c:v>5.2956949759271517</c:v>
                </c:pt>
                <c:pt idx="2">
                  <c:v>5.2956949759271517</c:v>
                </c:pt>
                <c:pt idx="3">
                  <c:v>5.1677666368795068</c:v>
                </c:pt>
                <c:pt idx="4">
                  <c:v>5.1524266839198782</c:v>
                </c:pt>
                <c:pt idx="5">
                  <c:v>5.169281777097205</c:v>
                </c:pt>
                <c:pt idx="6">
                  <c:v>5.2188990195202765</c:v>
                </c:pt>
                <c:pt idx="7">
                  <c:v>5.197025156990847</c:v>
                </c:pt>
                <c:pt idx="8">
                  <c:v>5.1958202412532026</c:v>
                </c:pt>
                <c:pt idx="9">
                  <c:v>5.3683483006397656</c:v>
                </c:pt>
                <c:pt idx="10">
                  <c:v>5.3685192919582718</c:v>
                </c:pt>
                <c:pt idx="11">
                  <c:v>5.3679304829476271</c:v>
                </c:pt>
                <c:pt idx="12">
                  <c:v>5.4092172046447002</c:v>
                </c:pt>
                <c:pt idx="13">
                  <c:v>5.674136779664944</c:v>
                </c:pt>
                <c:pt idx="14">
                  <c:v>6.4280036093136399</c:v>
                </c:pt>
                <c:pt idx="15">
                  <c:v>7.5439947170717199</c:v>
                </c:pt>
                <c:pt idx="16">
                  <c:v>7.5440425247532161</c:v>
                </c:pt>
                <c:pt idx="17">
                  <c:v>7.5440632520793516</c:v>
                </c:pt>
                <c:pt idx="18">
                  <c:v>7.5438780714819194</c:v>
                </c:pt>
                <c:pt idx="19">
                  <c:v>7.5457410847133888</c:v>
                </c:pt>
                <c:pt idx="20">
                  <c:v>7.5457948050002761</c:v>
                </c:pt>
                <c:pt idx="21">
                  <c:v>7.5458585129077713</c:v>
                </c:pt>
                <c:pt idx="22">
                  <c:v>7.5458122183930225</c:v>
                </c:pt>
                <c:pt idx="23">
                  <c:v>7.6264571612627376</c:v>
                </c:pt>
                <c:pt idx="24">
                  <c:v>7.6264569559660718</c:v>
                </c:pt>
                <c:pt idx="25">
                  <c:v>7.6265043828789922</c:v>
                </c:pt>
                <c:pt idx="26">
                  <c:v>7.626474503855782</c:v>
                </c:pt>
                <c:pt idx="27">
                  <c:v>7.7032468278968196</c:v>
                </c:pt>
                <c:pt idx="28">
                  <c:v>7.7032607185040698</c:v>
                </c:pt>
                <c:pt idx="29">
                  <c:v>7.7033148620841878</c:v>
                </c:pt>
                <c:pt idx="30">
                  <c:v>7.7032746880651315</c:v>
                </c:pt>
                <c:pt idx="31">
                  <c:v>7.7032941256727439</c:v>
                </c:pt>
                <c:pt idx="32">
                  <c:v>7.7033018173576275</c:v>
                </c:pt>
                <c:pt idx="33">
                  <c:v>7.7033018173576275</c:v>
                </c:pt>
                <c:pt idx="34">
                  <c:v>7.7033018173576275</c:v>
                </c:pt>
                <c:pt idx="35">
                  <c:v>7.7033018173576275</c:v>
                </c:pt>
                <c:pt idx="36">
                  <c:v>7.7033018173576275</c:v>
                </c:pt>
                <c:pt idx="37">
                  <c:v>7.7033018173576275</c:v>
                </c:pt>
                <c:pt idx="38">
                  <c:v>7.7033018173576275</c:v>
                </c:pt>
              </c:numCache>
            </c:numRef>
          </c:val>
          <c:smooth val="0"/>
        </c:ser>
        <c:ser>
          <c:idx val="6"/>
          <c:order val="6"/>
          <c:tx>
            <c:strRef>
              <c:f>'2016 GPG Delivered Price'!$E$116</c:f>
              <c:strCache>
                <c:ptCount val="1"/>
                <c:pt idx="0">
                  <c:v>Somerton</c:v>
                </c:pt>
              </c:strCache>
            </c:strRef>
          </c:tx>
          <c:spPr>
            <a:ln w="19050" cap="rnd">
              <a:solidFill>
                <a:schemeClr val="tx1">
                  <a:lumMod val="75000"/>
                  <a:lumOff val="2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Price'!$J$116:$AV$116</c:f>
              <c:numCache>
                <c:formatCode>#,##0.00;\(#,##0.00\);\-</c:formatCode>
                <c:ptCount val="39"/>
                <c:pt idx="0">
                  <c:v>5.2604874216927193</c:v>
                </c:pt>
                <c:pt idx="1">
                  <c:v>5.2604874216927193</c:v>
                </c:pt>
                <c:pt idx="2">
                  <c:v>5.2604874216927193</c:v>
                </c:pt>
                <c:pt idx="3">
                  <c:v>5.2470584763521932</c:v>
                </c:pt>
                <c:pt idx="4">
                  <c:v>5.2290096363864924</c:v>
                </c:pt>
                <c:pt idx="5">
                  <c:v>5.0969119310883579</c:v>
                </c:pt>
                <c:pt idx="6">
                  <c:v>5.0786699000260338</c:v>
                </c:pt>
                <c:pt idx="7">
                  <c:v>5.3531776497357573</c:v>
                </c:pt>
                <c:pt idx="8">
                  <c:v>5.3357549106640443</c:v>
                </c:pt>
                <c:pt idx="9">
                  <c:v>5.3655258095189859</c:v>
                </c:pt>
                <c:pt idx="10">
                  <c:v>5.3549889543187259</c:v>
                </c:pt>
                <c:pt idx="11">
                  <c:v>5.343967284714787</c:v>
                </c:pt>
                <c:pt idx="12">
                  <c:v>5.3871404190718994</c:v>
                </c:pt>
                <c:pt idx="13">
                  <c:v>5.6474826895197303</c:v>
                </c:pt>
                <c:pt idx="14">
                  <c:v>6.0621024307199312</c:v>
                </c:pt>
                <c:pt idx="15">
                  <c:v>7.3985624406614905</c:v>
                </c:pt>
                <c:pt idx="16">
                  <c:v>7.3254139533246443</c:v>
                </c:pt>
                <c:pt idx="17">
                  <c:v>7.3121459557246222</c:v>
                </c:pt>
                <c:pt idx="18">
                  <c:v>7.3188192479525069</c:v>
                </c:pt>
                <c:pt idx="19">
                  <c:v>7.3986822611839775</c:v>
                </c:pt>
                <c:pt idx="20">
                  <c:v>7.3987359814708649</c:v>
                </c:pt>
                <c:pt idx="21">
                  <c:v>7.3987996893783601</c:v>
                </c:pt>
                <c:pt idx="22">
                  <c:v>7.3987533948636113</c:v>
                </c:pt>
                <c:pt idx="23">
                  <c:v>7.4793983377333264</c:v>
                </c:pt>
                <c:pt idx="24">
                  <c:v>7.4793981324366605</c:v>
                </c:pt>
                <c:pt idx="25">
                  <c:v>7.4794455593495801</c:v>
                </c:pt>
                <c:pt idx="26">
                  <c:v>7.4794156803263698</c:v>
                </c:pt>
                <c:pt idx="27">
                  <c:v>7.5561880043674075</c:v>
                </c:pt>
                <c:pt idx="28">
                  <c:v>7.5562018949746577</c:v>
                </c:pt>
                <c:pt idx="29">
                  <c:v>7.5562560385547757</c:v>
                </c:pt>
                <c:pt idx="30">
                  <c:v>7.5562158645357185</c:v>
                </c:pt>
                <c:pt idx="31">
                  <c:v>7.5562353021433317</c:v>
                </c:pt>
                <c:pt idx="32">
                  <c:v>7.5562429938282154</c:v>
                </c:pt>
                <c:pt idx="33">
                  <c:v>7.5562429938282154</c:v>
                </c:pt>
                <c:pt idx="34">
                  <c:v>7.5562429938282154</c:v>
                </c:pt>
                <c:pt idx="35">
                  <c:v>7.5562429938282154</c:v>
                </c:pt>
                <c:pt idx="36">
                  <c:v>7.6150665232399808</c:v>
                </c:pt>
                <c:pt idx="37">
                  <c:v>7.7033018173576275</c:v>
                </c:pt>
                <c:pt idx="38">
                  <c:v>7.7033018173576275</c:v>
                </c:pt>
              </c:numCache>
            </c:numRef>
          </c:val>
          <c:smooth val="0"/>
        </c:ser>
        <c:ser>
          <c:idx val="7"/>
          <c:order val="7"/>
          <c:tx>
            <c:strRef>
              <c:f>'2016 GPG Delivered Price'!$E$117</c:f>
              <c:strCache>
                <c:ptCount val="1"/>
                <c:pt idx="0">
                  <c:v>Valley Power</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Price'!$J$117:$AV$117</c:f>
              <c:numCache>
                <c:formatCode>#,##0.00;\(#,##0.00\);\-</c:formatCode>
                <c:ptCount val="39"/>
                <c:pt idx="0">
                  <c:v>5.2884423033352572</c:v>
                </c:pt>
                <c:pt idx="1">
                  <c:v>5.2884423033352572</c:v>
                </c:pt>
                <c:pt idx="2">
                  <c:v>5.2884423033352572</c:v>
                </c:pt>
                <c:pt idx="3">
                  <c:v>5.2884423033352572</c:v>
                </c:pt>
                <c:pt idx="4">
                  <c:v>5.2884423033352572</c:v>
                </c:pt>
                <c:pt idx="5">
                  <c:v>5.2884423033352572</c:v>
                </c:pt>
                <c:pt idx="6">
                  <c:v>5.2884423033352572</c:v>
                </c:pt>
                <c:pt idx="7">
                  <c:v>5.2884423033352572</c:v>
                </c:pt>
                <c:pt idx="8">
                  <c:v>5.2884423033352572</c:v>
                </c:pt>
                <c:pt idx="9">
                  <c:v>5.5122139296328356</c:v>
                </c:pt>
                <c:pt idx="10">
                  <c:v>5.5122139296328356</c:v>
                </c:pt>
                <c:pt idx="11">
                  <c:v>5.5122139296328356</c:v>
                </c:pt>
                <c:pt idx="12">
                  <c:v>5.5612139296328351</c:v>
                </c:pt>
                <c:pt idx="13">
                  <c:v>5.8259889433618142</c:v>
                </c:pt>
                <c:pt idx="14">
                  <c:v>5.9973023857744758</c:v>
                </c:pt>
                <c:pt idx="15">
                  <c:v>7.5473023857744757</c:v>
                </c:pt>
                <c:pt idx="16">
                  <c:v>7.5473023857744757</c:v>
                </c:pt>
                <c:pt idx="17">
                  <c:v>7.5473023857744757</c:v>
                </c:pt>
                <c:pt idx="18">
                  <c:v>7.5473023857744757</c:v>
                </c:pt>
                <c:pt idx="19">
                  <c:v>7.5473023857744757</c:v>
                </c:pt>
                <c:pt idx="20">
                  <c:v>7.5473023857744757</c:v>
                </c:pt>
                <c:pt idx="21">
                  <c:v>7.5473023857744757</c:v>
                </c:pt>
                <c:pt idx="22">
                  <c:v>7.5473023857744757</c:v>
                </c:pt>
                <c:pt idx="23">
                  <c:v>7.6279097298409262</c:v>
                </c:pt>
                <c:pt idx="24">
                  <c:v>7.6279097298409262</c:v>
                </c:pt>
                <c:pt idx="25">
                  <c:v>7.6279097298409262</c:v>
                </c:pt>
                <c:pt idx="26">
                  <c:v>7.6279097298409262</c:v>
                </c:pt>
                <c:pt idx="27">
                  <c:v>7.7046786289518305</c:v>
                </c:pt>
                <c:pt idx="28">
                  <c:v>7.7046786289518305</c:v>
                </c:pt>
                <c:pt idx="29">
                  <c:v>7.7046786289518305</c:v>
                </c:pt>
                <c:pt idx="30">
                  <c:v>7.7046786289518305</c:v>
                </c:pt>
                <c:pt idx="31">
                  <c:v>7.7046786289518305</c:v>
                </c:pt>
                <c:pt idx="32">
                  <c:v>7.7046786289518305</c:v>
                </c:pt>
                <c:pt idx="33">
                  <c:v>7.7046786289518305</c:v>
                </c:pt>
                <c:pt idx="34">
                  <c:v>7.7046786289518305</c:v>
                </c:pt>
                <c:pt idx="35">
                  <c:v>7.7046786289518305</c:v>
                </c:pt>
                <c:pt idx="36">
                  <c:v>7.7046786289518305</c:v>
                </c:pt>
                <c:pt idx="37">
                  <c:v>7.7046786289518305</c:v>
                </c:pt>
                <c:pt idx="38">
                  <c:v>7.7046786289518305</c:v>
                </c:pt>
              </c:numCache>
            </c:numRef>
          </c:val>
          <c:smooth val="0"/>
        </c:ser>
        <c:dLbls>
          <c:showLegendKey val="0"/>
          <c:showVal val="0"/>
          <c:showCatName val="0"/>
          <c:showSerName val="0"/>
          <c:showPercent val="0"/>
          <c:showBubbleSize val="0"/>
        </c:dLbls>
        <c:smooth val="0"/>
        <c:axId val="189294928"/>
        <c:axId val="189292968"/>
      </c:lineChart>
      <c:catAx>
        <c:axId val="189294928"/>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292968"/>
        <c:crosses val="autoZero"/>
        <c:auto val="1"/>
        <c:lblAlgn val="ctr"/>
        <c:lblOffset val="100"/>
        <c:tickLblSkip val="3"/>
        <c:tickMarkSkip val="3"/>
        <c:noMultiLvlLbl val="0"/>
      </c:catAx>
      <c:valAx>
        <c:axId val="189292968"/>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294928"/>
        <c:crosses val="autoZero"/>
        <c:crossBetween val="midCat"/>
      </c:valAx>
      <c:spPr>
        <a:noFill/>
        <a:ln>
          <a:noFill/>
        </a:ln>
        <a:effectLst/>
      </c:spPr>
    </c:plotArea>
    <c:legend>
      <c:legendPos val="b"/>
      <c:layout>
        <c:manualLayout>
          <c:xMode val="edge"/>
          <c:yMode val="edge"/>
          <c:x val="0.48715138888888887"/>
          <c:y val="0.64609814814814837"/>
          <c:w val="0.49900740740740757"/>
          <c:h val="0.2598277777777778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800">
                <a:latin typeface="Arial" panose="020B0604020202020204" pitchFamily="34" charset="0"/>
                <a:cs typeface="Arial" panose="020B0604020202020204" pitchFamily="34" charset="0"/>
              </a:rPr>
              <a:t>NSW</a:t>
            </a:r>
            <a:r>
              <a:rPr lang="en-AU" sz="800" baseline="0">
                <a:latin typeface="Arial" panose="020B0604020202020204" pitchFamily="34" charset="0"/>
                <a:cs typeface="Arial" panose="020B0604020202020204" pitchFamily="34" charset="0"/>
              </a:rPr>
              <a:t> | Low</a:t>
            </a:r>
            <a:endParaRPr lang="en-AU" sz="800">
              <a:latin typeface="Arial" panose="020B0604020202020204" pitchFamily="34" charset="0"/>
              <a:cs typeface="Arial" panose="020B0604020202020204" pitchFamily="34" charset="0"/>
            </a:endParaRPr>
          </a:p>
        </c:rich>
      </c:tx>
      <c:overlay val="0"/>
      <c:spPr>
        <a:noFill/>
        <a:ln>
          <a:noFill/>
        </a:ln>
        <a:effectLst/>
      </c:spPr>
    </c:title>
    <c:autoTitleDeleted val="0"/>
    <c:plotArea>
      <c:layout>
        <c:manualLayout>
          <c:layoutTarget val="inner"/>
          <c:xMode val="edge"/>
          <c:yMode val="edge"/>
          <c:x val="6.3369585329249009E-2"/>
          <c:y val="0.13236805555555556"/>
          <c:w val="0.90721353042357966"/>
          <c:h val="0.74089212962962958"/>
        </c:manualLayout>
      </c:layout>
      <c:lineChart>
        <c:grouping val="standard"/>
        <c:varyColors val="0"/>
        <c:ser>
          <c:idx val="0"/>
          <c:order val="0"/>
          <c:tx>
            <c:strRef>
              <c:f>'2016 GPG Delivered Price'!$E$119</c:f>
              <c:strCache>
                <c:ptCount val="1"/>
                <c:pt idx="0">
                  <c:v>Colongra</c:v>
                </c:pt>
              </c:strCache>
            </c:strRef>
          </c:tx>
          <c:spPr>
            <a:ln w="19050" cap="rnd">
              <a:solidFill>
                <a:schemeClr val="bg1">
                  <a:lumMod val="75000"/>
                </a:schemeClr>
              </a:solidFill>
              <a:round/>
            </a:ln>
            <a:effectLst/>
          </c:spPr>
          <c:marker>
            <c:symbol val="none"/>
          </c:marker>
          <c:cat>
            <c:numRef>
              <c:f>'2016 GPG Delivered Price'!$J$12:$AU$12</c:f>
              <c:numCache>
                <c:formatCode>General</c:formatCode>
                <c:ptCount val="3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numCache>
            </c:numRef>
          </c:cat>
          <c:val>
            <c:numRef>
              <c:f>'2016 GPG Delivered Price'!$J$119:$AU$119</c:f>
              <c:numCache>
                <c:formatCode>#,##0.00;\(#,##0.00\);\-</c:formatCode>
                <c:ptCount val="38"/>
                <c:pt idx="7">
                  <c:v>5.4129735512849946</c:v>
                </c:pt>
                <c:pt idx="8">
                  <c:v>5.4129735512849946</c:v>
                </c:pt>
                <c:pt idx="9">
                  <c:v>5.6367451775825712</c:v>
                </c:pt>
                <c:pt idx="10">
                  <c:v>5.6367451775825712</c:v>
                </c:pt>
                <c:pt idx="11">
                  <c:v>5.6367451775825712</c:v>
                </c:pt>
                <c:pt idx="12">
                  <c:v>5.6367451775825712</c:v>
                </c:pt>
                <c:pt idx="13">
                  <c:v>5.6524314284942792</c:v>
                </c:pt>
                <c:pt idx="14">
                  <c:v>5.7375170133371771</c:v>
                </c:pt>
                <c:pt idx="15">
                  <c:v>7.2875170133371778</c:v>
                </c:pt>
                <c:pt idx="16">
                  <c:v>7.2875170133371778</c:v>
                </c:pt>
                <c:pt idx="17">
                  <c:v>7.2875170133371778</c:v>
                </c:pt>
                <c:pt idx="18">
                  <c:v>7.2875170133371778</c:v>
                </c:pt>
                <c:pt idx="19">
                  <c:v>7.2875170133371778</c:v>
                </c:pt>
                <c:pt idx="20">
                  <c:v>7.2875170133371778</c:v>
                </c:pt>
                <c:pt idx="21">
                  <c:v>7.2875170133371778</c:v>
                </c:pt>
                <c:pt idx="22">
                  <c:v>7.2875170133371778</c:v>
                </c:pt>
                <c:pt idx="23">
                  <c:v>7.2875170133371778</c:v>
                </c:pt>
                <c:pt idx="24">
                  <c:v>7.2875170133371778</c:v>
                </c:pt>
                <c:pt idx="25">
                  <c:v>7.2875170133371778</c:v>
                </c:pt>
                <c:pt idx="26">
                  <c:v>7.2875170133371778</c:v>
                </c:pt>
                <c:pt idx="27">
                  <c:v>7.2875170133371778</c:v>
                </c:pt>
                <c:pt idx="28">
                  <c:v>7.2875170133371778</c:v>
                </c:pt>
                <c:pt idx="29">
                  <c:v>7.2875170133371778</c:v>
                </c:pt>
                <c:pt idx="30">
                  <c:v>7.2875170133371778</c:v>
                </c:pt>
                <c:pt idx="31">
                  <c:v>7.2875170133371778</c:v>
                </c:pt>
                <c:pt idx="32">
                  <c:v>7.2875170133371778</c:v>
                </c:pt>
                <c:pt idx="33">
                  <c:v>7.2875170133371778</c:v>
                </c:pt>
                <c:pt idx="34">
                  <c:v>7.2875170133371778</c:v>
                </c:pt>
                <c:pt idx="35">
                  <c:v>7.2875170133371778</c:v>
                </c:pt>
                <c:pt idx="36">
                  <c:v>7.2875170133371778</c:v>
                </c:pt>
                <c:pt idx="37">
                  <c:v>7.2875170133371778</c:v>
                </c:pt>
              </c:numCache>
            </c:numRef>
          </c:val>
          <c:smooth val="0"/>
        </c:ser>
        <c:ser>
          <c:idx val="1"/>
          <c:order val="1"/>
          <c:tx>
            <c:strRef>
              <c:f>'2016 GPG Delivered Price'!$E$120</c:f>
              <c:strCache>
                <c:ptCount val="1"/>
                <c:pt idx="0">
                  <c:v>Smithfield</c:v>
                </c:pt>
              </c:strCache>
            </c:strRef>
          </c:tx>
          <c:spPr>
            <a:ln w="19050" cap="rnd">
              <a:solidFill>
                <a:srgbClr val="C00000"/>
              </a:solidFill>
              <a:round/>
            </a:ln>
            <a:effectLst/>
          </c:spPr>
          <c:marker>
            <c:symbol val="none"/>
          </c:marker>
          <c:cat>
            <c:numRef>
              <c:f>'2016 GPG Delivered Price'!$J$12:$AU$12</c:f>
              <c:numCache>
                <c:formatCode>General</c:formatCode>
                <c:ptCount val="3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numCache>
            </c:numRef>
          </c:cat>
          <c:val>
            <c:numRef>
              <c:f>'2016 GPG Delivered Price'!$J$120:$AU$120</c:f>
              <c:numCache>
                <c:formatCode>#,##0.00;\(#,##0.00\);\-</c:formatCode>
                <c:ptCount val="38"/>
                <c:pt idx="0">
                  <c:v>5.4129735512849946</c:v>
                </c:pt>
                <c:pt idx="1">
                  <c:v>5.4129735512849946</c:v>
                </c:pt>
                <c:pt idx="2">
                  <c:v>5.4129735512849946</c:v>
                </c:pt>
                <c:pt idx="3">
                  <c:v>5.4129735512849946</c:v>
                </c:pt>
                <c:pt idx="4">
                  <c:v>5.4129735512849946</c:v>
                </c:pt>
                <c:pt idx="5">
                  <c:v>5.4129735512849946</c:v>
                </c:pt>
                <c:pt idx="6">
                  <c:v>5.4129735512849946</c:v>
                </c:pt>
                <c:pt idx="7">
                  <c:v>5.4129735512849946</c:v>
                </c:pt>
                <c:pt idx="8">
                  <c:v>5.4129735512849946</c:v>
                </c:pt>
                <c:pt idx="9">
                  <c:v>5.6367451775825712</c:v>
                </c:pt>
                <c:pt idx="10">
                  <c:v>5.6367451775825712</c:v>
                </c:pt>
                <c:pt idx="11">
                  <c:v>5.6367451775825712</c:v>
                </c:pt>
                <c:pt idx="12">
                  <c:v>5.6367451775825712</c:v>
                </c:pt>
                <c:pt idx="13">
                  <c:v>5.6524314284942792</c:v>
                </c:pt>
                <c:pt idx="14">
                  <c:v>5.7375170133371771</c:v>
                </c:pt>
                <c:pt idx="15">
                  <c:v>7.2875170133371778</c:v>
                </c:pt>
                <c:pt idx="16">
                  <c:v>7.2875170133371778</c:v>
                </c:pt>
                <c:pt idx="17">
                  <c:v>7.2875170133371778</c:v>
                </c:pt>
                <c:pt idx="18">
                  <c:v>7.2875170133371778</c:v>
                </c:pt>
                <c:pt idx="19">
                  <c:v>7.2875170133371778</c:v>
                </c:pt>
                <c:pt idx="20">
                  <c:v>7.2875170133371778</c:v>
                </c:pt>
                <c:pt idx="21">
                  <c:v>7.2875170133371778</c:v>
                </c:pt>
                <c:pt idx="22">
                  <c:v>7.2875170133371778</c:v>
                </c:pt>
                <c:pt idx="23">
                  <c:v>7.2875170133371778</c:v>
                </c:pt>
                <c:pt idx="24">
                  <c:v>7.2875170133371778</c:v>
                </c:pt>
                <c:pt idx="25">
                  <c:v>7.2875170133371778</c:v>
                </c:pt>
                <c:pt idx="26">
                  <c:v>7.2875170133371778</c:v>
                </c:pt>
                <c:pt idx="27">
                  <c:v>7.2875170133371778</c:v>
                </c:pt>
                <c:pt idx="28">
                  <c:v>7.2875170133371778</c:v>
                </c:pt>
                <c:pt idx="29">
                  <c:v>7.2875170133371778</c:v>
                </c:pt>
                <c:pt idx="30">
                  <c:v>7.2875170133371778</c:v>
                </c:pt>
                <c:pt idx="31">
                  <c:v>7.2875170133371778</c:v>
                </c:pt>
                <c:pt idx="32">
                  <c:v>7.2875170133371778</c:v>
                </c:pt>
                <c:pt idx="33">
                  <c:v>7.2875170133371778</c:v>
                </c:pt>
                <c:pt idx="34">
                  <c:v>7.2875170133371778</c:v>
                </c:pt>
                <c:pt idx="35">
                  <c:v>7.2875170133371778</c:v>
                </c:pt>
                <c:pt idx="36">
                  <c:v>7.2875170133371778</c:v>
                </c:pt>
                <c:pt idx="37">
                  <c:v>7.2875170133371778</c:v>
                </c:pt>
              </c:numCache>
            </c:numRef>
          </c:val>
          <c:smooth val="0"/>
        </c:ser>
        <c:ser>
          <c:idx val="2"/>
          <c:order val="2"/>
          <c:tx>
            <c:strRef>
              <c:f>'2016 GPG Delivered Price'!$E$121</c:f>
              <c:strCache>
                <c:ptCount val="1"/>
                <c:pt idx="0">
                  <c:v>Tallawarra</c:v>
                </c:pt>
              </c:strCache>
            </c:strRef>
          </c:tx>
          <c:spPr>
            <a:ln w="19050" cap="rnd">
              <a:solidFill>
                <a:schemeClr val="accent6">
                  <a:lumMod val="75000"/>
                </a:schemeClr>
              </a:solidFill>
              <a:round/>
            </a:ln>
            <a:effectLst/>
          </c:spPr>
          <c:marker>
            <c:symbol val="none"/>
          </c:marker>
          <c:cat>
            <c:numRef>
              <c:f>'2016 GPG Delivered Price'!$J$12:$AU$12</c:f>
              <c:numCache>
                <c:formatCode>General</c:formatCode>
                <c:ptCount val="3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numCache>
            </c:numRef>
          </c:cat>
          <c:val>
            <c:numRef>
              <c:f>'2016 GPG Delivered Price'!$J$121:$AU$121</c:f>
              <c:numCache>
                <c:formatCode>#,##0.00;\(#,##0.00\);\-</c:formatCode>
                <c:ptCount val="38"/>
                <c:pt idx="6">
                  <c:v>5.4129735512849946</c:v>
                </c:pt>
                <c:pt idx="7">
                  <c:v>5.4129735512849946</c:v>
                </c:pt>
                <c:pt idx="8">
                  <c:v>5.4129735512849946</c:v>
                </c:pt>
                <c:pt idx="9">
                  <c:v>5.6367451775825712</c:v>
                </c:pt>
                <c:pt idx="10">
                  <c:v>5.6367451775825712</c:v>
                </c:pt>
                <c:pt idx="11">
                  <c:v>5.6367451775825712</c:v>
                </c:pt>
                <c:pt idx="12">
                  <c:v>5.6367451775825712</c:v>
                </c:pt>
                <c:pt idx="13">
                  <c:v>5.6524314284942792</c:v>
                </c:pt>
                <c:pt idx="14">
                  <c:v>5.7375170133371771</c:v>
                </c:pt>
                <c:pt idx="15">
                  <c:v>7.2875170133371778</c:v>
                </c:pt>
                <c:pt idx="16">
                  <c:v>7.2875170133371778</c:v>
                </c:pt>
                <c:pt idx="17">
                  <c:v>7.2875170133371778</c:v>
                </c:pt>
                <c:pt idx="18">
                  <c:v>7.2875170133371778</c:v>
                </c:pt>
                <c:pt idx="19">
                  <c:v>7.2875170133371778</c:v>
                </c:pt>
                <c:pt idx="20">
                  <c:v>7.2875170133371778</c:v>
                </c:pt>
                <c:pt idx="21">
                  <c:v>7.2875170133371778</c:v>
                </c:pt>
                <c:pt idx="22">
                  <c:v>7.2875170133371778</c:v>
                </c:pt>
                <c:pt idx="23">
                  <c:v>7.2875170133371778</c:v>
                </c:pt>
                <c:pt idx="24">
                  <c:v>7.2875170133371778</c:v>
                </c:pt>
                <c:pt idx="25">
                  <c:v>7.2875170133371778</c:v>
                </c:pt>
                <c:pt idx="26">
                  <c:v>7.2875170133371778</c:v>
                </c:pt>
                <c:pt idx="27">
                  <c:v>7.2875170133371778</c:v>
                </c:pt>
                <c:pt idx="28">
                  <c:v>7.2875170133371778</c:v>
                </c:pt>
                <c:pt idx="29">
                  <c:v>7.2875170133371778</c:v>
                </c:pt>
                <c:pt idx="30">
                  <c:v>7.2875170133371778</c:v>
                </c:pt>
                <c:pt idx="31">
                  <c:v>7.2875170133371778</c:v>
                </c:pt>
                <c:pt idx="32">
                  <c:v>7.2875170133371778</c:v>
                </c:pt>
                <c:pt idx="33">
                  <c:v>7.2875170133371778</c:v>
                </c:pt>
                <c:pt idx="34">
                  <c:v>7.2875170133371778</c:v>
                </c:pt>
                <c:pt idx="35">
                  <c:v>7.2875170133371778</c:v>
                </c:pt>
                <c:pt idx="36">
                  <c:v>7.2875170133371778</c:v>
                </c:pt>
                <c:pt idx="37">
                  <c:v>7.2875170133371778</c:v>
                </c:pt>
              </c:numCache>
            </c:numRef>
          </c:val>
          <c:smooth val="0"/>
        </c:ser>
        <c:ser>
          <c:idx val="3"/>
          <c:order val="3"/>
          <c:tx>
            <c:strRef>
              <c:f>'2016 GPG Delivered Price'!$E$122</c:f>
              <c:strCache>
                <c:ptCount val="1"/>
                <c:pt idx="0">
                  <c:v>Uranquinty</c:v>
                </c:pt>
              </c:strCache>
            </c:strRef>
          </c:tx>
          <c:spPr>
            <a:ln w="19050" cap="rnd">
              <a:solidFill>
                <a:schemeClr val="bg1">
                  <a:lumMod val="50000"/>
                </a:schemeClr>
              </a:solidFill>
              <a:round/>
            </a:ln>
            <a:effectLst/>
          </c:spPr>
          <c:marker>
            <c:symbol val="none"/>
          </c:marker>
          <c:cat>
            <c:numRef>
              <c:f>'2016 GPG Delivered Price'!$J$12:$AU$12</c:f>
              <c:numCache>
                <c:formatCode>General</c:formatCode>
                <c:ptCount val="3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numCache>
            </c:numRef>
          </c:cat>
          <c:val>
            <c:numRef>
              <c:f>'2016 GPG Delivered Price'!$J$122:$AU$122</c:f>
              <c:numCache>
                <c:formatCode>#,##0.00;\(#,##0.00\);\-</c:formatCode>
                <c:ptCount val="38"/>
                <c:pt idx="6">
                  <c:v>5.0777385627049254</c:v>
                </c:pt>
                <c:pt idx="7">
                  <c:v>5.1404942489866015</c:v>
                </c:pt>
                <c:pt idx="8">
                  <c:v>5.1308769619617891</c:v>
                </c:pt>
                <c:pt idx="9">
                  <c:v>5.1758555346982389</c:v>
                </c:pt>
                <c:pt idx="10">
                  <c:v>5.191536944744489</c:v>
                </c:pt>
                <c:pt idx="11">
                  <c:v>5.1861436916882511</c:v>
                </c:pt>
                <c:pt idx="12">
                  <c:v>5.2810950927839588</c:v>
                </c:pt>
                <c:pt idx="13">
                  <c:v>5.2944807779271841</c:v>
                </c:pt>
                <c:pt idx="14">
                  <c:v>5.9374229266742349</c:v>
                </c:pt>
                <c:pt idx="15">
                  <c:v>7.1746835648702341</c:v>
                </c:pt>
                <c:pt idx="16">
                  <c:v>7.0329117672116723</c:v>
                </c:pt>
                <c:pt idx="17">
                  <c:v>7.0163101433452768</c:v>
                </c:pt>
                <c:pt idx="18">
                  <c:v>7.0215325358399916</c:v>
                </c:pt>
                <c:pt idx="19">
                  <c:v>7.0463057761288796</c:v>
                </c:pt>
                <c:pt idx="20">
                  <c:v>7.05416109886571</c:v>
                </c:pt>
                <c:pt idx="21">
                  <c:v>7.0744394460972542</c:v>
                </c:pt>
                <c:pt idx="22">
                  <c:v>7.0608804858525929</c:v>
                </c:pt>
                <c:pt idx="23">
                  <c:v>7.0520010179491752</c:v>
                </c:pt>
                <c:pt idx="24">
                  <c:v>7.0561606672362274</c:v>
                </c:pt>
                <c:pt idx="25">
                  <c:v>7.0806399317784514</c:v>
                </c:pt>
                <c:pt idx="26">
                  <c:v>7.0797190403232504</c:v>
                </c:pt>
                <c:pt idx="27">
                  <c:v>7.0717482382648278</c:v>
                </c:pt>
                <c:pt idx="28">
                  <c:v>7.0536162685721724</c:v>
                </c:pt>
                <c:pt idx="29">
                  <c:v>7.0547596603960008</c:v>
                </c:pt>
                <c:pt idx="30">
                  <c:v>7.0550746589151316</c:v>
                </c:pt>
                <c:pt idx="31">
                  <c:v>7.05556779561479</c:v>
                </c:pt>
                <c:pt idx="32">
                  <c:v>7.057693367969895</c:v>
                </c:pt>
                <c:pt idx="33">
                  <c:v>7.057693367969895</c:v>
                </c:pt>
                <c:pt idx="34">
                  <c:v>7.057693367969895</c:v>
                </c:pt>
                <c:pt idx="35">
                  <c:v>7.057693367969895</c:v>
                </c:pt>
                <c:pt idx="36">
                  <c:v>7.1390809233187253</c:v>
                </c:pt>
                <c:pt idx="37">
                  <c:v>7.2435924183451679</c:v>
                </c:pt>
              </c:numCache>
            </c:numRef>
          </c:val>
          <c:smooth val="0"/>
        </c:ser>
        <c:dLbls>
          <c:showLegendKey val="0"/>
          <c:showVal val="0"/>
          <c:showCatName val="0"/>
          <c:showSerName val="0"/>
          <c:showPercent val="0"/>
          <c:showBubbleSize val="0"/>
        </c:dLbls>
        <c:smooth val="0"/>
        <c:axId val="189656464"/>
        <c:axId val="189656072"/>
      </c:lineChart>
      <c:catAx>
        <c:axId val="189656464"/>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656072"/>
        <c:crosses val="autoZero"/>
        <c:auto val="1"/>
        <c:lblAlgn val="ctr"/>
        <c:lblOffset val="100"/>
        <c:tickLblSkip val="3"/>
        <c:tickMarkSkip val="3"/>
        <c:noMultiLvlLbl val="0"/>
      </c:catAx>
      <c:valAx>
        <c:axId val="189656072"/>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656464"/>
        <c:crosses val="autoZero"/>
        <c:crossBetween val="midCat"/>
        <c:majorUnit val="1"/>
      </c:valAx>
      <c:spPr>
        <a:noFill/>
        <a:ln>
          <a:noFill/>
        </a:ln>
        <a:effectLst/>
      </c:spPr>
    </c:plotArea>
    <c:legend>
      <c:legendPos val="b"/>
      <c:layout>
        <c:manualLayout>
          <c:xMode val="edge"/>
          <c:yMode val="edge"/>
          <c:x val="0.1461328703703704"/>
          <c:y val="0.73429259259259272"/>
          <c:w val="0.83120648148148157"/>
          <c:h val="0.1422351851851852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800">
                <a:latin typeface="Arial" panose="020B0604020202020204" pitchFamily="34" charset="0"/>
                <a:cs typeface="Arial" panose="020B0604020202020204" pitchFamily="34" charset="0"/>
              </a:rPr>
              <a:t>SA</a:t>
            </a:r>
            <a:r>
              <a:rPr lang="en-AU" sz="800" baseline="0">
                <a:latin typeface="Arial" panose="020B0604020202020204" pitchFamily="34" charset="0"/>
                <a:cs typeface="Arial" panose="020B0604020202020204" pitchFamily="34" charset="0"/>
              </a:rPr>
              <a:t> | Low</a:t>
            </a:r>
            <a:endParaRPr lang="en-AU" sz="800">
              <a:latin typeface="Arial" panose="020B0604020202020204" pitchFamily="34" charset="0"/>
              <a:cs typeface="Arial" panose="020B0604020202020204" pitchFamily="34" charset="0"/>
            </a:endParaRPr>
          </a:p>
        </c:rich>
      </c:tx>
      <c:overlay val="0"/>
      <c:spPr>
        <a:noFill/>
        <a:ln>
          <a:noFill/>
        </a:ln>
        <a:effectLst/>
      </c:spPr>
    </c:title>
    <c:autoTitleDeleted val="0"/>
    <c:plotArea>
      <c:layout>
        <c:manualLayout>
          <c:layoutTarget val="inner"/>
          <c:xMode val="edge"/>
          <c:yMode val="edge"/>
          <c:x val="6.3369585329249009E-2"/>
          <c:y val="0.13236805555555556"/>
          <c:w val="0.90721353042357966"/>
          <c:h val="0.74089212962962958"/>
        </c:manualLayout>
      </c:layout>
      <c:lineChart>
        <c:grouping val="standard"/>
        <c:varyColors val="0"/>
        <c:ser>
          <c:idx val="0"/>
          <c:order val="0"/>
          <c:tx>
            <c:strRef>
              <c:f>'2016 GPG Delivered Price'!$E$124</c:f>
              <c:strCache>
                <c:ptCount val="1"/>
                <c:pt idx="0">
                  <c:v>Dry Creek</c:v>
                </c:pt>
              </c:strCache>
            </c:strRef>
          </c:tx>
          <c:spPr>
            <a:ln w="19050" cap="rnd">
              <a:solidFill>
                <a:srgbClr val="006747"/>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Price'!$J$124:$AV$124</c:f>
              <c:numCache>
                <c:formatCode>#,##0.00;\(#,##0.00\);\-</c:formatCode>
                <c:ptCount val="39"/>
                <c:pt idx="0">
                  <c:v>4.4486535743002769</c:v>
                </c:pt>
                <c:pt idx="1">
                  <c:v>4.4486535743002769</c:v>
                </c:pt>
                <c:pt idx="2">
                  <c:v>4.4486535743002769</c:v>
                </c:pt>
                <c:pt idx="3">
                  <c:v>4.4486535743002769</c:v>
                </c:pt>
                <c:pt idx="4">
                  <c:v>4.4486535743002769</c:v>
                </c:pt>
                <c:pt idx="5">
                  <c:v>4.4486535743002769</c:v>
                </c:pt>
                <c:pt idx="6">
                  <c:v>4.4486535743002769</c:v>
                </c:pt>
                <c:pt idx="7">
                  <c:v>4.4486535743002769</c:v>
                </c:pt>
                <c:pt idx="8">
                  <c:v>4.4486535743002769</c:v>
                </c:pt>
                <c:pt idx="9">
                  <c:v>4.4486535743002769</c:v>
                </c:pt>
                <c:pt idx="10">
                  <c:v>4.4486535743002769</c:v>
                </c:pt>
                <c:pt idx="11">
                  <c:v>4.4486535743002769</c:v>
                </c:pt>
                <c:pt idx="12">
                  <c:v>4.4486535743002769</c:v>
                </c:pt>
                <c:pt idx="13">
                  <c:v>6.8545144370444309</c:v>
                </c:pt>
                <c:pt idx="14">
                  <c:v>7.1500619777967236</c:v>
                </c:pt>
                <c:pt idx="15">
                  <c:v>7.65252300413235</c:v>
                </c:pt>
                <c:pt idx="16">
                  <c:v>7.4039872343788451</c:v>
                </c:pt>
                <c:pt idx="17">
                  <c:v>7.4050918255730913</c:v>
                </c:pt>
                <c:pt idx="18">
                  <c:v>7.4054955930017385</c:v>
                </c:pt>
                <c:pt idx="19">
                  <c:v>7.4056225773046371</c:v>
                </c:pt>
                <c:pt idx="20">
                  <c:v>7.4056225773046371</c:v>
                </c:pt>
                <c:pt idx="21">
                  <c:v>7.4056225773046371</c:v>
                </c:pt>
                <c:pt idx="22">
                  <c:v>7.4056225773046371</c:v>
                </c:pt>
                <c:pt idx="23">
                  <c:v>7.4056225773046371</c:v>
                </c:pt>
                <c:pt idx="24">
                  <c:v>7.4056225773046371</c:v>
                </c:pt>
                <c:pt idx="25">
                  <c:v>7.4056225773046371</c:v>
                </c:pt>
                <c:pt idx="26">
                  <c:v>7.4056225773046371</c:v>
                </c:pt>
                <c:pt idx="27">
                  <c:v>7.4056225773046371</c:v>
                </c:pt>
                <c:pt idx="28">
                  <c:v>7.4056225773046371</c:v>
                </c:pt>
                <c:pt idx="29">
                  <c:v>7.4056225773046371</c:v>
                </c:pt>
                <c:pt idx="30">
                  <c:v>7.4056225773046371</c:v>
                </c:pt>
                <c:pt idx="31">
                  <c:v>7.4056225773046371</c:v>
                </c:pt>
                <c:pt idx="32">
                  <c:v>7.4056225773046371</c:v>
                </c:pt>
                <c:pt idx="33">
                  <c:v>7.4056225773046371</c:v>
                </c:pt>
                <c:pt idx="34">
                  <c:v>7.4056225773046371</c:v>
                </c:pt>
                <c:pt idx="35">
                  <c:v>7.4056225773046371</c:v>
                </c:pt>
                <c:pt idx="36">
                  <c:v>7.4056225773046371</c:v>
                </c:pt>
                <c:pt idx="37">
                  <c:v>7.4056225773046371</c:v>
                </c:pt>
                <c:pt idx="38">
                  <c:v>7.4056225773046371</c:v>
                </c:pt>
              </c:numCache>
            </c:numRef>
          </c:val>
          <c:smooth val="0"/>
        </c:ser>
        <c:ser>
          <c:idx val="1"/>
          <c:order val="1"/>
          <c:tx>
            <c:strRef>
              <c:f>'2016 GPG Delivered Price'!$E$125</c:f>
              <c:strCache>
                <c:ptCount val="1"/>
                <c:pt idx="0">
                  <c:v>Hallett</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Price'!$J$125:$AV$125</c:f>
              <c:numCache>
                <c:formatCode>#,##0.00;\(#,##0.00\);\-</c:formatCode>
                <c:ptCount val="39"/>
                <c:pt idx="0">
                  <c:v>5.1937138257319564</c:v>
                </c:pt>
                <c:pt idx="1">
                  <c:v>5.1937138257319564</c:v>
                </c:pt>
                <c:pt idx="2">
                  <c:v>5.1937138257319564</c:v>
                </c:pt>
                <c:pt idx="3">
                  <c:v>5.0657854866843115</c:v>
                </c:pt>
                <c:pt idx="4">
                  <c:v>5.050445533724683</c:v>
                </c:pt>
                <c:pt idx="5">
                  <c:v>5.0673006269020098</c:v>
                </c:pt>
                <c:pt idx="6">
                  <c:v>5.1169178693250812</c:v>
                </c:pt>
                <c:pt idx="7">
                  <c:v>5.0960308993633605</c:v>
                </c:pt>
                <c:pt idx="8">
                  <c:v>5.0960308993633605</c:v>
                </c:pt>
                <c:pt idx="9">
                  <c:v>5.268868421461848</c:v>
                </c:pt>
                <c:pt idx="10">
                  <c:v>5.268868421461848</c:v>
                </c:pt>
                <c:pt idx="11">
                  <c:v>5.268868421461848</c:v>
                </c:pt>
                <c:pt idx="12">
                  <c:v>5.268868421461848</c:v>
                </c:pt>
                <c:pt idx="13">
                  <c:v>5.2658974064767445</c:v>
                </c:pt>
                <c:pt idx="14">
                  <c:v>6.1440619777967234</c:v>
                </c:pt>
                <c:pt idx="15">
                  <c:v>7.2625230041323494</c:v>
                </c:pt>
                <c:pt idx="16">
                  <c:v>7.2639872343788445</c:v>
                </c:pt>
                <c:pt idx="17">
                  <c:v>7.2650918255730907</c:v>
                </c:pt>
                <c:pt idx="18">
                  <c:v>7.265495593001738</c:v>
                </c:pt>
                <c:pt idx="19">
                  <c:v>7.2656225773046366</c:v>
                </c:pt>
                <c:pt idx="20">
                  <c:v>7.2656225773046366</c:v>
                </c:pt>
                <c:pt idx="21">
                  <c:v>7.2656225773046366</c:v>
                </c:pt>
                <c:pt idx="22">
                  <c:v>7.2656225773046366</c:v>
                </c:pt>
                <c:pt idx="23">
                  <c:v>7.2656225773046366</c:v>
                </c:pt>
                <c:pt idx="24">
                  <c:v>7.2656225773046366</c:v>
                </c:pt>
                <c:pt idx="25">
                  <c:v>7.2656225773046366</c:v>
                </c:pt>
                <c:pt idx="26">
                  <c:v>7.2656225773046366</c:v>
                </c:pt>
                <c:pt idx="27">
                  <c:v>7.2656225773046366</c:v>
                </c:pt>
                <c:pt idx="28">
                  <c:v>7.2656225773046366</c:v>
                </c:pt>
                <c:pt idx="29">
                  <c:v>7.2656225773046366</c:v>
                </c:pt>
                <c:pt idx="30">
                  <c:v>7.2656225773046366</c:v>
                </c:pt>
                <c:pt idx="31">
                  <c:v>7.2656225773046366</c:v>
                </c:pt>
                <c:pt idx="32">
                  <c:v>7.2656225773046366</c:v>
                </c:pt>
                <c:pt idx="33">
                  <c:v>7.2656225773046366</c:v>
                </c:pt>
                <c:pt idx="34">
                  <c:v>7.2656225773046366</c:v>
                </c:pt>
                <c:pt idx="35">
                  <c:v>7.2656225773046366</c:v>
                </c:pt>
                <c:pt idx="36">
                  <c:v>7.2656225773046366</c:v>
                </c:pt>
                <c:pt idx="37">
                  <c:v>7.2656225773046366</c:v>
                </c:pt>
                <c:pt idx="38">
                  <c:v>7.2656225773046366</c:v>
                </c:pt>
              </c:numCache>
            </c:numRef>
          </c:val>
          <c:smooth val="0"/>
        </c:ser>
        <c:ser>
          <c:idx val="2"/>
          <c:order val="2"/>
          <c:tx>
            <c:strRef>
              <c:f>'2016 GPG Delivered Price'!$E$126</c:f>
              <c:strCache>
                <c:ptCount val="1"/>
                <c:pt idx="0">
                  <c:v>Ladbroke Grove</c:v>
                </c:pt>
              </c:strCache>
            </c:strRef>
          </c:tx>
          <c:spPr>
            <a:ln w="19050" cap="rnd">
              <a:solidFill>
                <a:srgbClr val="FFC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Price'!$J$126:$AV$126</c:f>
              <c:numCache>
                <c:formatCode>#,##0.00;\(#,##0.00\);\-</c:formatCode>
                <c:ptCount val="39"/>
                <c:pt idx="0">
                  <c:v>5.147954331881758</c:v>
                </c:pt>
                <c:pt idx="1">
                  <c:v>5.224448362853523</c:v>
                </c:pt>
                <c:pt idx="2">
                  <c:v>5.1703315748381566</c:v>
                </c:pt>
                <c:pt idx="3">
                  <c:v>5.02701539140436</c:v>
                </c:pt>
                <c:pt idx="4">
                  <c:v>5.0211760107602394</c:v>
                </c:pt>
                <c:pt idx="5">
                  <c:v>5.0086570246819155</c:v>
                </c:pt>
                <c:pt idx="6">
                  <c:v>5.0207176886418905</c:v>
                </c:pt>
                <c:pt idx="7">
                  <c:v>5.0772466516693431</c:v>
                </c:pt>
                <c:pt idx="8">
                  <c:v>5.062534918847982</c:v>
                </c:pt>
                <c:pt idx="9">
                  <c:v>5.1167879271774845</c:v>
                </c:pt>
                <c:pt idx="10">
                  <c:v>5.1151781218671024</c:v>
                </c:pt>
                <c:pt idx="11">
                  <c:v>5.1229840016330455</c:v>
                </c:pt>
                <c:pt idx="12">
                  <c:v>5.1780753541054914</c:v>
                </c:pt>
                <c:pt idx="13">
                  <c:v>5.1803091235839993</c:v>
                </c:pt>
                <c:pt idx="14">
                  <c:v>6.0446594876516349</c:v>
                </c:pt>
                <c:pt idx="15">
                  <c:v>7.3802475249816251</c:v>
                </c:pt>
                <c:pt idx="16">
                  <c:v>7.3810175300152112</c:v>
                </c:pt>
                <c:pt idx="17">
                  <c:v>7.3828130696143388</c:v>
                </c:pt>
                <c:pt idx="18">
                  <c:v>7.3843771322798082</c:v>
                </c:pt>
                <c:pt idx="19">
                  <c:v>7.2656225773046366</c:v>
                </c:pt>
                <c:pt idx="20">
                  <c:v>7.2656225773046366</c:v>
                </c:pt>
                <c:pt idx="21">
                  <c:v>7.2656225773046366</c:v>
                </c:pt>
                <c:pt idx="22">
                  <c:v>7.2656225773046366</c:v>
                </c:pt>
                <c:pt idx="23">
                  <c:v>7.2656225773046366</c:v>
                </c:pt>
                <c:pt idx="24">
                  <c:v>7.2656225773046366</c:v>
                </c:pt>
                <c:pt idx="25">
                  <c:v>7.2656225773046366</c:v>
                </c:pt>
                <c:pt idx="26">
                  <c:v>7.2656225773046366</c:v>
                </c:pt>
                <c:pt idx="27">
                  <c:v>7.2656225773046366</c:v>
                </c:pt>
                <c:pt idx="28">
                  <c:v>7.2656225773046366</c:v>
                </c:pt>
                <c:pt idx="29">
                  <c:v>7.2656225773046366</c:v>
                </c:pt>
                <c:pt idx="30">
                  <c:v>7.2656225773046366</c:v>
                </c:pt>
                <c:pt idx="31">
                  <c:v>7.2656225773046366</c:v>
                </c:pt>
                <c:pt idx="32">
                  <c:v>7.2656225773046366</c:v>
                </c:pt>
                <c:pt idx="33">
                  <c:v>7.2656225773046366</c:v>
                </c:pt>
                <c:pt idx="34">
                  <c:v>7.2656225773046366</c:v>
                </c:pt>
                <c:pt idx="35">
                  <c:v>7.2656225773046366</c:v>
                </c:pt>
                <c:pt idx="36">
                  <c:v>7.2656225773046366</c:v>
                </c:pt>
                <c:pt idx="37">
                  <c:v>7.2656225773046366</c:v>
                </c:pt>
                <c:pt idx="38">
                  <c:v>7.2656225773046366</c:v>
                </c:pt>
              </c:numCache>
            </c:numRef>
          </c:val>
          <c:smooth val="0"/>
        </c:ser>
        <c:ser>
          <c:idx val="3"/>
          <c:order val="3"/>
          <c:tx>
            <c:strRef>
              <c:f>'2016 GPG Delivered Price'!$E$127</c:f>
              <c:strCache>
                <c:ptCount val="1"/>
                <c:pt idx="0">
                  <c:v>Mintaro</c:v>
                </c:pt>
              </c:strCache>
            </c:strRef>
          </c:tx>
          <c:spPr>
            <a:ln w="19050" cap="rnd">
              <a:solidFill>
                <a:srgbClr val="C0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Price'!$J$127:$AV$127</c:f>
              <c:numCache>
                <c:formatCode>#,##0.00;\(#,##0.00\);\-</c:formatCode>
                <c:ptCount val="39"/>
                <c:pt idx="0">
                  <c:v>4.3086535743002763</c:v>
                </c:pt>
                <c:pt idx="1">
                  <c:v>4.3086535743002763</c:v>
                </c:pt>
                <c:pt idx="2">
                  <c:v>4.3086535743002763</c:v>
                </c:pt>
                <c:pt idx="3">
                  <c:v>4.3086535743002763</c:v>
                </c:pt>
                <c:pt idx="4">
                  <c:v>4.3086535743002763</c:v>
                </c:pt>
                <c:pt idx="5">
                  <c:v>4.3086535743002763</c:v>
                </c:pt>
                <c:pt idx="6">
                  <c:v>4.3086535743002763</c:v>
                </c:pt>
                <c:pt idx="7">
                  <c:v>4.3086535743002763</c:v>
                </c:pt>
                <c:pt idx="8">
                  <c:v>4.3086535743002763</c:v>
                </c:pt>
                <c:pt idx="9">
                  <c:v>4.3086535743002763</c:v>
                </c:pt>
                <c:pt idx="10">
                  <c:v>4.3086535743002763</c:v>
                </c:pt>
                <c:pt idx="11">
                  <c:v>4.3086535743002763</c:v>
                </c:pt>
                <c:pt idx="12">
                  <c:v>4.3086535743002763</c:v>
                </c:pt>
                <c:pt idx="13">
                  <c:v>6.7145144370444303</c:v>
                </c:pt>
                <c:pt idx="14">
                  <c:v>7.010061977796723</c:v>
                </c:pt>
                <c:pt idx="15">
                  <c:v>7.5125230041323494</c:v>
                </c:pt>
                <c:pt idx="16">
                  <c:v>7.2639872343788445</c:v>
                </c:pt>
                <c:pt idx="17">
                  <c:v>7.2650918255730907</c:v>
                </c:pt>
                <c:pt idx="18">
                  <c:v>7.265495593001738</c:v>
                </c:pt>
                <c:pt idx="19">
                  <c:v>7.2656225773046366</c:v>
                </c:pt>
                <c:pt idx="20">
                  <c:v>7.2656225773046366</c:v>
                </c:pt>
                <c:pt idx="21">
                  <c:v>7.2656225773046366</c:v>
                </c:pt>
                <c:pt idx="22">
                  <c:v>7.2656225773046366</c:v>
                </c:pt>
                <c:pt idx="23">
                  <c:v>7.2656225773046366</c:v>
                </c:pt>
                <c:pt idx="24">
                  <c:v>7.2656225773046366</c:v>
                </c:pt>
                <c:pt idx="25">
                  <c:v>7.2656225773046366</c:v>
                </c:pt>
                <c:pt idx="26">
                  <c:v>7.2656225773046366</c:v>
                </c:pt>
                <c:pt idx="27">
                  <c:v>7.2656225773046366</c:v>
                </c:pt>
                <c:pt idx="28">
                  <c:v>7.2656225773046366</c:v>
                </c:pt>
                <c:pt idx="29">
                  <c:v>7.2656225773046366</c:v>
                </c:pt>
                <c:pt idx="30">
                  <c:v>7.2656225773046366</c:v>
                </c:pt>
                <c:pt idx="31">
                  <c:v>7.2656225773046366</c:v>
                </c:pt>
                <c:pt idx="32">
                  <c:v>7.2656225773046366</c:v>
                </c:pt>
                <c:pt idx="33">
                  <c:v>7.2656225773046366</c:v>
                </c:pt>
                <c:pt idx="34">
                  <c:v>7.2656225773046366</c:v>
                </c:pt>
                <c:pt idx="35">
                  <c:v>7.2656225773046366</c:v>
                </c:pt>
                <c:pt idx="36">
                  <c:v>7.2656225773046366</c:v>
                </c:pt>
                <c:pt idx="37">
                  <c:v>7.2656225773046366</c:v>
                </c:pt>
                <c:pt idx="38">
                  <c:v>7.2656225773046366</c:v>
                </c:pt>
              </c:numCache>
            </c:numRef>
          </c:val>
          <c:smooth val="0"/>
        </c:ser>
        <c:ser>
          <c:idx val="4"/>
          <c:order val="4"/>
          <c:tx>
            <c:strRef>
              <c:f>'2016 GPG Delivered Price'!$E$128</c:f>
              <c:strCache>
                <c:ptCount val="1"/>
                <c:pt idx="0">
                  <c:v>Osborne Power Station</c:v>
                </c:pt>
              </c:strCache>
            </c:strRef>
          </c:tx>
          <c:spPr>
            <a:ln w="19050" cap="rnd">
              <a:solidFill>
                <a:schemeClr val="bg1">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Price'!$J$128:$AV$128</c:f>
              <c:numCache>
                <c:formatCode>#,##0.00;\(#,##0.00\);\-</c:formatCode>
                <c:ptCount val="39"/>
                <c:pt idx="0">
                  <c:v>5.147954331881758</c:v>
                </c:pt>
                <c:pt idx="1">
                  <c:v>5.224448362853523</c:v>
                </c:pt>
                <c:pt idx="2">
                  <c:v>5.1703315748381566</c:v>
                </c:pt>
                <c:pt idx="3">
                  <c:v>5.02701539140436</c:v>
                </c:pt>
                <c:pt idx="4">
                  <c:v>5.0211760107602394</c:v>
                </c:pt>
                <c:pt idx="5">
                  <c:v>5.0086570246819155</c:v>
                </c:pt>
                <c:pt idx="6">
                  <c:v>5.0207176886418905</c:v>
                </c:pt>
                <c:pt idx="7">
                  <c:v>5.0772466516693431</c:v>
                </c:pt>
                <c:pt idx="8">
                  <c:v>5.062534918847982</c:v>
                </c:pt>
                <c:pt idx="9">
                  <c:v>5.1167879271774845</c:v>
                </c:pt>
                <c:pt idx="10">
                  <c:v>5.1151781218671024</c:v>
                </c:pt>
                <c:pt idx="11">
                  <c:v>5.1229840016330455</c:v>
                </c:pt>
                <c:pt idx="12">
                  <c:v>5.1780753541054914</c:v>
                </c:pt>
                <c:pt idx="13">
                  <c:v>5.1803091235839993</c:v>
                </c:pt>
                <c:pt idx="14">
                  <c:v>6.0446594876516349</c:v>
                </c:pt>
                <c:pt idx="15">
                  <c:v>7.3802475249816251</c:v>
                </c:pt>
                <c:pt idx="16">
                  <c:v>7.3810175300152112</c:v>
                </c:pt>
                <c:pt idx="17">
                  <c:v>7.3828130696143388</c:v>
                </c:pt>
                <c:pt idx="18">
                  <c:v>7.3843771322798082</c:v>
                </c:pt>
                <c:pt idx="19">
                  <c:v>7.2656225773046366</c:v>
                </c:pt>
                <c:pt idx="20">
                  <c:v>7.2656225773046366</c:v>
                </c:pt>
                <c:pt idx="21">
                  <c:v>7.2656225773046366</c:v>
                </c:pt>
                <c:pt idx="22">
                  <c:v>7.2656225773046366</c:v>
                </c:pt>
                <c:pt idx="23">
                  <c:v>7.2656225773046366</c:v>
                </c:pt>
                <c:pt idx="24">
                  <c:v>7.2656225773046366</c:v>
                </c:pt>
                <c:pt idx="25">
                  <c:v>7.2656225773046366</c:v>
                </c:pt>
                <c:pt idx="26">
                  <c:v>7.2656225773046366</c:v>
                </c:pt>
                <c:pt idx="27">
                  <c:v>7.2656225773046366</c:v>
                </c:pt>
                <c:pt idx="28">
                  <c:v>7.2656225773046366</c:v>
                </c:pt>
                <c:pt idx="29">
                  <c:v>7.2656225773046366</c:v>
                </c:pt>
                <c:pt idx="30">
                  <c:v>7.2656225773046366</c:v>
                </c:pt>
                <c:pt idx="31">
                  <c:v>7.2656225773046366</c:v>
                </c:pt>
                <c:pt idx="32">
                  <c:v>7.2656225773046366</c:v>
                </c:pt>
                <c:pt idx="33">
                  <c:v>7.2656225773046366</c:v>
                </c:pt>
                <c:pt idx="34">
                  <c:v>7.2656225773046366</c:v>
                </c:pt>
                <c:pt idx="35">
                  <c:v>7.2656225773046366</c:v>
                </c:pt>
                <c:pt idx="36">
                  <c:v>7.2656225773046366</c:v>
                </c:pt>
                <c:pt idx="37">
                  <c:v>7.2656225773046366</c:v>
                </c:pt>
                <c:pt idx="38">
                  <c:v>7.2656225773046366</c:v>
                </c:pt>
              </c:numCache>
            </c:numRef>
          </c:val>
          <c:smooth val="0"/>
        </c:ser>
        <c:ser>
          <c:idx val="5"/>
          <c:order val="5"/>
          <c:tx>
            <c:strRef>
              <c:f>'2016 GPG Delivered Price'!$E$129</c:f>
              <c:strCache>
                <c:ptCount val="1"/>
                <c:pt idx="0">
                  <c:v>Pelican Point</c:v>
                </c:pt>
              </c:strCache>
            </c:strRef>
          </c:tx>
          <c:spPr>
            <a:ln w="19050" cap="rnd">
              <a:solidFill>
                <a:schemeClr val="tx1">
                  <a:lumMod val="50000"/>
                  <a:lumOff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Price'!$J$129:$AV$129</c:f>
              <c:numCache>
                <c:formatCode>#,##0.00;\(#,##0.00\);\-</c:formatCode>
                <c:ptCount val="39"/>
                <c:pt idx="0">
                  <c:v>4.4486535743002769</c:v>
                </c:pt>
                <c:pt idx="1">
                  <c:v>4.4486535743002769</c:v>
                </c:pt>
                <c:pt idx="2">
                  <c:v>4.4486535743002769</c:v>
                </c:pt>
                <c:pt idx="3">
                  <c:v>4.4486535743002769</c:v>
                </c:pt>
                <c:pt idx="4">
                  <c:v>4.4486535743002769</c:v>
                </c:pt>
                <c:pt idx="5">
                  <c:v>4.4486535743002769</c:v>
                </c:pt>
                <c:pt idx="6">
                  <c:v>4.4486535743002769</c:v>
                </c:pt>
                <c:pt idx="7">
                  <c:v>4.4486535743002769</c:v>
                </c:pt>
                <c:pt idx="8">
                  <c:v>4.4486535743002769</c:v>
                </c:pt>
                <c:pt idx="9">
                  <c:v>4.4486535743002769</c:v>
                </c:pt>
                <c:pt idx="10">
                  <c:v>4.4486535743002769</c:v>
                </c:pt>
                <c:pt idx="11">
                  <c:v>4.4486535743002769</c:v>
                </c:pt>
                <c:pt idx="12">
                  <c:v>4.4486535743002769</c:v>
                </c:pt>
                <c:pt idx="13">
                  <c:v>6.8545144370444309</c:v>
                </c:pt>
                <c:pt idx="14">
                  <c:v>7.1500619777967236</c:v>
                </c:pt>
                <c:pt idx="15">
                  <c:v>7.65252300413235</c:v>
                </c:pt>
                <c:pt idx="16">
                  <c:v>7.4039872343788451</c:v>
                </c:pt>
                <c:pt idx="17">
                  <c:v>7.4050918255730913</c:v>
                </c:pt>
                <c:pt idx="18">
                  <c:v>7.4054955930017385</c:v>
                </c:pt>
                <c:pt idx="19">
                  <c:v>7.4056225773046371</c:v>
                </c:pt>
                <c:pt idx="20">
                  <c:v>7.4056225773046371</c:v>
                </c:pt>
                <c:pt idx="21">
                  <c:v>7.4056225773046371</c:v>
                </c:pt>
                <c:pt idx="22">
                  <c:v>7.4056225773046371</c:v>
                </c:pt>
                <c:pt idx="23">
                  <c:v>7.4056225773046371</c:v>
                </c:pt>
                <c:pt idx="24">
                  <c:v>7.4056225773046371</c:v>
                </c:pt>
                <c:pt idx="25">
                  <c:v>7.4056225773046371</c:v>
                </c:pt>
                <c:pt idx="26">
                  <c:v>7.4056225773046371</c:v>
                </c:pt>
                <c:pt idx="27">
                  <c:v>7.4056225773046371</c:v>
                </c:pt>
                <c:pt idx="28">
                  <c:v>7.4056225773046371</c:v>
                </c:pt>
                <c:pt idx="29">
                  <c:v>7.4056225773046371</c:v>
                </c:pt>
                <c:pt idx="30">
                  <c:v>7.4056225773046371</c:v>
                </c:pt>
                <c:pt idx="31">
                  <c:v>7.4056225773046371</c:v>
                </c:pt>
                <c:pt idx="32">
                  <c:v>7.4056225773046371</c:v>
                </c:pt>
                <c:pt idx="33">
                  <c:v>7.4056225773046371</c:v>
                </c:pt>
                <c:pt idx="34">
                  <c:v>7.4056225773046371</c:v>
                </c:pt>
                <c:pt idx="35">
                  <c:v>7.4056225773046371</c:v>
                </c:pt>
                <c:pt idx="36">
                  <c:v>7.4056225773046371</c:v>
                </c:pt>
                <c:pt idx="37">
                  <c:v>7.4056225773046371</c:v>
                </c:pt>
                <c:pt idx="38">
                  <c:v>7.4056225773046371</c:v>
                </c:pt>
              </c:numCache>
            </c:numRef>
          </c:val>
          <c:smooth val="0"/>
        </c:ser>
        <c:ser>
          <c:idx val="6"/>
          <c:order val="6"/>
          <c:tx>
            <c:strRef>
              <c:f>'2016 GPG Delivered Price'!$E$130</c:f>
              <c:strCache>
                <c:ptCount val="1"/>
                <c:pt idx="0">
                  <c:v>Quarantine</c:v>
                </c:pt>
              </c:strCache>
            </c:strRef>
          </c:tx>
          <c:spPr>
            <a:ln w="19050" cap="rnd">
              <a:solidFill>
                <a:schemeClr val="tx1">
                  <a:lumMod val="75000"/>
                  <a:lumOff val="2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Price'!$J$130:$AV$130</c:f>
              <c:numCache>
                <c:formatCode>#,##0.00;\(#,##0.00\);\-</c:formatCode>
                <c:ptCount val="39"/>
                <c:pt idx="0">
                  <c:v>5.147954331881758</c:v>
                </c:pt>
                <c:pt idx="1">
                  <c:v>5.224448362853523</c:v>
                </c:pt>
                <c:pt idx="2">
                  <c:v>5.1703315748381566</c:v>
                </c:pt>
                <c:pt idx="3">
                  <c:v>5.02701539140436</c:v>
                </c:pt>
                <c:pt idx="4">
                  <c:v>5.0211760107602394</c:v>
                </c:pt>
                <c:pt idx="5">
                  <c:v>5.0086570246819155</c:v>
                </c:pt>
                <c:pt idx="6">
                  <c:v>5.0207176886418905</c:v>
                </c:pt>
                <c:pt idx="7">
                  <c:v>5.0772466516693431</c:v>
                </c:pt>
                <c:pt idx="8">
                  <c:v>5.062534918847982</c:v>
                </c:pt>
                <c:pt idx="9">
                  <c:v>5.1167879271774845</c:v>
                </c:pt>
                <c:pt idx="10">
                  <c:v>5.1151781218671024</c:v>
                </c:pt>
                <c:pt idx="11">
                  <c:v>5.1229840016330455</c:v>
                </c:pt>
                <c:pt idx="12">
                  <c:v>5.1780753541054914</c:v>
                </c:pt>
                <c:pt idx="13">
                  <c:v>5.1803091235839993</c:v>
                </c:pt>
                <c:pt idx="14">
                  <c:v>6.0446594876516349</c:v>
                </c:pt>
                <c:pt idx="15">
                  <c:v>7.3802475249816251</c:v>
                </c:pt>
                <c:pt idx="16">
                  <c:v>7.3810175300152112</c:v>
                </c:pt>
                <c:pt idx="17">
                  <c:v>7.3828130696143388</c:v>
                </c:pt>
                <c:pt idx="18">
                  <c:v>7.3843771322798082</c:v>
                </c:pt>
                <c:pt idx="19">
                  <c:v>7.2656225773046366</c:v>
                </c:pt>
                <c:pt idx="20">
                  <c:v>7.2656225773046366</c:v>
                </c:pt>
                <c:pt idx="21">
                  <c:v>7.2656225773046366</c:v>
                </c:pt>
                <c:pt idx="22">
                  <c:v>7.2656225773046366</c:v>
                </c:pt>
                <c:pt idx="23">
                  <c:v>7.2656225773046366</c:v>
                </c:pt>
                <c:pt idx="24">
                  <c:v>7.2656225773046366</c:v>
                </c:pt>
                <c:pt idx="25">
                  <c:v>7.2656225773046366</c:v>
                </c:pt>
                <c:pt idx="26">
                  <c:v>7.2656225773046366</c:v>
                </c:pt>
                <c:pt idx="27">
                  <c:v>7.2656225773046366</c:v>
                </c:pt>
                <c:pt idx="28">
                  <c:v>7.2656225773046366</c:v>
                </c:pt>
                <c:pt idx="29">
                  <c:v>7.2656225773046366</c:v>
                </c:pt>
                <c:pt idx="30">
                  <c:v>7.2656225773046366</c:v>
                </c:pt>
                <c:pt idx="31">
                  <c:v>7.2656225773046366</c:v>
                </c:pt>
                <c:pt idx="32">
                  <c:v>7.2656225773046366</c:v>
                </c:pt>
                <c:pt idx="33">
                  <c:v>7.2656225773046366</c:v>
                </c:pt>
                <c:pt idx="34">
                  <c:v>7.2656225773046366</c:v>
                </c:pt>
                <c:pt idx="35">
                  <c:v>7.2656225773046366</c:v>
                </c:pt>
                <c:pt idx="36">
                  <c:v>7.2656225773046366</c:v>
                </c:pt>
                <c:pt idx="37">
                  <c:v>7.2656225773046366</c:v>
                </c:pt>
                <c:pt idx="38">
                  <c:v>7.2656225773046366</c:v>
                </c:pt>
              </c:numCache>
            </c:numRef>
          </c:val>
          <c:smooth val="0"/>
        </c:ser>
        <c:ser>
          <c:idx val="7"/>
          <c:order val="7"/>
          <c:tx>
            <c:strRef>
              <c:f>'2016 GPG Delivered Price'!$E$131</c:f>
              <c:strCache>
                <c:ptCount val="1"/>
                <c:pt idx="0">
                  <c:v>TIPS A</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Price'!$J$131:$AV$131</c:f>
              <c:numCache>
                <c:formatCode>#,##0.00;\(#,##0.00\);\-</c:formatCode>
                <c:ptCount val="39"/>
                <c:pt idx="0">
                  <c:v>5.1585062714975241</c:v>
                </c:pt>
                <c:pt idx="1">
                  <c:v>5.235000302469289</c:v>
                </c:pt>
                <c:pt idx="2">
                  <c:v>5.235000302469289</c:v>
                </c:pt>
                <c:pt idx="3">
                  <c:v>5.221571357128763</c:v>
                </c:pt>
                <c:pt idx="4">
                  <c:v>5.2035225171630621</c:v>
                </c:pt>
                <c:pt idx="5">
                  <c:v>5.0714248118649277</c:v>
                </c:pt>
                <c:pt idx="6">
                  <c:v>5.0531827808026035</c:v>
                </c:pt>
                <c:pt idx="7">
                  <c:v>5.3291498441655758</c:v>
                </c:pt>
                <c:pt idx="8">
                  <c:v>5.311848670820484</c:v>
                </c:pt>
                <c:pt idx="9">
                  <c:v>5.3499359046153527</c:v>
                </c:pt>
                <c:pt idx="10">
                  <c:v>5.3337945111047</c:v>
                </c:pt>
                <c:pt idx="11">
                  <c:v>5.3159001072277663</c:v>
                </c:pt>
                <c:pt idx="12">
                  <c:v>5.3124859527828665</c:v>
                </c:pt>
                <c:pt idx="13">
                  <c:v>5.3099956092092206</c:v>
                </c:pt>
                <c:pt idx="14">
                  <c:v>5.8969842361754798</c:v>
                </c:pt>
              </c:numCache>
            </c:numRef>
          </c:val>
          <c:smooth val="0"/>
        </c:ser>
        <c:ser>
          <c:idx val="8"/>
          <c:order val="8"/>
          <c:tx>
            <c:strRef>
              <c:f>'2016 GPG Delivered Price'!$E$132</c:f>
              <c:strCache>
                <c:ptCount val="1"/>
                <c:pt idx="0">
                  <c:v>TIPS B</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Price'!$J$132:$AV$132</c:f>
              <c:numCache>
                <c:formatCode>#,##0.00;\(#,##0.00\);\-</c:formatCode>
                <c:ptCount val="39"/>
                <c:pt idx="0">
                  <c:v>5.1585062714975241</c:v>
                </c:pt>
                <c:pt idx="1">
                  <c:v>5.235000302469289</c:v>
                </c:pt>
                <c:pt idx="2">
                  <c:v>5.235000302469289</c:v>
                </c:pt>
                <c:pt idx="3">
                  <c:v>5.221571357128763</c:v>
                </c:pt>
                <c:pt idx="4">
                  <c:v>5.2035225171630621</c:v>
                </c:pt>
                <c:pt idx="5">
                  <c:v>5.0714248118649277</c:v>
                </c:pt>
                <c:pt idx="6">
                  <c:v>5.0531827808026035</c:v>
                </c:pt>
                <c:pt idx="7">
                  <c:v>5.3291498441655758</c:v>
                </c:pt>
                <c:pt idx="8">
                  <c:v>5.311848670820484</c:v>
                </c:pt>
                <c:pt idx="9">
                  <c:v>5.3499359046153527</c:v>
                </c:pt>
                <c:pt idx="10">
                  <c:v>5.3337945111047</c:v>
                </c:pt>
                <c:pt idx="11">
                  <c:v>5.3159001072277663</c:v>
                </c:pt>
                <c:pt idx="12">
                  <c:v>5.3124859527828665</c:v>
                </c:pt>
                <c:pt idx="13">
                  <c:v>5.3099956092092206</c:v>
                </c:pt>
                <c:pt idx="14">
                  <c:v>5.8969842361754798</c:v>
                </c:pt>
                <c:pt idx="15">
                  <c:v>7.2348152485713948</c:v>
                </c:pt>
                <c:pt idx="16">
                  <c:v>7.1623889585866394</c:v>
                </c:pt>
                <c:pt idx="17">
                  <c:v>7.1508957732596095</c:v>
                </c:pt>
                <c:pt idx="18">
                  <c:v>7.1593183087503975</c:v>
                </c:pt>
                <c:pt idx="19">
                  <c:v>7.1185637537752253</c:v>
                </c:pt>
                <c:pt idx="20">
                  <c:v>7.1185637537752253</c:v>
                </c:pt>
                <c:pt idx="21">
                  <c:v>7.1185637537752253</c:v>
                </c:pt>
                <c:pt idx="22">
                  <c:v>7.1185637537752253</c:v>
                </c:pt>
                <c:pt idx="23">
                  <c:v>7.1185637537752253</c:v>
                </c:pt>
                <c:pt idx="24">
                  <c:v>7.1185637537752253</c:v>
                </c:pt>
                <c:pt idx="25">
                  <c:v>7.1185637537752244</c:v>
                </c:pt>
                <c:pt idx="26">
                  <c:v>7.1185637537752244</c:v>
                </c:pt>
                <c:pt idx="27">
                  <c:v>7.1185637537752244</c:v>
                </c:pt>
                <c:pt idx="28">
                  <c:v>7.1185637537752244</c:v>
                </c:pt>
                <c:pt idx="29">
                  <c:v>7.1185637537752244</c:v>
                </c:pt>
                <c:pt idx="30">
                  <c:v>7.1185637537752244</c:v>
                </c:pt>
                <c:pt idx="31">
                  <c:v>7.1185637537752244</c:v>
                </c:pt>
                <c:pt idx="32">
                  <c:v>7.1185637537752244</c:v>
                </c:pt>
                <c:pt idx="33">
                  <c:v>7.1185637537752244</c:v>
                </c:pt>
                <c:pt idx="34">
                  <c:v>7.1185637537752244</c:v>
                </c:pt>
                <c:pt idx="35">
                  <c:v>7.1185637537752244</c:v>
                </c:pt>
                <c:pt idx="36">
                  <c:v>7.1773872831869898</c:v>
                </c:pt>
                <c:pt idx="37">
                  <c:v>7.2656225773046366</c:v>
                </c:pt>
                <c:pt idx="38">
                  <c:v>7.2656225773046366</c:v>
                </c:pt>
              </c:numCache>
            </c:numRef>
          </c:val>
          <c:smooth val="0"/>
        </c:ser>
        <c:dLbls>
          <c:showLegendKey val="0"/>
          <c:showVal val="0"/>
          <c:showCatName val="0"/>
          <c:showSerName val="0"/>
          <c:showPercent val="0"/>
          <c:showBubbleSize val="0"/>
        </c:dLbls>
        <c:smooth val="0"/>
        <c:axId val="189654896"/>
        <c:axId val="189656856"/>
      </c:lineChart>
      <c:catAx>
        <c:axId val="18965489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656856"/>
        <c:crosses val="autoZero"/>
        <c:auto val="1"/>
        <c:lblAlgn val="ctr"/>
        <c:lblOffset val="100"/>
        <c:tickLblSkip val="3"/>
        <c:tickMarkSkip val="3"/>
        <c:noMultiLvlLbl val="0"/>
      </c:catAx>
      <c:valAx>
        <c:axId val="189656856"/>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654896"/>
        <c:crosses val="autoZero"/>
        <c:crossBetween val="midCat"/>
        <c:majorUnit val="1"/>
      </c:valAx>
      <c:spPr>
        <a:noFill/>
        <a:ln>
          <a:noFill/>
        </a:ln>
        <a:effectLst/>
      </c:spPr>
    </c:plotArea>
    <c:legend>
      <c:legendPos val="b"/>
      <c:layout>
        <c:manualLayout>
          <c:xMode val="edge"/>
          <c:yMode val="edge"/>
          <c:x val="0.49303101851851844"/>
          <c:y val="0.39915370370370373"/>
          <c:w val="0.50696898148148151"/>
          <c:h val="0.465614814814814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800">
                <a:latin typeface="Arial" panose="020B0604020202020204" pitchFamily="34" charset="0"/>
                <a:cs typeface="Arial" panose="020B0604020202020204" pitchFamily="34" charset="0"/>
              </a:rPr>
              <a:t>Tasmania | Low</a:t>
            </a:r>
          </a:p>
        </c:rich>
      </c:tx>
      <c:overlay val="0"/>
      <c:spPr>
        <a:noFill/>
        <a:ln>
          <a:noFill/>
        </a:ln>
        <a:effectLst/>
      </c:spPr>
    </c:title>
    <c:autoTitleDeleted val="0"/>
    <c:plotArea>
      <c:layout>
        <c:manualLayout>
          <c:layoutTarget val="inner"/>
          <c:xMode val="edge"/>
          <c:yMode val="edge"/>
          <c:x val="6.3369585329249009E-2"/>
          <c:y val="0.13824768518518524"/>
          <c:w val="0.90721353042357966"/>
          <c:h val="0.73501249999999974"/>
        </c:manualLayout>
      </c:layout>
      <c:lineChart>
        <c:grouping val="standard"/>
        <c:varyColors val="0"/>
        <c:ser>
          <c:idx val="0"/>
          <c:order val="0"/>
          <c:tx>
            <c:strRef>
              <c:f>'2016 GPG Delivered Price'!$E$145</c:f>
              <c:strCache>
                <c:ptCount val="1"/>
                <c:pt idx="0">
                  <c:v>Tamar Valley OCGT</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Price'!$J$145:$AV$145</c:f>
              <c:numCache>
                <c:formatCode>#,##0.00;\(#,##0.00\);\-</c:formatCode>
                <c:ptCount val="39"/>
                <c:pt idx="6">
                  <c:v>6.3262283737024223</c:v>
                </c:pt>
                <c:pt idx="7">
                  <c:v>6.3262283737024223</c:v>
                </c:pt>
                <c:pt idx="8">
                  <c:v>6.3262283737024223</c:v>
                </c:pt>
                <c:pt idx="9">
                  <c:v>6.5500000000000007</c:v>
                </c:pt>
                <c:pt idx="10">
                  <c:v>6.5500000000000007</c:v>
                </c:pt>
                <c:pt idx="11">
                  <c:v>6.5500000000000007</c:v>
                </c:pt>
                <c:pt idx="12">
                  <c:v>6.5500000000000007</c:v>
                </c:pt>
                <c:pt idx="13">
                  <c:v>6.5500000000000007</c:v>
                </c:pt>
                <c:pt idx="14">
                  <c:v>6.5500000000000007</c:v>
                </c:pt>
                <c:pt idx="15">
                  <c:v>8.9</c:v>
                </c:pt>
                <c:pt idx="16">
                  <c:v>8.9</c:v>
                </c:pt>
                <c:pt idx="17">
                  <c:v>8.9</c:v>
                </c:pt>
                <c:pt idx="18">
                  <c:v>8.9</c:v>
                </c:pt>
                <c:pt idx="19">
                  <c:v>8.9</c:v>
                </c:pt>
                <c:pt idx="20">
                  <c:v>8.9</c:v>
                </c:pt>
                <c:pt idx="21">
                  <c:v>8.9</c:v>
                </c:pt>
                <c:pt idx="22">
                  <c:v>8.9</c:v>
                </c:pt>
                <c:pt idx="23">
                  <c:v>8.9</c:v>
                </c:pt>
                <c:pt idx="24">
                  <c:v>8.9</c:v>
                </c:pt>
                <c:pt idx="25">
                  <c:v>8.9</c:v>
                </c:pt>
                <c:pt idx="26">
                  <c:v>8.9</c:v>
                </c:pt>
                <c:pt idx="27">
                  <c:v>8.9</c:v>
                </c:pt>
                <c:pt idx="28">
                  <c:v>8.9</c:v>
                </c:pt>
                <c:pt idx="29">
                  <c:v>8.9</c:v>
                </c:pt>
                <c:pt idx="30">
                  <c:v>8.9</c:v>
                </c:pt>
                <c:pt idx="31">
                  <c:v>8.9</c:v>
                </c:pt>
                <c:pt idx="32">
                  <c:v>8.9</c:v>
                </c:pt>
                <c:pt idx="33">
                  <c:v>8.9</c:v>
                </c:pt>
                <c:pt idx="34">
                  <c:v>8.9</c:v>
                </c:pt>
                <c:pt idx="35">
                  <c:v>8.9</c:v>
                </c:pt>
                <c:pt idx="36">
                  <c:v>8.9</c:v>
                </c:pt>
                <c:pt idx="37">
                  <c:v>8.9</c:v>
                </c:pt>
                <c:pt idx="38">
                  <c:v>8.9</c:v>
                </c:pt>
              </c:numCache>
            </c:numRef>
          </c:val>
          <c:smooth val="0"/>
        </c:ser>
        <c:ser>
          <c:idx val="1"/>
          <c:order val="1"/>
          <c:tx>
            <c:strRef>
              <c:f>'2016 GPG Delivered Price'!$E$146</c:f>
              <c:strCache>
                <c:ptCount val="1"/>
                <c:pt idx="0">
                  <c:v>Tamar Valley CCGT</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Price'!$J$146:$AV$146</c:f>
              <c:numCache>
                <c:formatCode>#,##0.00;\(#,##0.00\);\-</c:formatCode>
                <c:ptCount val="39"/>
                <c:pt idx="6">
                  <c:v>6.3262283737024223</c:v>
                </c:pt>
                <c:pt idx="7">
                  <c:v>6.3262283737024223</c:v>
                </c:pt>
                <c:pt idx="8">
                  <c:v>6.3262283737024223</c:v>
                </c:pt>
                <c:pt idx="9">
                  <c:v>6.5500000000000007</c:v>
                </c:pt>
                <c:pt idx="10">
                  <c:v>6.5500000000000007</c:v>
                </c:pt>
                <c:pt idx="11">
                  <c:v>6.5500000000000007</c:v>
                </c:pt>
                <c:pt idx="12">
                  <c:v>6.5500000000000007</c:v>
                </c:pt>
                <c:pt idx="13">
                  <c:v>6.5500000000000007</c:v>
                </c:pt>
                <c:pt idx="14">
                  <c:v>6.5500000000000007</c:v>
                </c:pt>
                <c:pt idx="15">
                  <c:v>8.9</c:v>
                </c:pt>
                <c:pt idx="16">
                  <c:v>8.9</c:v>
                </c:pt>
                <c:pt idx="17">
                  <c:v>8.9</c:v>
                </c:pt>
                <c:pt idx="18">
                  <c:v>8.9</c:v>
                </c:pt>
                <c:pt idx="19">
                  <c:v>8.9</c:v>
                </c:pt>
                <c:pt idx="20">
                  <c:v>8.9</c:v>
                </c:pt>
                <c:pt idx="21">
                  <c:v>8.9</c:v>
                </c:pt>
                <c:pt idx="22">
                  <c:v>8.9</c:v>
                </c:pt>
                <c:pt idx="23">
                  <c:v>8.9</c:v>
                </c:pt>
                <c:pt idx="24">
                  <c:v>8.9</c:v>
                </c:pt>
                <c:pt idx="25">
                  <c:v>8.9</c:v>
                </c:pt>
                <c:pt idx="26">
                  <c:v>8.9</c:v>
                </c:pt>
                <c:pt idx="27">
                  <c:v>8.9</c:v>
                </c:pt>
                <c:pt idx="28">
                  <c:v>8.9</c:v>
                </c:pt>
                <c:pt idx="29">
                  <c:v>8.9</c:v>
                </c:pt>
                <c:pt idx="30">
                  <c:v>8.9</c:v>
                </c:pt>
                <c:pt idx="31">
                  <c:v>8.9</c:v>
                </c:pt>
                <c:pt idx="32">
                  <c:v>8.9</c:v>
                </c:pt>
                <c:pt idx="33">
                  <c:v>8.9</c:v>
                </c:pt>
                <c:pt idx="34">
                  <c:v>8.9</c:v>
                </c:pt>
                <c:pt idx="35">
                  <c:v>8.9</c:v>
                </c:pt>
                <c:pt idx="36">
                  <c:v>8.9</c:v>
                </c:pt>
                <c:pt idx="37">
                  <c:v>8.9</c:v>
                </c:pt>
                <c:pt idx="38">
                  <c:v>8.9</c:v>
                </c:pt>
              </c:numCache>
            </c:numRef>
          </c:val>
          <c:smooth val="0"/>
        </c:ser>
        <c:dLbls>
          <c:showLegendKey val="0"/>
          <c:showVal val="0"/>
          <c:showCatName val="0"/>
          <c:showSerName val="0"/>
          <c:showPercent val="0"/>
          <c:showBubbleSize val="0"/>
        </c:dLbls>
        <c:smooth val="0"/>
        <c:axId val="189291792"/>
        <c:axId val="189291400"/>
      </c:lineChart>
      <c:catAx>
        <c:axId val="189291792"/>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291400"/>
        <c:crosses val="autoZero"/>
        <c:auto val="1"/>
        <c:lblAlgn val="ctr"/>
        <c:lblOffset val="100"/>
        <c:tickLblSkip val="3"/>
        <c:tickMarkSkip val="3"/>
        <c:noMultiLvlLbl val="0"/>
      </c:catAx>
      <c:valAx>
        <c:axId val="189291400"/>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291792"/>
        <c:crosses val="autoZero"/>
        <c:crossBetween val="midCat"/>
      </c:valAx>
      <c:spPr>
        <a:noFill/>
        <a:ln>
          <a:noFill/>
        </a:ln>
        <a:effectLst/>
      </c:spPr>
    </c:plotArea>
    <c:legend>
      <c:legendPos val="b"/>
      <c:layout>
        <c:manualLayout>
          <c:xMode val="edge"/>
          <c:yMode val="edge"/>
          <c:x val="0.28136435185185193"/>
          <c:y val="0.77545000000000019"/>
          <c:w val="0.63044120370370371"/>
          <c:h val="7.755925925925927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800">
                <a:latin typeface="Arial" panose="020B0604020202020204" pitchFamily="34" charset="0"/>
                <a:cs typeface="Arial" panose="020B0604020202020204" pitchFamily="34" charset="0"/>
              </a:rPr>
              <a:t>Reference</a:t>
            </a:r>
            <a:r>
              <a:rPr lang="en-AU" sz="800" baseline="0">
                <a:latin typeface="Arial" panose="020B0604020202020204" pitchFamily="34" charset="0"/>
                <a:cs typeface="Arial" panose="020B0604020202020204" pitchFamily="34" charset="0"/>
              </a:rPr>
              <a:t> </a:t>
            </a:r>
            <a:endParaRPr lang="en-AU" sz="800">
              <a:latin typeface="Arial" panose="020B0604020202020204" pitchFamily="34" charset="0"/>
              <a:cs typeface="Arial" panose="020B0604020202020204" pitchFamily="34" charset="0"/>
            </a:endParaRPr>
          </a:p>
        </c:rich>
      </c:tx>
      <c:overlay val="0"/>
      <c:spPr>
        <a:noFill/>
        <a:ln>
          <a:noFill/>
        </a:ln>
        <a:effectLst/>
      </c:spPr>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0"/>
          <c:order val="0"/>
          <c:tx>
            <c:strRef>
              <c:f>'2016 Retail Delivered Price'!$E$13</c:f>
              <c:strCache>
                <c:ptCount val="1"/>
                <c:pt idx="0">
                  <c:v>Melbourne</c:v>
                </c:pt>
              </c:strCache>
            </c:strRef>
          </c:tx>
          <c:spPr>
            <a:ln w="19050" cap="rnd">
              <a:solidFill>
                <a:schemeClr val="tx1">
                  <a:lumMod val="65000"/>
                  <a:lumOff val="35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Price'!$I$13:$AU$13</c:f>
              <c:numCache>
                <c:formatCode>0.00</c:formatCode>
                <c:ptCount val="39"/>
                <c:pt idx="0">
                  <c:v>4.9399351578124406</c:v>
                </c:pt>
                <c:pt idx="1">
                  <c:v>4.9399351578124406</c:v>
                </c:pt>
                <c:pt idx="2">
                  <c:v>4.9259506418828973</c:v>
                </c:pt>
                <c:pt idx="3">
                  <c:v>4.8359365426208463</c:v>
                </c:pt>
                <c:pt idx="4">
                  <c:v>4.8220605955749161</c:v>
                </c:pt>
                <c:pt idx="5">
                  <c:v>4.7768292588284016</c:v>
                </c:pt>
                <c:pt idx="6">
                  <c:v>4.7919144226465207</c:v>
                </c:pt>
                <c:pt idx="7">
                  <c:v>4.8983577833957064</c:v>
                </c:pt>
                <c:pt idx="8">
                  <c:v>4.8876976661385729</c:v>
                </c:pt>
                <c:pt idx="9">
                  <c:v>4.9752837497299467</c:v>
                </c:pt>
                <c:pt idx="10">
                  <c:v>4.972525282752855</c:v>
                </c:pt>
                <c:pt idx="11">
                  <c:v>4.9720648249113442</c:v>
                </c:pt>
                <c:pt idx="12">
                  <c:v>5.0296478037223729</c:v>
                </c:pt>
                <c:pt idx="13">
                  <c:v>5.0281556528573468</c:v>
                </c:pt>
                <c:pt idx="14">
                  <c:v>5.5554735051246436</c:v>
                </c:pt>
                <c:pt idx="15">
                  <c:v>6.9996318451902795</c:v>
                </c:pt>
                <c:pt idx="16">
                  <c:v>6.9776040126028285</c:v>
                </c:pt>
                <c:pt idx="17">
                  <c:v>6.972669035186863</c:v>
                </c:pt>
                <c:pt idx="18">
                  <c:v>6.9751625500409222</c:v>
                </c:pt>
                <c:pt idx="19">
                  <c:v>7.0087907593933796</c:v>
                </c:pt>
                <c:pt idx="20">
                  <c:v>7.0088396745251771</c:v>
                </c:pt>
                <c:pt idx="21">
                  <c:v>7.008901780714309</c:v>
                </c:pt>
                <c:pt idx="22">
                  <c:v>7.0158774195039815</c:v>
                </c:pt>
                <c:pt idx="23">
                  <c:v>7.0450120183072471</c:v>
                </c:pt>
                <c:pt idx="24">
                  <c:v>7.0450118130105803</c:v>
                </c:pt>
                <c:pt idx="25">
                  <c:v>7.0450592399234999</c:v>
                </c:pt>
                <c:pt idx="26">
                  <c:v>7.0450293609002914</c:v>
                </c:pt>
                <c:pt idx="27">
                  <c:v>7.0724827858304247</c:v>
                </c:pt>
                <c:pt idx="28">
                  <c:v>7.0724966764376749</c:v>
                </c:pt>
                <c:pt idx="29">
                  <c:v>7.0725508200177929</c:v>
                </c:pt>
                <c:pt idx="30">
                  <c:v>7.0725106459987366</c:v>
                </c:pt>
                <c:pt idx="31">
                  <c:v>7.0725300836063489</c:v>
                </c:pt>
                <c:pt idx="32">
                  <c:v>7.0725377752912326</c:v>
                </c:pt>
                <c:pt idx="33">
                  <c:v>7.0725377752912326</c:v>
                </c:pt>
                <c:pt idx="34">
                  <c:v>7.0725377752912326</c:v>
                </c:pt>
                <c:pt idx="35">
                  <c:v>7.0725377752912308</c:v>
                </c:pt>
                <c:pt idx="36">
                  <c:v>7.0908307405370579</c:v>
                </c:pt>
                <c:pt idx="37">
                  <c:v>7.1182701884057966</c:v>
                </c:pt>
                <c:pt idx="38">
                  <c:v>7.1182701884057975</c:v>
                </c:pt>
              </c:numCache>
            </c:numRef>
          </c:val>
          <c:smooth val="0"/>
        </c:ser>
        <c:ser>
          <c:idx val="1"/>
          <c:order val="1"/>
          <c:tx>
            <c:strRef>
              <c:f>'2016 Retail Delivered Price'!$E$14</c:f>
              <c:strCache>
                <c:ptCount val="1"/>
                <c:pt idx="0">
                  <c:v>Sydney</c:v>
                </c:pt>
              </c:strCache>
            </c:strRef>
          </c:tx>
          <c:spPr>
            <a:ln w="19050" cap="rnd">
              <a:solidFill>
                <a:schemeClr val="bg1">
                  <a:lumMod val="65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Price'!$I$14:$AU$14</c:f>
              <c:numCache>
                <c:formatCode>0.00</c:formatCode>
                <c:ptCount val="39"/>
                <c:pt idx="0">
                  <c:v>5.3087011654530398</c:v>
                </c:pt>
                <c:pt idx="1">
                  <c:v>5.3087011654530398</c:v>
                </c:pt>
                <c:pt idx="2">
                  <c:v>5.2982840744009954</c:v>
                </c:pt>
                <c:pt idx="3">
                  <c:v>5.2385104095866817</c:v>
                </c:pt>
                <c:pt idx="4">
                  <c:v>5.2233167312967828</c:v>
                </c:pt>
                <c:pt idx="5">
                  <c:v>5.1420014473801468</c:v>
                </c:pt>
                <c:pt idx="6">
                  <c:v>5.1422412433657518</c:v>
                </c:pt>
                <c:pt idx="7">
                  <c:v>5.3269500839090753</c:v>
                </c:pt>
                <c:pt idx="8">
                  <c:v>5.3182647614523937</c:v>
                </c:pt>
                <c:pt idx="9">
                  <c:v>5.3767988862469753</c:v>
                </c:pt>
                <c:pt idx="10">
                  <c:v>5.38274184628595</c:v>
                </c:pt>
                <c:pt idx="11">
                  <c:v>5.3585400844313753</c:v>
                </c:pt>
                <c:pt idx="12">
                  <c:v>5.4058962443764758</c:v>
                </c:pt>
                <c:pt idx="13">
                  <c:v>5.4006341198669929</c:v>
                </c:pt>
                <c:pt idx="14">
                  <c:v>5.9243036728428233</c:v>
                </c:pt>
                <c:pt idx="15">
                  <c:v>7.3216217498052369</c:v>
                </c:pt>
                <c:pt idx="16">
                  <c:v>7.1427374047895462</c:v>
                </c:pt>
                <c:pt idx="17">
                  <c:v>7.1183031349436794</c:v>
                </c:pt>
                <c:pt idx="18">
                  <c:v>7.1279503518991962</c:v>
                </c:pt>
                <c:pt idx="19">
                  <c:v>7.2062267704273273</c:v>
                </c:pt>
                <c:pt idx="20">
                  <c:v>7.2140785672545338</c:v>
                </c:pt>
                <c:pt idx="21">
                  <c:v>7.2343557391828703</c:v>
                </c:pt>
                <c:pt idx="22">
                  <c:v>7.225949308200609</c:v>
                </c:pt>
                <c:pt idx="23">
                  <c:v>7.2170698402971913</c:v>
                </c:pt>
                <c:pt idx="24">
                  <c:v>7.2212294895842444</c:v>
                </c:pt>
                <c:pt idx="25">
                  <c:v>7.2457087541264684</c:v>
                </c:pt>
                <c:pt idx="26">
                  <c:v>7.2447878626712674</c:v>
                </c:pt>
                <c:pt idx="27">
                  <c:v>7.2368170606128448</c:v>
                </c:pt>
                <c:pt idx="28">
                  <c:v>7.2186850909201885</c:v>
                </c:pt>
                <c:pt idx="29">
                  <c:v>7.2198284827440178</c:v>
                </c:pt>
                <c:pt idx="30">
                  <c:v>7.2201434812631486</c:v>
                </c:pt>
                <c:pt idx="31">
                  <c:v>7.220636617962807</c:v>
                </c:pt>
                <c:pt idx="32">
                  <c:v>7.222762190317912</c:v>
                </c:pt>
                <c:pt idx="33">
                  <c:v>7.2227621903179111</c:v>
                </c:pt>
                <c:pt idx="34">
                  <c:v>7.222762190317912</c:v>
                </c:pt>
                <c:pt idx="35">
                  <c:v>7.222762190317912</c:v>
                </c:pt>
                <c:pt idx="36">
                  <c:v>7.3351009113926651</c:v>
                </c:pt>
                <c:pt idx="37">
                  <c:v>7.4860391550079894</c:v>
                </c:pt>
                <c:pt idx="38">
                  <c:v>7.4860391550079912</c:v>
                </c:pt>
              </c:numCache>
            </c:numRef>
          </c:val>
          <c:smooth val="0"/>
        </c:ser>
        <c:ser>
          <c:idx val="2"/>
          <c:order val="2"/>
          <c:tx>
            <c:strRef>
              <c:f>'2016 Retail Delivered Price'!$E$15</c:f>
              <c:strCache>
                <c:ptCount val="1"/>
                <c:pt idx="0">
                  <c:v>Adelaide</c:v>
                </c:pt>
              </c:strCache>
            </c:strRef>
          </c:tx>
          <c:spPr>
            <a:ln w="19050" cap="rnd">
              <a:solidFill>
                <a:srgbClr val="C00000"/>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Price'!$I$15:$AU$15</c:f>
              <c:numCache>
                <c:formatCode>0.00</c:formatCode>
                <c:ptCount val="39"/>
                <c:pt idx="0">
                  <c:v>4.852953056768559</c:v>
                </c:pt>
                <c:pt idx="1">
                  <c:v>5.013777359100958</c:v>
                </c:pt>
                <c:pt idx="2">
                  <c:v>5.1133333321867633</c:v>
                </c:pt>
                <c:pt idx="3">
                  <c:v>5.0142403759863425</c:v>
                </c:pt>
                <c:pt idx="4">
                  <c:v>5.0034348087025204</c:v>
                </c:pt>
                <c:pt idx="5">
                  <c:v>4.9545768382999062</c:v>
                </c:pt>
                <c:pt idx="6">
                  <c:v>4.9604541512164104</c:v>
                </c:pt>
                <c:pt idx="7">
                  <c:v>5.0813538140480965</c:v>
                </c:pt>
                <c:pt idx="8">
                  <c:v>5.0671604866531617</c:v>
                </c:pt>
                <c:pt idx="9">
                  <c:v>5.1288203153387801</c:v>
                </c:pt>
                <c:pt idx="10">
                  <c:v>5.1220516801861633</c:v>
                </c:pt>
                <c:pt idx="11">
                  <c:v>5.1198792877180948</c:v>
                </c:pt>
                <c:pt idx="12">
                  <c:v>5.1496799236322897</c:v>
                </c:pt>
                <c:pt idx="13">
                  <c:v>5.1234305193464671</c:v>
                </c:pt>
                <c:pt idx="14">
                  <c:v>5.9179742840230283</c:v>
                </c:pt>
                <c:pt idx="15">
                  <c:v>7.421098502886915</c:v>
                </c:pt>
                <c:pt idx="16">
                  <c:v>7.4016819889847216</c:v>
                </c:pt>
                <c:pt idx="17">
                  <c:v>7.3982566335308384</c:v>
                </c:pt>
                <c:pt idx="18">
                  <c:v>7.4025426352345036</c:v>
                </c:pt>
                <c:pt idx="19">
                  <c:v>7.3122845214500742</c:v>
                </c:pt>
                <c:pt idx="20">
                  <c:v>7.3122739045480447</c:v>
                </c:pt>
                <c:pt idx="21">
                  <c:v>7.3122703655807033</c:v>
                </c:pt>
                <c:pt idx="22">
                  <c:v>7.3277851984114335</c:v>
                </c:pt>
                <c:pt idx="23">
                  <c:v>7.3277851984114317</c:v>
                </c:pt>
                <c:pt idx="24">
                  <c:v>7.3277851984114335</c:v>
                </c:pt>
                <c:pt idx="25">
                  <c:v>7.3277851984114335</c:v>
                </c:pt>
                <c:pt idx="26">
                  <c:v>7.3277851984114335</c:v>
                </c:pt>
                <c:pt idx="27">
                  <c:v>7.3277851984114335</c:v>
                </c:pt>
                <c:pt idx="28">
                  <c:v>7.3277851984114335</c:v>
                </c:pt>
                <c:pt idx="29">
                  <c:v>7.3277851984114335</c:v>
                </c:pt>
                <c:pt idx="30">
                  <c:v>7.3277851984114317</c:v>
                </c:pt>
                <c:pt idx="31">
                  <c:v>7.3277851984114317</c:v>
                </c:pt>
                <c:pt idx="32">
                  <c:v>7.3277851984114317</c:v>
                </c:pt>
                <c:pt idx="33">
                  <c:v>7.3277851984114335</c:v>
                </c:pt>
                <c:pt idx="34">
                  <c:v>7.3277851984114335</c:v>
                </c:pt>
                <c:pt idx="35">
                  <c:v>7.3277851984114335</c:v>
                </c:pt>
                <c:pt idx="36">
                  <c:v>7.344213769840005</c:v>
                </c:pt>
                <c:pt idx="37">
                  <c:v>7.3688566269828613</c:v>
                </c:pt>
                <c:pt idx="38">
                  <c:v>7.3688566269828613</c:v>
                </c:pt>
              </c:numCache>
            </c:numRef>
          </c:val>
          <c:smooth val="0"/>
        </c:ser>
        <c:ser>
          <c:idx val="3"/>
          <c:order val="3"/>
          <c:tx>
            <c:strRef>
              <c:f>'2016 Retail Delivered Price'!$E$16</c:f>
              <c:strCache>
                <c:ptCount val="1"/>
                <c:pt idx="0">
                  <c:v>Brisbane</c:v>
                </c:pt>
              </c:strCache>
            </c:strRef>
          </c:tx>
          <c:spPr>
            <a:ln w="19050" cap="rnd">
              <a:solidFill>
                <a:schemeClr val="bg2">
                  <a:lumMod val="10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Price'!$I$16:$AU$16</c:f>
              <c:numCache>
                <c:formatCode>0.00</c:formatCode>
                <c:ptCount val="39"/>
                <c:pt idx="0">
                  <c:v>4.8557186010540985</c:v>
                </c:pt>
                <c:pt idx="1">
                  <c:v>4.8557186010540985</c:v>
                </c:pt>
                <c:pt idx="2">
                  <c:v>4.8285255881707547</c:v>
                </c:pt>
                <c:pt idx="3">
                  <c:v>4.7498299212012718</c:v>
                </c:pt>
                <c:pt idx="4">
                  <c:v>4.7379161826857183</c:v>
                </c:pt>
                <c:pt idx="5">
                  <c:v>4.6659052964980363</c:v>
                </c:pt>
                <c:pt idx="6">
                  <c:v>4.6628899927852254</c:v>
                </c:pt>
                <c:pt idx="7">
                  <c:v>4.8281197189736647</c:v>
                </c:pt>
                <c:pt idx="8">
                  <c:v>4.8132030572957998</c:v>
                </c:pt>
                <c:pt idx="9">
                  <c:v>4.8514065194994718</c:v>
                </c:pt>
                <c:pt idx="10">
                  <c:v>4.8480006153101947</c:v>
                </c:pt>
                <c:pt idx="11">
                  <c:v>4.8504818275921764</c:v>
                </c:pt>
                <c:pt idx="12">
                  <c:v>4.8921008845208256</c:v>
                </c:pt>
                <c:pt idx="13">
                  <c:v>4.8898856364744896</c:v>
                </c:pt>
                <c:pt idx="14">
                  <c:v>5.3135767653547159</c:v>
                </c:pt>
                <c:pt idx="15">
                  <c:v>6.8438311379570447</c:v>
                </c:pt>
                <c:pt idx="16">
                  <c:v>6.8136615618764456</c:v>
                </c:pt>
                <c:pt idx="17">
                  <c:v>6.8066730451697799</c:v>
                </c:pt>
                <c:pt idx="18">
                  <c:v>6.8105140165441167</c:v>
                </c:pt>
                <c:pt idx="19">
                  <c:v>6.8544066738139193</c:v>
                </c:pt>
                <c:pt idx="20">
                  <c:v>6.8543972850193731</c:v>
                </c:pt>
                <c:pt idx="21">
                  <c:v>6.8543941554211898</c:v>
                </c:pt>
                <c:pt idx="22">
                  <c:v>6.868114313854111</c:v>
                </c:pt>
                <c:pt idx="23">
                  <c:v>6.8681143138541101</c:v>
                </c:pt>
                <c:pt idx="24">
                  <c:v>6.8681143138541101</c:v>
                </c:pt>
                <c:pt idx="25">
                  <c:v>6.8681143138541092</c:v>
                </c:pt>
                <c:pt idx="26">
                  <c:v>6.868114313854111</c:v>
                </c:pt>
                <c:pt idx="27">
                  <c:v>6.868114313854111</c:v>
                </c:pt>
                <c:pt idx="28">
                  <c:v>6.868114313854111</c:v>
                </c:pt>
                <c:pt idx="29">
                  <c:v>6.8681143138541092</c:v>
                </c:pt>
                <c:pt idx="30">
                  <c:v>6.868114313854111</c:v>
                </c:pt>
                <c:pt idx="31">
                  <c:v>6.8681143138541092</c:v>
                </c:pt>
                <c:pt idx="32">
                  <c:v>6.868114313854111</c:v>
                </c:pt>
                <c:pt idx="33">
                  <c:v>6.8681143138541092</c:v>
                </c:pt>
                <c:pt idx="34">
                  <c:v>6.868114313854111</c:v>
                </c:pt>
                <c:pt idx="35">
                  <c:v>6.868114313854111</c:v>
                </c:pt>
                <c:pt idx="36">
                  <c:v>6.8928685883124663</c:v>
                </c:pt>
                <c:pt idx="37">
                  <c:v>6.9299999999999988</c:v>
                </c:pt>
                <c:pt idx="38">
                  <c:v>6.93</c:v>
                </c:pt>
              </c:numCache>
            </c:numRef>
          </c:val>
          <c:smooth val="0"/>
        </c:ser>
        <c:ser>
          <c:idx val="4"/>
          <c:order val="4"/>
          <c:tx>
            <c:strRef>
              <c:f>'2016 Retail Delivered Price'!$E$17</c:f>
              <c:strCache>
                <c:ptCount val="1"/>
                <c:pt idx="0">
                  <c:v>Canberra</c:v>
                </c:pt>
              </c:strCache>
            </c:strRef>
          </c:tx>
          <c:spPr>
            <a:ln w="19050" cap="rnd">
              <a:solidFill>
                <a:schemeClr val="accent6">
                  <a:lumMod val="75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Price'!$I$17:$AU$17</c:f>
              <c:numCache>
                <c:formatCode>0.00</c:formatCode>
                <c:ptCount val="39"/>
                <c:pt idx="0">
                  <c:v>5.4372640206597254</c:v>
                </c:pt>
                <c:pt idx="1">
                  <c:v>5.4372640206597254</c:v>
                </c:pt>
                <c:pt idx="2">
                  <c:v>5.4372640206597254</c:v>
                </c:pt>
                <c:pt idx="3">
                  <c:v>5.4188842150013068</c:v>
                </c:pt>
                <c:pt idx="4">
                  <c:v>5.4009525050984806</c:v>
                </c:pt>
                <c:pt idx="5">
                  <c:v>5.2752953972160626</c:v>
                </c:pt>
                <c:pt idx="6">
                  <c:v>5.2599875457456342</c:v>
                </c:pt>
                <c:pt idx="7">
                  <c:v>5.5397435230250176</c:v>
                </c:pt>
                <c:pt idx="8">
                  <c:v>5.5281203713556275</c:v>
                </c:pt>
                <c:pt idx="9">
                  <c:v>5.5823577256293273</c:v>
                </c:pt>
                <c:pt idx="10">
                  <c:v>5.5249306804950145</c:v>
                </c:pt>
                <c:pt idx="11">
                  <c:v>5.544553285691344</c:v>
                </c:pt>
                <c:pt idx="12">
                  <c:v>5.5724166044821164</c:v>
                </c:pt>
                <c:pt idx="13">
                  <c:v>5.5775787711710274</c:v>
                </c:pt>
                <c:pt idx="14">
                  <c:v>6.1284075614107225</c:v>
                </c:pt>
                <c:pt idx="15">
                  <c:v>7.666851316316901</c:v>
                </c:pt>
                <c:pt idx="16">
                  <c:v>7.6090681102381792</c:v>
                </c:pt>
                <c:pt idx="17">
                  <c:v>7.5922812380519487</c:v>
                </c:pt>
                <c:pt idx="18">
                  <c:v>7.5991034991496971</c:v>
                </c:pt>
                <c:pt idx="19">
                  <c:v>7.682598796391682</c:v>
                </c:pt>
                <c:pt idx="20">
                  <c:v>7.683024549848037</c:v>
                </c:pt>
                <c:pt idx="21">
                  <c:v>7.6812859329461292</c:v>
                </c:pt>
                <c:pt idx="22">
                  <c:v>7.6796831454896823</c:v>
                </c:pt>
                <c:pt idx="23">
                  <c:v>7.6796831454896841</c:v>
                </c:pt>
                <c:pt idx="24">
                  <c:v>7.6796831454896823</c:v>
                </c:pt>
                <c:pt idx="25">
                  <c:v>7.6784883402948791</c:v>
                </c:pt>
                <c:pt idx="26">
                  <c:v>7.6772492830558212</c:v>
                </c:pt>
                <c:pt idx="27">
                  <c:v>7.6759634689398188</c:v>
                </c:pt>
                <c:pt idx="28">
                  <c:v>7.6649778507843891</c:v>
                </c:pt>
                <c:pt idx="29">
                  <c:v>7.669677266594916</c:v>
                </c:pt>
                <c:pt idx="30">
                  <c:v>7.6653974312039699</c:v>
                </c:pt>
                <c:pt idx="31">
                  <c:v>7.6653974312039699</c:v>
                </c:pt>
                <c:pt idx="32">
                  <c:v>7.6653974312039699</c:v>
                </c:pt>
                <c:pt idx="33">
                  <c:v>7.6653974312039699</c:v>
                </c:pt>
                <c:pt idx="34">
                  <c:v>7.6653974312039699</c:v>
                </c:pt>
                <c:pt idx="35">
                  <c:v>7.6653974312039699</c:v>
                </c:pt>
                <c:pt idx="36">
                  <c:v>7.7133094587223807</c:v>
                </c:pt>
                <c:pt idx="37">
                  <c:v>7.7851775000000005</c:v>
                </c:pt>
                <c:pt idx="38">
                  <c:v>7.7851775000000005</c:v>
                </c:pt>
              </c:numCache>
            </c:numRef>
          </c:val>
          <c:smooth val="0"/>
        </c:ser>
        <c:ser>
          <c:idx val="5"/>
          <c:order val="5"/>
          <c:tx>
            <c:strRef>
              <c:f>'2016 Retail Delivered Price'!$E$18</c:f>
              <c:strCache>
                <c:ptCount val="1"/>
                <c:pt idx="0">
                  <c:v>Tasmania</c:v>
                </c:pt>
              </c:strCache>
            </c:strRef>
          </c:tx>
          <c:spPr>
            <a:ln w="19050" cap="rnd">
              <a:solidFill>
                <a:srgbClr val="FFC000"/>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Price'!$I$18:$AU$18</c:f>
              <c:numCache>
                <c:formatCode>0.00</c:formatCode>
                <c:ptCount val="39"/>
                <c:pt idx="3">
                  <c:v>6.3262283737024223</c:v>
                </c:pt>
                <c:pt idx="4">
                  <c:v>6.3262283737024223</c:v>
                </c:pt>
                <c:pt idx="5">
                  <c:v>6.3262283737024223</c:v>
                </c:pt>
                <c:pt idx="6">
                  <c:v>6.3262283737024223</c:v>
                </c:pt>
                <c:pt idx="7">
                  <c:v>6.3262283737024223</c:v>
                </c:pt>
                <c:pt idx="8">
                  <c:v>6.3262283737024223</c:v>
                </c:pt>
                <c:pt idx="9">
                  <c:v>6.5500000000000007</c:v>
                </c:pt>
                <c:pt idx="10">
                  <c:v>6.5500000000000007</c:v>
                </c:pt>
                <c:pt idx="11">
                  <c:v>6.5500000000000007</c:v>
                </c:pt>
                <c:pt idx="12">
                  <c:v>6.5500000000000007</c:v>
                </c:pt>
                <c:pt idx="13">
                  <c:v>6.5500000000000007</c:v>
                </c:pt>
                <c:pt idx="14">
                  <c:v>6.5500000000000007</c:v>
                </c:pt>
                <c:pt idx="15">
                  <c:v>9.15</c:v>
                </c:pt>
                <c:pt idx="16">
                  <c:v>9.15</c:v>
                </c:pt>
                <c:pt idx="17">
                  <c:v>9.15</c:v>
                </c:pt>
                <c:pt idx="18">
                  <c:v>9.15</c:v>
                </c:pt>
                <c:pt idx="19">
                  <c:v>9.15</c:v>
                </c:pt>
                <c:pt idx="20">
                  <c:v>9.15</c:v>
                </c:pt>
                <c:pt idx="21">
                  <c:v>9.15</c:v>
                </c:pt>
                <c:pt idx="22">
                  <c:v>9.15</c:v>
                </c:pt>
                <c:pt idx="23">
                  <c:v>9.15</c:v>
                </c:pt>
                <c:pt idx="24">
                  <c:v>9.15</c:v>
                </c:pt>
                <c:pt idx="25">
                  <c:v>9.15</c:v>
                </c:pt>
                <c:pt idx="26">
                  <c:v>9.15</c:v>
                </c:pt>
                <c:pt idx="27">
                  <c:v>9.15</c:v>
                </c:pt>
                <c:pt idx="28">
                  <c:v>9.15</c:v>
                </c:pt>
                <c:pt idx="29">
                  <c:v>9.15</c:v>
                </c:pt>
                <c:pt idx="30">
                  <c:v>9.15</c:v>
                </c:pt>
                <c:pt idx="31">
                  <c:v>9.15</c:v>
                </c:pt>
                <c:pt idx="32">
                  <c:v>9.15</c:v>
                </c:pt>
                <c:pt idx="33">
                  <c:v>9.15</c:v>
                </c:pt>
                <c:pt idx="34">
                  <c:v>9.15</c:v>
                </c:pt>
                <c:pt idx="35">
                  <c:v>9.15</c:v>
                </c:pt>
                <c:pt idx="36">
                  <c:v>9.15</c:v>
                </c:pt>
                <c:pt idx="37">
                  <c:v>9.15</c:v>
                </c:pt>
                <c:pt idx="38">
                  <c:v>9.15</c:v>
                </c:pt>
              </c:numCache>
            </c:numRef>
          </c:val>
          <c:smooth val="0"/>
        </c:ser>
        <c:dLbls>
          <c:showLegendKey val="0"/>
          <c:showVal val="0"/>
          <c:showCatName val="0"/>
          <c:showSerName val="0"/>
          <c:showPercent val="0"/>
          <c:showBubbleSize val="0"/>
        </c:dLbls>
        <c:smooth val="0"/>
        <c:axId val="185558568"/>
        <c:axId val="189037568"/>
      </c:lineChart>
      <c:catAx>
        <c:axId val="185558568"/>
        <c:scaling>
          <c:orientation val="minMax"/>
        </c:scaling>
        <c:delete val="0"/>
        <c:axPos val="b"/>
        <c:numFmt formatCode="0"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037568"/>
        <c:crosses val="autoZero"/>
        <c:auto val="1"/>
        <c:lblAlgn val="ctr"/>
        <c:lblOffset val="100"/>
        <c:tickLblSkip val="3"/>
        <c:tickMarkSkip val="3"/>
        <c:noMultiLvlLbl val="0"/>
      </c:catAx>
      <c:valAx>
        <c:axId val="189037568"/>
        <c:scaling>
          <c:orientation val="minMax"/>
          <c:max val="14"/>
          <c:min val="4"/>
        </c:scaling>
        <c:delete val="0"/>
        <c:axPos val="l"/>
        <c:majorGridlines>
          <c:spPr>
            <a:ln w="6350" cap="flat" cmpd="sng" algn="ctr">
              <a:solidFill>
                <a:schemeClr val="bg1">
                  <a:lumMod val="65000"/>
                </a:schemeClr>
              </a:solidFill>
              <a:round/>
            </a:ln>
            <a:effectLst/>
          </c:spPr>
        </c:majorGridlines>
        <c:numFmt formatCode="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5558568"/>
        <c:crosses val="autoZero"/>
        <c:crossBetween val="midCat"/>
      </c:valAx>
      <c:spPr>
        <a:noFill/>
        <a:ln>
          <a:noFill/>
        </a:ln>
        <a:effectLst/>
      </c:spPr>
    </c:plotArea>
    <c:legend>
      <c:legendPos val="b"/>
      <c:layout>
        <c:manualLayout>
          <c:xMode val="edge"/>
          <c:yMode val="edge"/>
          <c:x val="0.37837824074074083"/>
          <c:y val="0.72526637816874362"/>
          <c:w val="0.54508680555555555"/>
          <c:h val="0.12828751354886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800">
                <a:latin typeface="Arial" panose="020B0604020202020204" pitchFamily="34" charset="0"/>
                <a:cs typeface="Arial" panose="020B0604020202020204" pitchFamily="34" charset="0"/>
              </a:rPr>
              <a:t>High</a:t>
            </a:r>
            <a:r>
              <a:rPr lang="en-AU" sz="800" baseline="0">
                <a:latin typeface="Arial" panose="020B0604020202020204" pitchFamily="34" charset="0"/>
                <a:cs typeface="Arial" panose="020B0604020202020204" pitchFamily="34" charset="0"/>
              </a:rPr>
              <a:t> </a:t>
            </a:r>
            <a:endParaRPr lang="en-AU" sz="800">
              <a:latin typeface="Arial" panose="020B0604020202020204" pitchFamily="34" charset="0"/>
              <a:cs typeface="Arial" panose="020B0604020202020204" pitchFamily="34" charset="0"/>
            </a:endParaRPr>
          </a:p>
        </c:rich>
      </c:tx>
      <c:overlay val="0"/>
      <c:spPr>
        <a:noFill/>
        <a:ln>
          <a:noFill/>
        </a:ln>
        <a:effectLst/>
      </c:spPr>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0"/>
          <c:order val="0"/>
          <c:tx>
            <c:strRef>
              <c:f>'2016 Retail Delivered Price'!$E$25</c:f>
              <c:strCache>
                <c:ptCount val="1"/>
                <c:pt idx="0">
                  <c:v>Melbourne</c:v>
                </c:pt>
              </c:strCache>
            </c:strRef>
          </c:tx>
          <c:spPr>
            <a:ln w="19050" cap="rnd">
              <a:solidFill>
                <a:schemeClr val="tx1">
                  <a:lumMod val="65000"/>
                  <a:lumOff val="35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Price'!$I$25:$AU$25</c:f>
              <c:numCache>
                <c:formatCode>0.00</c:formatCode>
                <c:ptCount val="39"/>
                <c:pt idx="0">
                  <c:v>4.9399351578124406</c:v>
                </c:pt>
                <c:pt idx="1">
                  <c:v>4.9399351578124406</c:v>
                </c:pt>
                <c:pt idx="2">
                  <c:v>4.9259506418828973</c:v>
                </c:pt>
                <c:pt idx="3">
                  <c:v>4.8359365426208463</c:v>
                </c:pt>
                <c:pt idx="4">
                  <c:v>4.8220605955749161</c:v>
                </c:pt>
                <c:pt idx="5">
                  <c:v>4.7768292588284016</c:v>
                </c:pt>
                <c:pt idx="6">
                  <c:v>4.7919144226465207</c:v>
                </c:pt>
                <c:pt idx="7">
                  <c:v>4.8983577833957064</c:v>
                </c:pt>
                <c:pt idx="8">
                  <c:v>4.8876976661385729</c:v>
                </c:pt>
                <c:pt idx="9">
                  <c:v>4.9752837497299467</c:v>
                </c:pt>
                <c:pt idx="10">
                  <c:v>4.972525282752855</c:v>
                </c:pt>
                <c:pt idx="11">
                  <c:v>4.9720648249113442</c:v>
                </c:pt>
                <c:pt idx="12">
                  <c:v>5.0296478037223729</c:v>
                </c:pt>
                <c:pt idx="13">
                  <c:v>5.0501156528573468</c:v>
                </c:pt>
                <c:pt idx="14">
                  <c:v>5.6377413235966749</c:v>
                </c:pt>
                <c:pt idx="15">
                  <c:v>7.2006518843713447</c:v>
                </c:pt>
                <c:pt idx="16">
                  <c:v>7.1877955861253415</c:v>
                </c:pt>
                <c:pt idx="17">
                  <c:v>7.1854213688680257</c:v>
                </c:pt>
                <c:pt idx="18">
                  <c:v>7.1860082161633052</c:v>
                </c:pt>
                <c:pt idx="19">
                  <c:v>7.2235102299207608</c:v>
                </c:pt>
                <c:pt idx="20">
                  <c:v>7.2003092216984346</c:v>
                </c:pt>
                <c:pt idx="21">
                  <c:v>7.2003737624994795</c:v>
                </c:pt>
                <c:pt idx="22">
                  <c:v>7.1966760626664303</c:v>
                </c:pt>
                <c:pt idx="23">
                  <c:v>7.2260851614696957</c:v>
                </c:pt>
                <c:pt idx="24">
                  <c:v>7.2260849561730289</c:v>
                </c:pt>
                <c:pt idx="25">
                  <c:v>7.2261323830859494</c:v>
                </c:pt>
                <c:pt idx="26">
                  <c:v>7.2261025040627391</c:v>
                </c:pt>
                <c:pt idx="27">
                  <c:v>7.2535559289928724</c:v>
                </c:pt>
                <c:pt idx="28">
                  <c:v>7.2535698196001235</c:v>
                </c:pt>
                <c:pt idx="29">
                  <c:v>7.2536239631802406</c:v>
                </c:pt>
                <c:pt idx="30">
                  <c:v>7.2535837891611843</c:v>
                </c:pt>
                <c:pt idx="31">
                  <c:v>7.2536032267687975</c:v>
                </c:pt>
                <c:pt idx="32">
                  <c:v>7.2536109184536812</c:v>
                </c:pt>
                <c:pt idx="33">
                  <c:v>7.2536109184536812</c:v>
                </c:pt>
                <c:pt idx="34">
                  <c:v>7.2536109184536803</c:v>
                </c:pt>
                <c:pt idx="35">
                  <c:v>7.2536109184536803</c:v>
                </c:pt>
                <c:pt idx="36">
                  <c:v>7.2654475430245089</c:v>
                </c:pt>
                <c:pt idx="37">
                  <c:v>7.2832024798807522</c:v>
                </c:pt>
                <c:pt idx="38">
                  <c:v>7.2832024798807522</c:v>
                </c:pt>
              </c:numCache>
            </c:numRef>
          </c:val>
          <c:smooth val="0"/>
        </c:ser>
        <c:ser>
          <c:idx val="1"/>
          <c:order val="1"/>
          <c:tx>
            <c:strRef>
              <c:f>'2016 Retail Delivered Price'!$E$26</c:f>
              <c:strCache>
                <c:ptCount val="1"/>
                <c:pt idx="0">
                  <c:v>Sydney</c:v>
                </c:pt>
              </c:strCache>
            </c:strRef>
          </c:tx>
          <c:spPr>
            <a:ln w="19050" cap="rnd">
              <a:solidFill>
                <a:schemeClr val="bg1">
                  <a:lumMod val="65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Price'!$I$26:$AU$26</c:f>
              <c:numCache>
                <c:formatCode>0.00</c:formatCode>
                <c:ptCount val="39"/>
                <c:pt idx="0">
                  <c:v>5.3087011654530398</c:v>
                </c:pt>
                <c:pt idx="1">
                  <c:v>5.3087011654530398</c:v>
                </c:pt>
                <c:pt idx="2">
                  <c:v>5.2982840744009954</c:v>
                </c:pt>
                <c:pt idx="3">
                  <c:v>5.2385104095866817</c:v>
                </c:pt>
                <c:pt idx="4">
                  <c:v>5.2233167312967828</c:v>
                </c:pt>
                <c:pt idx="5">
                  <c:v>5.1420014473801468</c:v>
                </c:pt>
                <c:pt idx="6">
                  <c:v>5.1422412433657518</c:v>
                </c:pt>
                <c:pt idx="7">
                  <c:v>5.3269500839090753</c:v>
                </c:pt>
                <c:pt idx="8">
                  <c:v>5.3182647614523937</c:v>
                </c:pt>
                <c:pt idx="9">
                  <c:v>5.3767988862469753</c:v>
                </c:pt>
                <c:pt idx="10">
                  <c:v>5.38274184628595</c:v>
                </c:pt>
                <c:pt idx="11">
                  <c:v>5.3585400844313753</c:v>
                </c:pt>
                <c:pt idx="12">
                  <c:v>5.4058962443764758</c:v>
                </c:pt>
                <c:pt idx="13">
                  <c:v>5.4101628698669924</c:v>
                </c:pt>
                <c:pt idx="14">
                  <c:v>5.9847450206817356</c:v>
                </c:pt>
                <c:pt idx="15">
                  <c:v>7.5617052019331403</c:v>
                </c:pt>
                <c:pt idx="16">
                  <c:v>7.397755974217425</c:v>
                </c:pt>
                <c:pt idx="17">
                  <c:v>7.3755857826495683</c:v>
                </c:pt>
                <c:pt idx="18">
                  <c:v>7.3831293666534634</c:v>
                </c:pt>
                <c:pt idx="19">
                  <c:v>7.4681826710346479</c:v>
                </c:pt>
                <c:pt idx="20">
                  <c:v>7.4589742217391475</c:v>
                </c:pt>
                <c:pt idx="21">
                  <c:v>7.4792531801283602</c:v>
                </c:pt>
                <c:pt idx="22">
                  <c:v>7.4630149046672507</c:v>
                </c:pt>
                <c:pt idx="23">
                  <c:v>7.4541354367638331</c:v>
                </c:pt>
                <c:pt idx="24">
                  <c:v>7.458295086050887</c:v>
                </c:pt>
                <c:pt idx="25">
                  <c:v>7.4827743505931092</c:v>
                </c:pt>
                <c:pt idx="26">
                  <c:v>7.48185345913791</c:v>
                </c:pt>
                <c:pt idx="27">
                  <c:v>7.4738826570794865</c:v>
                </c:pt>
                <c:pt idx="28">
                  <c:v>7.4557506873868302</c:v>
                </c:pt>
                <c:pt idx="29">
                  <c:v>7.4568940792106604</c:v>
                </c:pt>
                <c:pt idx="30">
                  <c:v>7.4572090777297895</c:v>
                </c:pt>
                <c:pt idx="31">
                  <c:v>7.4577022144294496</c:v>
                </c:pt>
                <c:pt idx="32">
                  <c:v>7.4598277867845537</c:v>
                </c:pt>
                <c:pt idx="33">
                  <c:v>7.4598277867845528</c:v>
                </c:pt>
                <c:pt idx="34">
                  <c:v>7.4598277867845537</c:v>
                </c:pt>
                <c:pt idx="35">
                  <c:v>7.4598277867845546</c:v>
                </c:pt>
                <c:pt idx="36">
                  <c:v>7.5612425670148644</c:v>
                </c:pt>
                <c:pt idx="37">
                  <c:v>7.6957948993635226</c:v>
                </c:pt>
                <c:pt idx="38">
                  <c:v>7.6957948993635252</c:v>
                </c:pt>
              </c:numCache>
            </c:numRef>
          </c:val>
          <c:smooth val="0"/>
        </c:ser>
        <c:ser>
          <c:idx val="2"/>
          <c:order val="2"/>
          <c:tx>
            <c:strRef>
              <c:f>'2016 Retail Delivered Price'!$E$27</c:f>
              <c:strCache>
                <c:ptCount val="1"/>
                <c:pt idx="0">
                  <c:v>Adelaide</c:v>
                </c:pt>
              </c:strCache>
            </c:strRef>
          </c:tx>
          <c:spPr>
            <a:ln w="19050" cap="rnd">
              <a:solidFill>
                <a:srgbClr val="C00000"/>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Price'!$I$27:$AU$27</c:f>
              <c:numCache>
                <c:formatCode>0.00</c:formatCode>
                <c:ptCount val="39"/>
                <c:pt idx="0">
                  <c:v>4.852953056768559</c:v>
                </c:pt>
                <c:pt idx="1">
                  <c:v>5.013777359100958</c:v>
                </c:pt>
                <c:pt idx="2">
                  <c:v>5.1133333321867633</c:v>
                </c:pt>
                <c:pt idx="3">
                  <c:v>5.0142403759863425</c:v>
                </c:pt>
                <c:pt idx="4">
                  <c:v>5.0034348087025204</c:v>
                </c:pt>
                <c:pt idx="5">
                  <c:v>4.9545768382999062</c:v>
                </c:pt>
                <c:pt idx="6">
                  <c:v>4.9604541512164104</c:v>
                </c:pt>
                <c:pt idx="7">
                  <c:v>5.0813538140480965</c:v>
                </c:pt>
                <c:pt idx="8">
                  <c:v>5.0671604866531617</c:v>
                </c:pt>
                <c:pt idx="9">
                  <c:v>5.1288203153387801</c:v>
                </c:pt>
                <c:pt idx="10">
                  <c:v>5.1220516801861633</c:v>
                </c:pt>
                <c:pt idx="11">
                  <c:v>5.1198792877180948</c:v>
                </c:pt>
                <c:pt idx="12">
                  <c:v>5.1496799236322897</c:v>
                </c:pt>
                <c:pt idx="13">
                  <c:v>5.1234305193464671</c:v>
                </c:pt>
                <c:pt idx="14">
                  <c:v>5.9968360956870415</c:v>
                </c:pt>
                <c:pt idx="15">
                  <c:v>7.6370046241804213</c:v>
                </c:pt>
                <c:pt idx="16">
                  <c:v>7.6259252065412362</c:v>
                </c:pt>
                <c:pt idx="17">
                  <c:v>7.6272836109412863</c:v>
                </c:pt>
                <c:pt idx="18">
                  <c:v>7.6278747647882268</c:v>
                </c:pt>
                <c:pt idx="19">
                  <c:v>7.5411043420914545</c:v>
                </c:pt>
                <c:pt idx="20">
                  <c:v>7.4897234460186812</c:v>
                </c:pt>
                <c:pt idx="21">
                  <c:v>7.4897252862817005</c:v>
                </c:pt>
                <c:pt idx="22">
                  <c:v>7.4816575732097217</c:v>
                </c:pt>
                <c:pt idx="23">
                  <c:v>7.4816575732097199</c:v>
                </c:pt>
                <c:pt idx="24">
                  <c:v>7.4816575732097217</c:v>
                </c:pt>
                <c:pt idx="25">
                  <c:v>7.4816575732097217</c:v>
                </c:pt>
                <c:pt idx="26">
                  <c:v>7.4816575732097217</c:v>
                </c:pt>
                <c:pt idx="27">
                  <c:v>7.4816575732097217</c:v>
                </c:pt>
                <c:pt idx="28">
                  <c:v>7.4816575732097217</c:v>
                </c:pt>
                <c:pt idx="29">
                  <c:v>7.4816575732097217</c:v>
                </c:pt>
                <c:pt idx="30">
                  <c:v>7.4816575732097208</c:v>
                </c:pt>
                <c:pt idx="31">
                  <c:v>7.4816575732097208</c:v>
                </c:pt>
                <c:pt idx="32">
                  <c:v>7.4816575732097208</c:v>
                </c:pt>
                <c:pt idx="33">
                  <c:v>7.4816575732097217</c:v>
                </c:pt>
                <c:pt idx="34">
                  <c:v>7.4816575732097217</c:v>
                </c:pt>
                <c:pt idx="35">
                  <c:v>7.4816575732097217</c:v>
                </c:pt>
                <c:pt idx="36">
                  <c:v>7.4922878253105623</c:v>
                </c:pt>
                <c:pt idx="37">
                  <c:v>7.5082332034618222</c:v>
                </c:pt>
                <c:pt idx="38">
                  <c:v>7.5082332034618222</c:v>
                </c:pt>
              </c:numCache>
            </c:numRef>
          </c:val>
          <c:smooth val="0"/>
        </c:ser>
        <c:ser>
          <c:idx val="3"/>
          <c:order val="3"/>
          <c:tx>
            <c:strRef>
              <c:f>'2016 Retail Delivered Price'!$E$28</c:f>
              <c:strCache>
                <c:ptCount val="1"/>
                <c:pt idx="0">
                  <c:v>Brisbane</c:v>
                </c:pt>
              </c:strCache>
            </c:strRef>
          </c:tx>
          <c:spPr>
            <a:ln w="19050" cap="rnd">
              <a:solidFill>
                <a:schemeClr val="bg2">
                  <a:lumMod val="10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Price'!$I$28:$AU$28</c:f>
              <c:numCache>
                <c:formatCode>0.00</c:formatCode>
                <c:ptCount val="39"/>
                <c:pt idx="0">
                  <c:v>4.8557186010540985</c:v>
                </c:pt>
                <c:pt idx="1">
                  <c:v>4.8557186010540985</c:v>
                </c:pt>
                <c:pt idx="2">
                  <c:v>4.8285255881707547</c:v>
                </c:pt>
                <c:pt idx="3">
                  <c:v>4.7498299212012718</c:v>
                </c:pt>
                <c:pt idx="4">
                  <c:v>4.7379161826857183</c:v>
                </c:pt>
                <c:pt idx="5">
                  <c:v>4.6659052964980363</c:v>
                </c:pt>
                <c:pt idx="6">
                  <c:v>4.6628899927852254</c:v>
                </c:pt>
                <c:pt idx="7">
                  <c:v>4.8281197189736647</c:v>
                </c:pt>
                <c:pt idx="8">
                  <c:v>4.8132030572957998</c:v>
                </c:pt>
                <c:pt idx="9">
                  <c:v>4.8514065194994718</c:v>
                </c:pt>
                <c:pt idx="10">
                  <c:v>4.8480006153101947</c:v>
                </c:pt>
                <c:pt idx="11">
                  <c:v>4.8504818275921764</c:v>
                </c:pt>
                <c:pt idx="12">
                  <c:v>4.8921008845208256</c:v>
                </c:pt>
                <c:pt idx="13">
                  <c:v>4.8898856364744896</c:v>
                </c:pt>
                <c:pt idx="14">
                  <c:v>5.3569840892617009</c:v>
                </c:pt>
                <c:pt idx="15">
                  <c:v>7.0626279869112274</c:v>
                </c:pt>
                <c:pt idx="16">
                  <c:v>7.0449926476509015</c:v>
                </c:pt>
                <c:pt idx="17">
                  <c:v>7.0425473184477436</c:v>
                </c:pt>
                <c:pt idx="18">
                  <c:v>7.0429115349264704</c:v>
                </c:pt>
                <c:pt idx="19">
                  <c:v>7.0910522462751215</c:v>
                </c:pt>
                <c:pt idx="20">
                  <c:v>7.0456148224733282</c:v>
                </c:pt>
                <c:pt idx="21">
                  <c:v>7.045616449864383</c:v>
                </c:pt>
                <c:pt idx="22">
                  <c:v>7.0384819674792647</c:v>
                </c:pt>
                <c:pt idx="23">
                  <c:v>7.0384819674792638</c:v>
                </c:pt>
                <c:pt idx="24">
                  <c:v>7.0384819674792638</c:v>
                </c:pt>
                <c:pt idx="25">
                  <c:v>7.0384819674792629</c:v>
                </c:pt>
                <c:pt idx="26">
                  <c:v>7.0384819674792638</c:v>
                </c:pt>
                <c:pt idx="27">
                  <c:v>7.0384819674792638</c:v>
                </c:pt>
                <c:pt idx="28">
                  <c:v>7.0384819674792638</c:v>
                </c:pt>
                <c:pt idx="29">
                  <c:v>7.0384819674792629</c:v>
                </c:pt>
                <c:pt idx="30">
                  <c:v>7.0384819674792638</c:v>
                </c:pt>
                <c:pt idx="31">
                  <c:v>7.0384819674792629</c:v>
                </c:pt>
                <c:pt idx="32">
                  <c:v>7.0384819674792647</c:v>
                </c:pt>
                <c:pt idx="33">
                  <c:v>7.0384819674792629</c:v>
                </c:pt>
                <c:pt idx="34">
                  <c:v>7.0384819674792638</c:v>
                </c:pt>
                <c:pt idx="35">
                  <c:v>7.0384819674792638</c:v>
                </c:pt>
                <c:pt idx="36">
                  <c:v>7.0544994391876115</c:v>
                </c:pt>
                <c:pt idx="37">
                  <c:v>7.0785256467501325</c:v>
                </c:pt>
                <c:pt idx="38">
                  <c:v>7.0785256467501334</c:v>
                </c:pt>
              </c:numCache>
            </c:numRef>
          </c:val>
          <c:smooth val="0"/>
        </c:ser>
        <c:ser>
          <c:idx val="4"/>
          <c:order val="4"/>
          <c:tx>
            <c:strRef>
              <c:f>'2016 Retail Delivered Price'!$E$29</c:f>
              <c:strCache>
                <c:ptCount val="1"/>
                <c:pt idx="0">
                  <c:v>Canberra</c:v>
                </c:pt>
              </c:strCache>
            </c:strRef>
          </c:tx>
          <c:spPr>
            <a:ln w="19050" cap="rnd">
              <a:solidFill>
                <a:schemeClr val="accent6">
                  <a:lumMod val="75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Price'!$I$29:$AU$29</c:f>
              <c:numCache>
                <c:formatCode>0.00</c:formatCode>
                <c:ptCount val="39"/>
                <c:pt idx="0">
                  <c:v>5.4372640206597254</c:v>
                </c:pt>
                <c:pt idx="1">
                  <c:v>5.4372640206597254</c:v>
                </c:pt>
                <c:pt idx="2">
                  <c:v>5.4372640206597254</c:v>
                </c:pt>
                <c:pt idx="3">
                  <c:v>5.4188842150013068</c:v>
                </c:pt>
                <c:pt idx="4">
                  <c:v>5.4009525050984806</c:v>
                </c:pt>
                <c:pt idx="5">
                  <c:v>5.2752953972160626</c:v>
                </c:pt>
                <c:pt idx="6">
                  <c:v>5.2599875457456342</c:v>
                </c:pt>
                <c:pt idx="7">
                  <c:v>5.5397435230250176</c:v>
                </c:pt>
                <c:pt idx="8">
                  <c:v>5.5281203713556275</c:v>
                </c:pt>
                <c:pt idx="9">
                  <c:v>5.5823577256293273</c:v>
                </c:pt>
                <c:pt idx="10">
                  <c:v>5.5249306804950145</c:v>
                </c:pt>
                <c:pt idx="11">
                  <c:v>5.544553285691344</c:v>
                </c:pt>
                <c:pt idx="12">
                  <c:v>5.5724166044821164</c:v>
                </c:pt>
                <c:pt idx="13">
                  <c:v>5.6016762711710282</c:v>
                </c:pt>
                <c:pt idx="14">
                  <c:v>6.2316461405262347</c:v>
                </c:pt>
                <c:pt idx="15">
                  <c:v>8.0205048292222063</c:v>
                </c:pt>
                <c:pt idx="16">
                  <c:v>7.986754410167503</c:v>
                </c:pt>
                <c:pt idx="17">
                  <c:v>7.9719100078116298</c:v>
                </c:pt>
                <c:pt idx="18">
                  <c:v>7.9777812021221184</c:v>
                </c:pt>
                <c:pt idx="19">
                  <c:v>8.0716337799007558</c:v>
                </c:pt>
                <c:pt idx="20">
                  <c:v>8.072059533357109</c:v>
                </c:pt>
                <c:pt idx="21">
                  <c:v>8.0703209164552021</c:v>
                </c:pt>
                <c:pt idx="22">
                  <c:v>8.0687181289987553</c:v>
                </c:pt>
                <c:pt idx="23">
                  <c:v>8.0687181289987553</c:v>
                </c:pt>
                <c:pt idx="24">
                  <c:v>8.0687181289987553</c:v>
                </c:pt>
                <c:pt idx="25">
                  <c:v>8.0675233238039503</c:v>
                </c:pt>
                <c:pt idx="26">
                  <c:v>8.0662842665648942</c:v>
                </c:pt>
                <c:pt idx="27">
                  <c:v>8.06499845244889</c:v>
                </c:pt>
                <c:pt idx="28">
                  <c:v>8.0540128342934612</c:v>
                </c:pt>
                <c:pt idx="29">
                  <c:v>8.0587122501039889</c:v>
                </c:pt>
                <c:pt idx="30">
                  <c:v>8.0544324147130411</c:v>
                </c:pt>
                <c:pt idx="31">
                  <c:v>8.0544324147130411</c:v>
                </c:pt>
                <c:pt idx="32">
                  <c:v>8.0544324147130411</c:v>
                </c:pt>
                <c:pt idx="33">
                  <c:v>8.0544324147130411</c:v>
                </c:pt>
                <c:pt idx="34">
                  <c:v>8.0544324147130411</c:v>
                </c:pt>
                <c:pt idx="35">
                  <c:v>8.0544324147130411</c:v>
                </c:pt>
                <c:pt idx="36">
                  <c:v>8.085434314872014</c:v>
                </c:pt>
                <c:pt idx="37">
                  <c:v>8.1319371651104735</c:v>
                </c:pt>
                <c:pt idx="38">
                  <c:v>8.1319371651104735</c:v>
                </c:pt>
              </c:numCache>
            </c:numRef>
          </c:val>
          <c:smooth val="0"/>
        </c:ser>
        <c:ser>
          <c:idx val="5"/>
          <c:order val="5"/>
          <c:tx>
            <c:strRef>
              <c:f>'2016 Retail Delivered Price'!$E$30</c:f>
              <c:strCache>
                <c:ptCount val="1"/>
                <c:pt idx="0">
                  <c:v>Tasmania</c:v>
                </c:pt>
              </c:strCache>
            </c:strRef>
          </c:tx>
          <c:spPr>
            <a:ln w="19050" cap="rnd">
              <a:solidFill>
                <a:srgbClr val="FFC000"/>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Price'!$I$30:$AU$30</c:f>
              <c:numCache>
                <c:formatCode>0.00</c:formatCode>
                <c:ptCount val="39"/>
                <c:pt idx="3">
                  <c:v>6.3262283737024223</c:v>
                </c:pt>
                <c:pt idx="4">
                  <c:v>6.3262283737024223</c:v>
                </c:pt>
                <c:pt idx="5">
                  <c:v>6.3262283737024223</c:v>
                </c:pt>
                <c:pt idx="6">
                  <c:v>6.3262283737024223</c:v>
                </c:pt>
                <c:pt idx="7">
                  <c:v>6.3262283737024223</c:v>
                </c:pt>
                <c:pt idx="8">
                  <c:v>6.3262283737024223</c:v>
                </c:pt>
                <c:pt idx="9">
                  <c:v>6.5500000000000007</c:v>
                </c:pt>
                <c:pt idx="10">
                  <c:v>6.5500000000000007</c:v>
                </c:pt>
                <c:pt idx="11">
                  <c:v>6.5500000000000007</c:v>
                </c:pt>
                <c:pt idx="12">
                  <c:v>6.5500000000000007</c:v>
                </c:pt>
                <c:pt idx="13">
                  <c:v>6.5500000000000007</c:v>
                </c:pt>
                <c:pt idx="14">
                  <c:v>6.5500000000000007</c:v>
                </c:pt>
                <c:pt idx="15">
                  <c:v>9.4499999999999993</c:v>
                </c:pt>
                <c:pt idx="16">
                  <c:v>9.4499999999999993</c:v>
                </c:pt>
                <c:pt idx="17">
                  <c:v>9.4499999999999993</c:v>
                </c:pt>
                <c:pt idx="18">
                  <c:v>9.4499999999999993</c:v>
                </c:pt>
                <c:pt idx="19">
                  <c:v>9.4499999999999993</c:v>
                </c:pt>
                <c:pt idx="20">
                  <c:v>9.15</c:v>
                </c:pt>
                <c:pt idx="21">
                  <c:v>9.15</c:v>
                </c:pt>
                <c:pt idx="22">
                  <c:v>9.15</c:v>
                </c:pt>
                <c:pt idx="23">
                  <c:v>9.15</c:v>
                </c:pt>
                <c:pt idx="24">
                  <c:v>9.15</c:v>
                </c:pt>
                <c:pt idx="25">
                  <c:v>9.15</c:v>
                </c:pt>
                <c:pt idx="26">
                  <c:v>9.15</c:v>
                </c:pt>
                <c:pt idx="27">
                  <c:v>9.15</c:v>
                </c:pt>
                <c:pt idx="28">
                  <c:v>9.15</c:v>
                </c:pt>
                <c:pt idx="29">
                  <c:v>9.15</c:v>
                </c:pt>
                <c:pt idx="30">
                  <c:v>9.15</c:v>
                </c:pt>
                <c:pt idx="31">
                  <c:v>9.15</c:v>
                </c:pt>
                <c:pt idx="32">
                  <c:v>9.15</c:v>
                </c:pt>
                <c:pt idx="33">
                  <c:v>9.15</c:v>
                </c:pt>
                <c:pt idx="34">
                  <c:v>9.15</c:v>
                </c:pt>
                <c:pt idx="35">
                  <c:v>9.15</c:v>
                </c:pt>
                <c:pt idx="36">
                  <c:v>9.15</c:v>
                </c:pt>
                <c:pt idx="37">
                  <c:v>9.15</c:v>
                </c:pt>
                <c:pt idx="38">
                  <c:v>9.15</c:v>
                </c:pt>
              </c:numCache>
            </c:numRef>
          </c:val>
          <c:smooth val="0"/>
        </c:ser>
        <c:dLbls>
          <c:showLegendKey val="0"/>
          <c:showVal val="0"/>
          <c:showCatName val="0"/>
          <c:showSerName val="0"/>
          <c:showPercent val="0"/>
          <c:showBubbleSize val="0"/>
        </c:dLbls>
        <c:smooth val="0"/>
        <c:axId val="189034432"/>
        <c:axId val="189036784"/>
      </c:lineChart>
      <c:catAx>
        <c:axId val="189034432"/>
        <c:scaling>
          <c:orientation val="minMax"/>
        </c:scaling>
        <c:delete val="0"/>
        <c:axPos val="b"/>
        <c:numFmt formatCode="0"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036784"/>
        <c:crosses val="autoZero"/>
        <c:auto val="1"/>
        <c:lblAlgn val="ctr"/>
        <c:lblOffset val="100"/>
        <c:tickLblSkip val="3"/>
        <c:tickMarkSkip val="3"/>
        <c:noMultiLvlLbl val="0"/>
      </c:catAx>
      <c:valAx>
        <c:axId val="189036784"/>
        <c:scaling>
          <c:orientation val="minMax"/>
          <c:max val="14"/>
          <c:min val="4"/>
        </c:scaling>
        <c:delete val="0"/>
        <c:axPos val="l"/>
        <c:majorGridlines>
          <c:spPr>
            <a:ln w="6350" cap="flat" cmpd="sng" algn="ctr">
              <a:solidFill>
                <a:schemeClr val="bg1">
                  <a:lumMod val="65000"/>
                </a:schemeClr>
              </a:solidFill>
              <a:round/>
            </a:ln>
            <a:effectLst/>
          </c:spPr>
        </c:majorGridlines>
        <c:numFmt formatCode="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034432"/>
        <c:crosses val="autoZero"/>
        <c:crossBetween val="midCat"/>
      </c:valAx>
      <c:spPr>
        <a:noFill/>
        <a:ln>
          <a:noFill/>
        </a:ln>
        <a:effectLst/>
      </c:spPr>
    </c:plotArea>
    <c:legend>
      <c:legendPos val="b"/>
      <c:layout>
        <c:manualLayout>
          <c:xMode val="edge"/>
          <c:yMode val="edge"/>
          <c:x val="0.44011435185185188"/>
          <c:y val="0.72526637816874362"/>
          <c:w val="0.54508680555555555"/>
          <c:h val="0.12828751354886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800">
                <a:latin typeface="Arial" panose="020B0604020202020204" pitchFamily="34" charset="0"/>
                <a:cs typeface="Arial" panose="020B0604020202020204" pitchFamily="34" charset="0"/>
              </a:rPr>
              <a:t>Low</a:t>
            </a:r>
          </a:p>
        </c:rich>
      </c:tx>
      <c:overlay val="0"/>
      <c:spPr>
        <a:noFill/>
        <a:ln>
          <a:noFill/>
        </a:ln>
        <a:effectLst/>
      </c:spPr>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0"/>
          <c:order val="0"/>
          <c:tx>
            <c:strRef>
              <c:f>'2016 Retail Delivered Price'!$E$37</c:f>
              <c:strCache>
                <c:ptCount val="1"/>
                <c:pt idx="0">
                  <c:v>Melbourne</c:v>
                </c:pt>
              </c:strCache>
            </c:strRef>
          </c:tx>
          <c:spPr>
            <a:ln w="19050" cap="rnd">
              <a:solidFill>
                <a:schemeClr val="tx1">
                  <a:lumMod val="65000"/>
                  <a:lumOff val="35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Price'!$I$37:$AU$37</c:f>
              <c:numCache>
                <c:formatCode>0.00</c:formatCode>
                <c:ptCount val="39"/>
                <c:pt idx="0">
                  <c:v>4.9399351578124406</c:v>
                </c:pt>
                <c:pt idx="1">
                  <c:v>4.9399351578124406</c:v>
                </c:pt>
                <c:pt idx="2">
                  <c:v>4.9259506418828973</c:v>
                </c:pt>
                <c:pt idx="3">
                  <c:v>4.8359365426208463</c:v>
                </c:pt>
                <c:pt idx="4">
                  <c:v>4.8220605955749161</c:v>
                </c:pt>
                <c:pt idx="5">
                  <c:v>4.7768292588284016</c:v>
                </c:pt>
                <c:pt idx="6">
                  <c:v>4.7919144226465207</c:v>
                </c:pt>
                <c:pt idx="7">
                  <c:v>4.8983577833957064</c:v>
                </c:pt>
                <c:pt idx="8">
                  <c:v>4.8876976661385729</c:v>
                </c:pt>
                <c:pt idx="9">
                  <c:v>4.9752837497299467</c:v>
                </c:pt>
                <c:pt idx="10">
                  <c:v>4.972525282752855</c:v>
                </c:pt>
                <c:pt idx="11">
                  <c:v>4.9720648249113442</c:v>
                </c:pt>
                <c:pt idx="12">
                  <c:v>5.0296478037223729</c:v>
                </c:pt>
                <c:pt idx="13">
                  <c:v>5.0061956528573459</c:v>
                </c:pt>
                <c:pt idx="14">
                  <c:v>5.4486403174963938</c:v>
                </c:pt>
                <c:pt idx="15">
                  <c:v>6.7016845797373694</c:v>
                </c:pt>
                <c:pt idx="16">
                  <c:v>6.6749528418009918</c:v>
                </c:pt>
                <c:pt idx="17">
                  <c:v>6.6701117654624156</c:v>
                </c:pt>
                <c:pt idx="18">
                  <c:v>6.672435820965644</c:v>
                </c:pt>
                <c:pt idx="19">
                  <c:v>6.7028358599806017</c:v>
                </c:pt>
                <c:pt idx="20">
                  <c:v>6.7028895802674882</c:v>
                </c:pt>
                <c:pt idx="21">
                  <c:v>6.7029532881749851</c:v>
                </c:pt>
                <c:pt idx="22">
                  <c:v>6.7029069936602346</c:v>
                </c:pt>
                <c:pt idx="23">
                  <c:v>6.7317670924635014</c:v>
                </c:pt>
                <c:pt idx="24">
                  <c:v>6.7317668871668337</c:v>
                </c:pt>
                <c:pt idx="25">
                  <c:v>6.7318143140797542</c:v>
                </c:pt>
                <c:pt idx="26">
                  <c:v>6.7317844350565439</c:v>
                </c:pt>
                <c:pt idx="27">
                  <c:v>6.7592378599866771</c:v>
                </c:pt>
                <c:pt idx="28">
                  <c:v>6.7592517505939282</c:v>
                </c:pt>
                <c:pt idx="29">
                  <c:v>6.7593058941740454</c:v>
                </c:pt>
                <c:pt idx="30">
                  <c:v>6.7592657201549891</c:v>
                </c:pt>
                <c:pt idx="31">
                  <c:v>6.7592851577626014</c:v>
                </c:pt>
                <c:pt idx="32">
                  <c:v>6.7592928494474851</c:v>
                </c:pt>
                <c:pt idx="33">
                  <c:v>6.7592928494474851</c:v>
                </c:pt>
                <c:pt idx="34">
                  <c:v>6.7592928494474851</c:v>
                </c:pt>
                <c:pt idx="35">
                  <c:v>6.7592928494474851</c:v>
                </c:pt>
                <c:pt idx="36">
                  <c:v>6.7808139850308109</c:v>
                </c:pt>
                <c:pt idx="37">
                  <c:v>6.8130956884057969</c:v>
                </c:pt>
                <c:pt idx="38">
                  <c:v>6.8130956884057969</c:v>
                </c:pt>
              </c:numCache>
            </c:numRef>
          </c:val>
          <c:smooth val="0"/>
        </c:ser>
        <c:ser>
          <c:idx val="1"/>
          <c:order val="1"/>
          <c:tx>
            <c:strRef>
              <c:f>'2016 Retail Delivered Price'!$E$38</c:f>
              <c:strCache>
                <c:ptCount val="1"/>
                <c:pt idx="0">
                  <c:v>Sydney</c:v>
                </c:pt>
              </c:strCache>
            </c:strRef>
          </c:tx>
          <c:spPr>
            <a:ln w="19050" cap="rnd">
              <a:solidFill>
                <a:schemeClr val="bg1">
                  <a:lumMod val="65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Price'!$I$38:$AU$38</c:f>
              <c:numCache>
                <c:formatCode>0.00</c:formatCode>
                <c:ptCount val="39"/>
                <c:pt idx="0">
                  <c:v>5.3087011654530398</c:v>
                </c:pt>
                <c:pt idx="1">
                  <c:v>5.3087011654530398</c:v>
                </c:pt>
                <c:pt idx="2">
                  <c:v>5.2982840744009954</c:v>
                </c:pt>
                <c:pt idx="3">
                  <c:v>5.2385104095866817</c:v>
                </c:pt>
                <c:pt idx="4">
                  <c:v>5.2233167312967828</c:v>
                </c:pt>
                <c:pt idx="5">
                  <c:v>5.1420014473801468</c:v>
                </c:pt>
                <c:pt idx="6">
                  <c:v>5.1422412433657518</c:v>
                </c:pt>
                <c:pt idx="7">
                  <c:v>5.3269500839090753</c:v>
                </c:pt>
                <c:pt idx="8">
                  <c:v>5.3182647614523937</c:v>
                </c:pt>
                <c:pt idx="9">
                  <c:v>5.3767988862469753</c:v>
                </c:pt>
                <c:pt idx="10">
                  <c:v>5.38274184628595</c:v>
                </c:pt>
                <c:pt idx="11">
                  <c:v>5.3585400844313753</c:v>
                </c:pt>
                <c:pt idx="12">
                  <c:v>5.4058962443764758</c:v>
                </c:pt>
                <c:pt idx="13">
                  <c:v>5.3911053698669926</c:v>
                </c:pt>
                <c:pt idx="14">
                  <c:v>5.8547750284469275</c:v>
                </c:pt>
                <c:pt idx="15">
                  <c:v>7.0527521042663883</c:v>
                </c:pt>
                <c:pt idx="16">
                  <c:v>6.865889755643555</c:v>
                </c:pt>
                <c:pt idx="17">
                  <c:v>6.8412577712102758</c:v>
                </c:pt>
                <c:pt idx="18">
                  <c:v>6.8509236029329399</c:v>
                </c:pt>
                <c:pt idx="19">
                  <c:v>6.9236709224213442</c:v>
                </c:pt>
                <c:pt idx="20">
                  <c:v>6.9315262451581727</c:v>
                </c:pt>
                <c:pt idx="21">
                  <c:v>6.9518045923897169</c:v>
                </c:pt>
                <c:pt idx="22">
                  <c:v>6.9382456321450556</c:v>
                </c:pt>
                <c:pt idx="23">
                  <c:v>6.929366164241638</c:v>
                </c:pt>
                <c:pt idx="24">
                  <c:v>6.9335258135286919</c:v>
                </c:pt>
                <c:pt idx="25">
                  <c:v>6.9580050780709142</c:v>
                </c:pt>
                <c:pt idx="26">
                  <c:v>6.9570841866157149</c:v>
                </c:pt>
                <c:pt idx="27">
                  <c:v>6.9491133845572914</c:v>
                </c:pt>
                <c:pt idx="28">
                  <c:v>6.9309814148646351</c:v>
                </c:pt>
                <c:pt idx="29">
                  <c:v>6.9321248066884635</c:v>
                </c:pt>
                <c:pt idx="30">
                  <c:v>6.9324398052075944</c:v>
                </c:pt>
                <c:pt idx="31">
                  <c:v>6.9329329419072527</c:v>
                </c:pt>
                <c:pt idx="32">
                  <c:v>6.9350585142623578</c:v>
                </c:pt>
                <c:pt idx="33">
                  <c:v>6.9350585142623578</c:v>
                </c:pt>
                <c:pt idx="34">
                  <c:v>6.9350585142623578</c:v>
                </c:pt>
                <c:pt idx="35">
                  <c:v>6.9350585142623578</c:v>
                </c:pt>
                <c:pt idx="36">
                  <c:v>7.0528592057593329</c:v>
                </c:pt>
                <c:pt idx="37">
                  <c:v>7.2119904050079899</c:v>
                </c:pt>
                <c:pt idx="38">
                  <c:v>7.2119904050079908</c:v>
                </c:pt>
              </c:numCache>
            </c:numRef>
          </c:val>
          <c:smooth val="0"/>
        </c:ser>
        <c:ser>
          <c:idx val="2"/>
          <c:order val="2"/>
          <c:tx>
            <c:strRef>
              <c:f>'2016 Retail Delivered Price'!$E$39</c:f>
              <c:strCache>
                <c:ptCount val="1"/>
                <c:pt idx="0">
                  <c:v>Adelaide</c:v>
                </c:pt>
              </c:strCache>
            </c:strRef>
          </c:tx>
          <c:spPr>
            <a:ln w="19050" cap="rnd">
              <a:solidFill>
                <a:srgbClr val="C00000"/>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Price'!$I$39:$AU$39</c:f>
              <c:numCache>
                <c:formatCode>0.00</c:formatCode>
                <c:ptCount val="39"/>
                <c:pt idx="0">
                  <c:v>4.852953056768559</c:v>
                </c:pt>
                <c:pt idx="1">
                  <c:v>5.013777359100958</c:v>
                </c:pt>
                <c:pt idx="2">
                  <c:v>5.1133333321867633</c:v>
                </c:pt>
                <c:pt idx="3">
                  <c:v>5.0142403759863425</c:v>
                </c:pt>
                <c:pt idx="4">
                  <c:v>5.0034348087025204</c:v>
                </c:pt>
                <c:pt idx="5">
                  <c:v>4.9545768382999062</c:v>
                </c:pt>
                <c:pt idx="6">
                  <c:v>4.9604541512164104</c:v>
                </c:pt>
                <c:pt idx="7">
                  <c:v>5.0813538140480965</c:v>
                </c:pt>
                <c:pt idx="8">
                  <c:v>5.0671604866531617</c:v>
                </c:pt>
                <c:pt idx="9">
                  <c:v>5.1288203153387801</c:v>
                </c:pt>
                <c:pt idx="10">
                  <c:v>5.1220516801861633</c:v>
                </c:pt>
                <c:pt idx="11">
                  <c:v>5.1198792877180948</c:v>
                </c:pt>
                <c:pt idx="12">
                  <c:v>5.1496799236322897</c:v>
                </c:pt>
                <c:pt idx="13">
                  <c:v>5.1234305193464671</c:v>
                </c:pt>
                <c:pt idx="14">
                  <c:v>5.8322424492698959</c:v>
                </c:pt>
                <c:pt idx="15">
                  <c:v>7.1458676412141173</c:v>
                </c:pt>
                <c:pt idx="16">
                  <c:v>7.1221263254491793</c:v>
                </c:pt>
                <c:pt idx="17">
                  <c:v>7.1192077162402665</c:v>
                </c:pt>
                <c:pt idx="18">
                  <c:v>7.122898124283549</c:v>
                </c:pt>
                <c:pt idx="19">
                  <c:v>7.0297321513442368</c:v>
                </c:pt>
                <c:pt idx="20">
                  <c:v>7.029732151344235</c:v>
                </c:pt>
                <c:pt idx="21">
                  <c:v>7.029732151344235</c:v>
                </c:pt>
                <c:pt idx="22">
                  <c:v>7.0297321513442368</c:v>
                </c:pt>
                <c:pt idx="23">
                  <c:v>7.029732151344235</c:v>
                </c:pt>
                <c:pt idx="24">
                  <c:v>7.0297321513442368</c:v>
                </c:pt>
                <c:pt idx="25">
                  <c:v>7.029732151344235</c:v>
                </c:pt>
                <c:pt idx="26">
                  <c:v>7.0297321513442359</c:v>
                </c:pt>
                <c:pt idx="27">
                  <c:v>7.0297321513442359</c:v>
                </c:pt>
                <c:pt idx="28">
                  <c:v>7.0297321513442359</c:v>
                </c:pt>
                <c:pt idx="29">
                  <c:v>7.0297321513442359</c:v>
                </c:pt>
                <c:pt idx="30">
                  <c:v>7.029732151344235</c:v>
                </c:pt>
                <c:pt idx="31">
                  <c:v>7.029732151344235</c:v>
                </c:pt>
                <c:pt idx="32">
                  <c:v>7.029732151344235</c:v>
                </c:pt>
                <c:pt idx="33">
                  <c:v>7.0297321513442359</c:v>
                </c:pt>
                <c:pt idx="34">
                  <c:v>7.0297321513442359</c:v>
                </c:pt>
                <c:pt idx="35">
                  <c:v>7.0297321513442359</c:v>
                </c:pt>
                <c:pt idx="36">
                  <c:v>7.0490598824366728</c:v>
                </c:pt>
                <c:pt idx="37">
                  <c:v>7.0780514790753282</c:v>
                </c:pt>
                <c:pt idx="38">
                  <c:v>7.0780514790753273</c:v>
                </c:pt>
              </c:numCache>
            </c:numRef>
          </c:val>
          <c:smooth val="0"/>
        </c:ser>
        <c:ser>
          <c:idx val="3"/>
          <c:order val="3"/>
          <c:tx>
            <c:strRef>
              <c:f>'2016 Retail Delivered Price'!$E$40</c:f>
              <c:strCache>
                <c:ptCount val="1"/>
                <c:pt idx="0">
                  <c:v>Brisbane</c:v>
                </c:pt>
              </c:strCache>
            </c:strRef>
          </c:tx>
          <c:spPr>
            <a:ln w="19050" cap="rnd">
              <a:solidFill>
                <a:schemeClr val="bg2">
                  <a:lumMod val="10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Price'!$I$40:$AU$40</c:f>
              <c:numCache>
                <c:formatCode>0.00</c:formatCode>
                <c:ptCount val="39"/>
                <c:pt idx="0">
                  <c:v>4.8557186010540985</c:v>
                </c:pt>
                <c:pt idx="1">
                  <c:v>4.8557186010540985</c:v>
                </c:pt>
                <c:pt idx="2">
                  <c:v>4.8285255881707547</c:v>
                </c:pt>
                <c:pt idx="3">
                  <c:v>4.7498299212012718</c:v>
                </c:pt>
                <c:pt idx="4">
                  <c:v>4.7379161826857183</c:v>
                </c:pt>
                <c:pt idx="5">
                  <c:v>4.6659052964980363</c:v>
                </c:pt>
                <c:pt idx="6">
                  <c:v>4.6628899927852254</c:v>
                </c:pt>
                <c:pt idx="7">
                  <c:v>4.8281197189736647</c:v>
                </c:pt>
                <c:pt idx="8">
                  <c:v>4.8132030572957998</c:v>
                </c:pt>
                <c:pt idx="9">
                  <c:v>4.8514065194994718</c:v>
                </c:pt>
                <c:pt idx="10">
                  <c:v>4.8480006153101947</c:v>
                </c:pt>
                <c:pt idx="11">
                  <c:v>4.8504818275921764</c:v>
                </c:pt>
                <c:pt idx="12">
                  <c:v>4.8921008845208256</c:v>
                </c:pt>
                <c:pt idx="13">
                  <c:v>4.8898856364744896</c:v>
                </c:pt>
                <c:pt idx="14">
                  <c:v>5.2719364471443688</c:v>
                </c:pt>
                <c:pt idx="15">
                  <c:v>6.607283861794885</c:v>
                </c:pt>
                <c:pt idx="16">
                  <c:v>6.5706857142857142</c:v>
                </c:pt>
                <c:pt idx="17">
                  <c:v>6.5640413518226346</c:v>
                </c:pt>
                <c:pt idx="18">
                  <c:v>6.5674705882352935</c:v>
                </c:pt>
                <c:pt idx="19">
                  <c:v>6.6071933104166005</c:v>
                </c:pt>
                <c:pt idx="20">
                  <c:v>6.6071933104166014</c:v>
                </c:pt>
                <c:pt idx="21">
                  <c:v>6.6071933104166014</c:v>
                </c:pt>
                <c:pt idx="22">
                  <c:v>6.6071933104166014</c:v>
                </c:pt>
                <c:pt idx="23">
                  <c:v>6.6071933104166014</c:v>
                </c:pt>
                <c:pt idx="24">
                  <c:v>6.6071933104166014</c:v>
                </c:pt>
                <c:pt idx="25">
                  <c:v>6.6071933104165996</c:v>
                </c:pt>
                <c:pt idx="26">
                  <c:v>6.6071933104166005</c:v>
                </c:pt>
                <c:pt idx="27">
                  <c:v>6.6071933104166005</c:v>
                </c:pt>
                <c:pt idx="28">
                  <c:v>6.6071933104166005</c:v>
                </c:pt>
                <c:pt idx="29">
                  <c:v>6.6071933104165996</c:v>
                </c:pt>
                <c:pt idx="30">
                  <c:v>6.6071933104166005</c:v>
                </c:pt>
                <c:pt idx="31">
                  <c:v>6.6071933104165996</c:v>
                </c:pt>
                <c:pt idx="32">
                  <c:v>6.6071933104166014</c:v>
                </c:pt>
                <c:pt idx="33">
                  <c:v>6.6071933104165996</c:v>
                </c:pt>
                <c:pt idx="34">
                  <c:v>6.6071933104166005</c:v>
                </c:pt>
                <c:pt idx="35">
                  <c:v>6.6071933104166005</c:v>
                </c:pt>
                <c:pt idx="36">
                  <c:v>6.6363159862499597</c:v>
                </c:pt>
                <c:pt idx="37">
                  <c:v>6.68</c:v>
                </c:pt>
                <c:pt idx="38">
                  <c:v>6.68</c:v>
                </c:pt>
              </c:numCache>
            </c:numRef>
          </c:val>
          <c:smooth val="0"/>
        </c:ser>
        <c:ser>
          <c:idx val="4"/>
          <c:order val="4"/>
          <c:tx>
            <c:strRef>
              <c:f>'2016 Retail Delivered Price'!$E$41</c:f>
              <c:strCache>
                <c:ptCount val="1"/>
                <c:pt idx="0">
                  <c:v>Canberra</c:v>
                </c:pt>
              </c:strCache>
            </c:strRef>
          </c:tx>
          <c:spPr>
            <a:ln w="19050" cap="rnd">
              <a:solidFill>
                <a:schemeClr val="accent6">
                  <a:lumMod val="75000"/>
                </a:schemeClr>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Price'!$I$41:$AU$41</c:f>
              <c:numCache>
                <c:formatCode>0.00</c:formatCode>
                <c:ptCount val="39"/>
                <c:pt idx="0">
                  <c:v>5.4372640206597254</c:v>
                </c:pt>
                <c:pt idx="1">
                  <c:v>5.4372640206597254</c:v>
                </c:pt>
                <c:pt idx="2">
                  <c:v>5.4372640206597254</c:v>
                </c:pt>
                <c:pt idx="3">
                  <c:v>5.4188842150013068</c:v>
                </c:pt>
                <c:pt idx="4">
                  <c:v>5.4009525050984806</c:v>
                </c:pt>
                <c:pt idx="5">
                  <c:v>5.2752953972160626</c:v>
                </c:pt>
                <c:pt idx="6">
                  <c:v>5.2599875457456342</c:v>
                </c:pt>
                <c:pt idx="7">
                  <c:v>5.5397435230250176</c:v>
                </c:pt>
                <c:pt idx="8">
                  <c:v>5.5281203713556275</c:v>
                </c:pt>
                <c:pt idx="9">
                  <c:v>5.5823577256293273</c:v>
                </c:pt>
                <c:pt idx="10">
                  <c:v>5.5249306804950145</c:v>
                </c:pt>
                <c:pt idx="11">
                  <c:v>5.544553285691344</c:v>
                </c:pt>
                <c:pt idx="12">
                  <c:v>5.5724166044821164</c:v>
                </c:pt>
                <c:pt idx="13">
                  <c:v>5.5534812711710275</c:v>
                </c:pt>
                <c:pt idx="14">
                  <c:v>6.0294951405327764</c:v>
                </c:pt>
                <c:pt idx="15">
                  <c:v>7.3575638163169002</c:v>
                </c:pt>
                <c:pt idx="16">
                  <c:v>7.2874713782821487</c:v>
                </c:pt>
                <c:pt idx="17">
                  <c:v>7.2699344048283123</c:v>
                </c:pt>
                <c:pt idx="18">
                  <c:v>7.2771417847460302</c:v>
                </c:pt>
                <c:pt idx="19">
                  <c:v>7.3521736371923829</c:v>
                </c:pt>
                <c:pt idx="20">
                  <c:v>7.3525993906487379</c:v>
                </c:pt>
                <c:pt idx="21">
                  <c:v>7.3508607737468301</c:v>
                </c:pt>
                <c:pt idx="22">
                  <c:v>7.3492579862903833</c:v>
                </c:pt>
                <c:pt idx="23">
                  <c:v>7.3492579862903851</c:v>
                </c:pt>
                <c:pt idx="24">
                  <c:v>7.3492579862903833</c:v>
                </c:pt>
                <c:pt idx="25">
                  <c:v>7.3480631810955783</c:v>
                </c:pt>
                <c:pt idx="26">
                  <c:v>7.3468241238565213</c:v>
                </c:pt>
                <c:pt idx="27">
                  <c:v>7.345538309740518</c:v>
                </c:pt>
                <c:pt idx="28">
                  <c:v>7.3345526915850892</c:v>
                </c:pt>
                <c:pt idx="29">
                  <c:v>7.3392521073956152</c:v>
                </c:pt>
                <c:pt idx="30">
                  <c:v>7.3349722720046691</c:v>
                </c:pt>
                <c:pt idx="31">
                  <c:v>7.3349722720046691</c:v>
                </c:pt>
                <c:pt idx="32">
                  <c:v>7.3349722720046691</c:v>
                </c:pt>
                <c:pt idx="33">
                  <c:v>7.3349722720046691</c:v>
                </c:pt>
                <c:pt idx="34">
                  <c:v>7.3349722720046691</c:v>
                </c:pt>
                <c:pt idx="35">
                  <c:v>7.3349722720046691</c:v>
                </c:pt>
                <c:pt idx="36">
                  <c:v>7.3913393632028024</c:v>
                </c:pt>
                <c:pt idx="37">
                  <c:v>7.4758899999999988</c:v>
                </c:pt>
                <c:pt idx="38">
                  <c:v>7.4758899999999988</c:v>
                </c:pt>
              </c:numCache>
            </c:numRef>
          </c:val>
          <c:smooth val="0"/>
        </c:ser>
        <c:ser>
          <c:idx val="5"/>
          <c:order val="5"/>
          <c:tx>
            <c:strRef>
              <c:f>'2016 Retail Delivered Price'!$E$42</c:f>
              <c:strCache>
                <c:ptCount val="1"/>
                <c:pt idx="0">
                  <c:v>Tasmania</c:v>
                </c:pt>
              </c:strCache>
            </c:strRef>
          </c:tx>
          <c:spPr>
            <a:ln w="19050" cap="rnd">
              <a:solidFill>
                <a:srgbClr val="FFC000"/>
              </a:solidFill>
              <a:round/>
            </a:ln>
            <a:effectLst/>
          </c:spPr>
          <c:marker>
            <c:symbol val="none"/>
          </c:marker>
          <c:cat>
            <c:numRef>
              <c:f>'2016 Retail Delivered Price'!$I$12:$AU$12</c:f>
              <c:numCache>
                <c:formatCode>0</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Retail Delivered Price'!$I$42:$AU$42</c:f>
              <c:numCache>
                <c:formatCode>0.00</c:formatCode>
                <c:ptCount val="39"/>
                <c:pt idx="3">
                  <c:v>6.3262283737024223</c:v>
                </c:pt>
                <c:pt idx="4">
                  <c:v>6.3262283737024223</c:v>
                </c:pt>
                <c:pt idx="5">
                  <c:v>6.3262283737024223</c:v>
                </c:pt>
                <c:pt idx="6">
                  <c:v>6.3262283737024223</c:v>
                </c:pt>
                <c:pt idx="7">
                  <c:v>6.3262283737024223</c:v>
                </c:pt>
                <c:pt idx="8">
                  <c:v>6.3262283737024223</c:v>
                </c:pt>
                <c:pt idx="9">
                  <c:v>6.5500000000000007</c:v>
                </c:pt>
                <c:pt idx="10">
                  <c:v>6.5500000000000007</c:v>
                </c:pt>
                <c:pt idx="11">
                  <c:v>6.5500000000000007</c:v>
                </c:pt>
                <c:pt idx="12">
                  <c:v>6.5500000000000007</c:v>
                </c:pt>
                <c:pt idx="13">
                  <c:v>6.5500000000000007</c:v>
                </c:pt>
                <c:pt idx="14">
                  <c:v>6.5500000000000007</c:v>
                </c:pt>
                <c:pt idx="15">
                  <c:v>8.9</c:v>
                </c:pt>
                <c:pt idx="16">
                  <c:v>8.9</c:v>
                </c:pt>
                <c:pt idx="17">
                  <c:v>8.9</c:v>
                </c:pt>
                <c:pt idx="18">
                  <c:v>8.9</c:v>
                </c:pt>
                <c:pt idx="19">
                  <c:v>8.9</c:v>
                </c:pt>
                <c:pt idx="20">
                  <c:v>8.9</c:v>
                </c:pt>
                <c:pt idx="21">
                  <c:v>8.9</c:v>
                </c:pt>
                <c:pt idx="22">
                  <c:v>8.9</c:v>
                </c:pt>
                <c:pt idx="23">
                  <c:v>8.9</c:v>
                </c:pt>
                <c:pt idx="24">
                  <c:v>8.9</c:v>
                </c:pt>
                <c:pt idx="25">
                  <c:v>8.9</c:v>
                </c:pt>
                <c:pt idx="26">
                  <c:v>8.9</c:v>
                </c:pt>
                <c:pt idx="27">
                  <c:v>8.9</c:v>
                </c:pt>
                <c:pt idx="28">
                  <c:v>8.9</c:v>
                </c:pt>
                <c:pt idx="29">
                  <c:v>8.9</c:v>
                </c:pt>
                <c:pt idx="30">
                  <c:v>8.9</c:v>
                </c:pt>
                <c:pt idx="31">
                  <c:v>8.9</c:v>
                </c:pt>
                <c:pt idx="32">
                  <c:v>8.9</c:v>
                </c:pt>
                <c:pt idx="33">
                  <c:v>8.9</c:v>
                </c:pt>
                <c:pt idx="34">
                  <c:v>8.9</c:v>
                </c:pt>
                <c:pt idx="35">
                  <c:v>8.9</c:v>
                </c:pt>
                <c:pt idx="36">
                  <c:v>8.9</c:v>
                </c:pt>
                <c:pt idx="37">
                  <c:v>8.9</c:v>
                </c:pt>
                <c:pt idx="38">
                  <c:v>8.9</c:v>
                </c:pt>
              </c:numCache>
            </c:numRef>
          </c:val>
          <c:smooth val="0"/>
        </c:ser>
        <c:dLbls>
          <c:showLegendKey val="0"/>
          <c:showVal val="0"/>
          <c:showCatName val="0"/>
          <c:showSerName val="0"/>
          <c:showPercent val="0"/>
          <c:showBubbleSize val="0"/>
        </c:dLbls>
        <c:smooth val="0"/>
        <c:axId val="189036392"/>
        <c:axId val="189657248"/>
      </c:lineChart>
      <c:catAx>
        <c:axId val="189036392"/>
        <c:scaling>
          <c:orientation val="minMax"/>
        </c:scaling>
        <c:delete val="0"/>
        <c:axPos val="b"/>
        <c:numFmt formatCode="0"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657248"/>
        <c:crosses val="autoZero"/>
        <c:auto val="1"/>
        <c:lblAlgn val="ctr"/>
        <c:lblOffset val="100"/>
        <c:tickLblSkip val="3"/>
        <c:tickMarkSkip val="3"/>
        <c:noMultiLvlLbl val="0"/>
      </c:catAx>
      <c:valAx>
        <c:axId val="189657248"/>
        <c:scaling>
          <c:orientation val="minMax"/>
          <c:max val="14"/>
          <c:min val="4"/>
        </c:scaling>
        <c:delete val="0"/>
        <c:axPos val="l"/>
        <c:majorGridlines>
          <c:spPr>
            <a:ln w="6350" cap="flat" cmpd="sng" algn="ctr">
              <a:solidFill>
                <a:schemeClr val="bg1">
                  <a:lumMod val="65000"/>
                </a:schemeClr>
              </a:solidFill>
              <a:round/>
            </a:ln>
            <a:effectLst/>
          </c:spPr>
        </c:majorGridlines>
        <c:numFmt formatCode="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036392"/>
        <c:crosses val="autoZero"/>
        <c:crossBetween val="midCat"/>
      </c:valAx>
      <c:spPr>
        <a:noFill/>
        <a:ln>
          <a:noFill/>
        </a:ln>
        <a:effectLst/>
      </c:spPr>
    </c:plotArea>
    <c:legend>
      <c:legendPos val="b"/>
      <c:layout>
        <c:manualLayout>
          <c:xMode val="edge"/>
          <c:yMode val="edge"/>
          <c:x val="0.44011435185185188"/>
          <c:y val="0.72526637816874362"/>
          <c:w val="0.54508680555555555"/>
          <c:h val="0.12828751354886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Victoria</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Average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GPG Delivered Price'!$W$54:$AV$54</c:f>
              <c:numCache>
                <c:formatCode>#,##0.00;\(#,##0.00\);\-</c:formatCode>
                <c:ptCount val="26"/>
                <c:pt idx="0">
                  <c:v>5.7062630504081779</c:v>
                </c:pt>
                <c:pt idx="1">
                  <c:v>6.5495236587645644</c:v>
                </c:pt>
                <c:pt idx="2">
                  <c:v>7.9165457736814728</c:v>
                </c:pt>
                <c:pt idx="3">
                  <c:v>7.9090213075418845</c:v>
                </c:pt>
                <c:pt idx="4">
                  <c:v>7.9074656753473693</c:v>
                </c:pt>
                <c:pt idx="5">
                  <c:v>7.9082031249601066</c:v>
                </c:pt>
                <c:pt idx="6">
                  <c:v>7.9197546960983773</c:v>
                </c:pt>
                <c:pt idx="7">
                  <c:v>7.9197748412059603</c:v>
                </c:pt>
                <c:pt idx="8">
                  <c:v>7.9197987316712712</c:v>
                </c:pt>
                <c:pt idx="9">
                  <c:v>7.9197813712282397</c:v>
                </c:pt>
                <c:pt idx="10">
                  <c:v>8.0011705038370238</c:v>
                </c:pt>
                <c:pt idx="11">
                  <c:v>8.0011704268507735</c:v>
                </c:pt>
                <c:pt idx="12">
                  <c:v>8.0011882119431181</c:v>
                </c:pt>
                <c:pt idx="13">
                  <c:v>8.0011770073094137</c:v>
                </c:pt>
                <c:pt idx="14">
                  <c:v>8.0779471907691196</c:v>
                </c:pt>
                <c:pt idx="15">
                  <c:v>8.0779523997468399</c:v>
                </c:pt>
                <c:pt idx="16">
                  <c:v>8.0779727035893831</c:v>
                </c:pt>
                <c:pt idx="17">
                  <c:v>8.0779576383322365</c:v>
                </c:pt>
                <c:pt idx="18">
                  <c:v>8.077964927435092</c:v>
                </c:pt>
                <c:pt idx="19">
                  <c:v>8.077967811816924</c:v>
                </c:pt>
                <c:pt idx="20">
                  <c:v>8.077967811816924</c:v>
                </c:pt>
                <c:pt idx="21">
                  <c:v>8.077967811816924</c:v>
                </c:pt>
                <c:pt idx="22">
                  <c:v>8.077967811816924</c:v>
                </c:pt>
                <c:pt idx="23">
                  <c:v>8.0842178118169237</c:v>
                </c:pt>
                <c:pt idx="24">
                  <c:v>8.093592811816924</c:v>
                </c:pt>
                <c:pt idx="25">
                  <c:v>8.093592811816924</c:v>
                </c:pt>
              </c:numCache>
            </c:numRef>
          </c:val>
          <c:smooth val="0"/>
        </c:ser>
        <c:ser>
          <c:idx val="0"/>
          <c:order val="1"/>
          <c:tx>
            <c:v>2015 Average Price Path</c:v>
          </c:tx>
          <c:spPr>
            <a:ln>
              <a:solidFill>
                <a:schemeClr val="bg1">
                  <a:lumMod val="50000"/>
                </a:schemeClr>
              </a:solidFill>
            </a:ln>
          </c:spPr>
          <c:marker>
            <c:symbol val="none"/>
          </c:marker>
          <c:val>
            <c:numRef>
              <c:f>'2015 GPG Delivered Price'!$W$54:$AV$54</c:f>
              <c:numCache>
                <c:formatCode>#,##0.00;\(#,##0.00\);\-</c:formatCode>
                <c:ptCount val="26"/>
                <c:pt idx="0">
                  <c:v>5.6664953868764192</c:v>
                </c:pt>
                <c:pt idx="1">
                  <c:v>6.648186500595048</c:v>
                </c:pt>
                <c:pt idx="2">
                  <c:v>8.9054284361320466</c:v>
                </c:pt>
                <c:pt idx="3">
                  <c:v>9.0780529273245385</c:v>
                </c:pt>
                <c:pt idx="4">
                  <c:v>9.3596398782206585</c:v>
                </c:pt>
                <c:pt idx="5">
                  <c:v>9.3615087750360253</c:v>
                </c:pt>
                <c:pt idx="6">
                  <c:v>9.3780491944784714</c:v>
                </c:pt>
                <c:pt idx="7">
                  <c:v>9.3780495106065196</c:v>
                </c:pt>
                <c:pt idx="8">
                  <c:v>9.3780525256149652</c:v>
                </c:pt>
                <c:pt idx="9">
                  <c:v>9.3780549062772636</c:v>
                </c:pt>
                <c:pt idx="10">
                  <c:v>9.4594314556424148</c:v>
                </c:pt>
                <c:pt idx="11">
                  <c:v>9.4594323435126277</c:v>
                </c:pt>
                <c:pt idx="12">
                  <c:v>9.4594327260133824</c:v>
                </c:pt>
                <c:pt idx="13">
                  <c:v>9.4594328874531772</c:v>
                </c:pt>
                <c:pt idx="14">
                  <c:v>9.536201925082457</c:v>
                </c:pt>
                <c:pt idx="15">
                  <c:v>9.5362020430688084</c:v>
                </c:pt>
                <c:pt idx="16">
                  <c:v>9.5362020492522834</c:v>
                </c:pt>
                <c:pt idx="17">
                  <c:v>9.5362019454936249</c:v>
                </c:pt>
                <c:pt idx="18">
                  <c:v>9.5362017336721667</c:v>
                </c:pt>
                <c:pt idx="19">
                  <c:v>9.5362014156829709</c:v>
                </c:pt>
                <c:pt idx="20">
                  <c:v>9.5362018373700099</c:v>
                </c:pt>
                <c:pt idx="21">
                  <c:v>9.5362017962415422</c:v>
                </c:pt>
                <c:pt idx="22">
                  <c:v>9.5362017456564754</c:v>
                </c:pt>
                <c:pt idx="23">
                  <c:v>9.5536853658304235</c:v>
                </c:pt>
                <c:pt idx="24">
                  <c:v>9.5799108504322188</c:v>
                </c:pt>
                <c:pt idx="25">
                  <c:v>9.5799109073383146</c:v>
                </c:pt>
              </c:numCache>
            </c:numRef>
          </c:val>
          <c:smooth val="0"/>
        </c:ser>
        <c:dLbls>
          <c:showLegendKey val="0"/>
          <c:showVal val="0"/>
          <c:showCatName val="0"/>
          <c:showSerName val="0"/>
          <c:showPercent val="0"/>
          <c:showBubbleSize val="0"/>
        </c:dLbls>
        <c:smooth val="0"/>
        <c:axId val="189658424"/>
        <c:axId val="185984664"/>
      </c:lineChart>
      <c:catAx>
        <c:axId val="189658424"/>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5984664"/>
        <c:crosses val="autoZero"/>
        <c:auto val="1"/>
        <c:lblAlgn val="ctr"/>
        <c:lblOffset val="100"/>
        <c:tickLblSkip val="3"/>
        <c:tickMarkSkip val="3"/>
        <c:noMultiLvlLbl val="0"/>
      </c:catAx>
      <c:valAx>
        <c:axId val="185984664"/>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658424"/>
        <c:crosses val="autoZero"/>
        <c:crossBetween val="midCat"/>
      </c:valAx>
      <c:spPr>
        <a:noFill/>
        <a:ln>
          <a:noFill/>
        </a:ln>
        <a:effectLst/>
      </c:spPr>
    </c:plotArea>
    <c:legend>
      <c:legendPos val="b"/>
      <c:layout>
        <c:manualLayout>
          <c:xMode val="edge"/>
          <c:yMode val="edge"/>
          <c:x val="0.59298991131384005"/>
          <c:y val="0.41679259259259266"/>
          <c:w val="0.40701008868616001"/>
          <c:h val="0.215118862997052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a:latin typeface="Arial" panose="020B0604020202020204" pitchFamily="34" charset="0"/>
                <a:cs typeface="Arial" panose="020B0604020202020204" pitchFamily="34" charset="0"/>
              </a:rPr>
              <a:t>NSW | Reference</a:t>
            </a:r>
          </a:p>
        </c:rich>
      </c:tx>
      <c:overlay val="0"/>
      <c:spPr>
        <a:noFill/>
        <a:ln>
          <a:noFill/>
        </a:ln>
        <a:effectLst/>
      </c:spPr>
    </c:title>
    <c:autoTitleDeleted val="0"/>
    <c:plotArea>
      <c:layout>
        <c:manualLayout>
          <c:layoutTarget val="inner"/>
          <c:xMode val="edge"/>
          <c:yMode val="edge"/>
          <c:x val="6.3369585329249009E-2"/>
          <c:y val="0.13824768518518524"/>
          <c:w val="0.90721353042357966"/>
          <c:h val="0.73501249999999974"/>
        </c:manualLayout>
      </c:layout>
      <c:lineChart>
        <c:grouping val="standard"/>
        <c:varyColors val="0"/>
        <c:ser>
          <c:idx val="0"/>
          <c:order val="0"/>
          <c:tx>
            <c:strRef>
              <c:f>'2016 GPG Delivered Price'!$E$23</c:f>
              <c:strCache>
                <c:ptCount val="1"/>
                <c:pt idx="0">
                  <c:v>Colongra</c:v>
                </c:pt>
              </c:strCache>
            </c:strRef>
          </c:tx>
          <c:spPr>
            <a:ln w="19050" cap="rnd">
              <a:solidFill>
                <a:schemeClr val="bg1">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Price'!$J$23:$AV$23</c:f>
              <c:numCache>
                <c:formatCode>#,##0.00;\(#,##0.00\);\-</c:formatCode>
                <c:ptCount val="39"/>
                <c:pt idx="7">
                  <c:v>5.4129735512849946</c:v>
                </c:pt>
                <c:pt idx="8">
                  <c:v>5.4129735512849946</c:v>
                </c:pt>
                <c:pt idx="9">
                  <c:v>5.6367451775825712</c:v>
                </c:pt>
                <c:pt idx="10">
                  <c:v>5.6367451775825712</c:v>
                </c:pt>
                <c:pt idx="11">
                  <c:v>5.6367451775825712</c:v>
                </c:pt>
                <c:pt idx="12">
                  <c:v>5.6367451775825712</c:v>
                </c:pt>
                <c:pt idx="13">
                  <c:v>5.6637813842357385</c:v>
                </c:pt>
                <c:pt idx="14">
                  <c:v>5.7671988576427955</c:v>
                </c:pt>
                <c:pt idx="15">
                  <c:v>7.5671988576427962</c:v>
                </c:pt>
                <c:pt idx="16">
                  <c:v>7.5671988576427962</c:v>
                </c:pt>
                <c:pt idx="17">
                  <c:v>7.5671988576427962</c:v>
                </c:pt>
                <c:pt idx="18">
                  <c:v>7.5671988576427962</c:v>
                </c:pt>
                <c:pt idx="19">
                  <c:v>7.5671988576427962</c:v>
                </c:pt>
                <c:pt idx="20">
                  <c:v>7.5671988576427962</c:v>
                </c:pt>
                <c:pt idx="21">
                  <c:v>7.5671988576427962</c:v>
                </c:pt>
                <c:pt idx="22">
                  <c:v>7.5671988576427962</c:v>
                </c:pt>
                <c:pt idx="23">
                  <c:v>7.5671988576427962</c:v>
                </c:pt>
                <c:pt idx="24">
                  <c:v>7.5671988576427962</c:v>
                </c:pt>
                <c:pt idx="25">
                  <c:v>7.5671988576427962</c:v>
                </c:pt>
                <c:pt idx="26">
                  <c:v>7.5671988576427962</c:v>
                </c:pt>
                <c:pt idx="27">
                  <c:v>7.5671988576427962</c:v>
                </c:pt>
                <c:pt idx="28">
                  <c:v>7.5671988576427962</c:v>
                </c:pt>
                <c:pt idx="29">
                  <c:v>7.5671988576427962</c:v>
                </c:pt>
                <c:pt idx="30">
                  <c:v>7.5671988576427962</c:v>
                </c:pt>
                <c:pt idx="31">
                  <c:v>7.5671988576427962</c:v>
                </c:pt>
                <c:pt idx="32">
                  <c:v>7.5671988576427962</c:v>
                </c:pt>
                <c:pt idx="33">
                  <c:v>7.5671988576427962</c:v>
                </c:pt>
                <c:pt idx="34">
                  <c:v>7.5671988576427962</c:v>
                </c:pt>
                <c:pt idx="35">
                  <c:v>7.5671988576427962</c:v>
                </c:pt>
                <c:pt idx="36">
                  <c:v>7.5671988576427962</c:v>
                </c:pt>
                <c:pt idx="37">
                  <c:v>7.5671988576427962</c:v>
                </c:pt>
                <c:pt idx="38">
                  <c:v>7.5671988576427962</c:v>
                </c:pt>
              </c:numCache>
            </c:numRef>
          </c:val>
          <c:smooth val="0"/>
        </c:ser>
        <c:ser>
          <c:idx val="1"/>
          <c:order val="1"/>
          <c:tx>
            <c:strRef>
              <c:f>'2016 GPG Delivered Price'!$E$24</c:f>
              <c:strCache>
                <c:ptCount val="1"/>
                <c:pt idx="0">
                  <c:v>Smithfield</c:v>
                </c:pt>
              </c:strCache>
            </c:strRef>
          </c:tx>
          <c:spPr>
            <a:ln w="19050" cap="rnd">
              <a:solidFill>
                <a:srgbClr val="C0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Price'!$J$24:$AV$24</c:f>
              <c:numCache>
                <c:formatCode>#,##0.00;\(#,##0.00\);\-</c:formatCode>
                <c:ptCount val="39"/>
                <c:pt idx="0">
                  <c:v>5.4129735512849946</c:v>
                </c:pt>
                <c:pt idx="1">
                  <c:v>5.4129735512849946</c:v>
                </c:pt>
                <c:pt idx="2">
                  <c:v>5.4129735512849946</c:v>
                </c:pt>
                <c:pt idx="3">
                  <c:v>5.4129735512849946</c:v>
                </c:pt>
                <c:pt idx="4">
                  <c:v>5.4129735512849946</c:v>
                </c:pt>
                <c:pt idx="5">
                  <c:v>5.4129735512849946</c:v>
                </c:pt>
                <c:pt idx="6">
                  <c:v>5.4129735512849946</c:v>
                </c:pt>
                <c:pt idx="7">
                  <c:v>5.4129735512849946</c:v>
                </c:pt>
                <c:pt idx="8">
                  <c:v>5.4129735512849946</c:v>
                </c:pt>
                <c:pt idx="9">
                  <c:v>5.6367451775825712</c:v>
                </c:pt>
                <c:pt idx="10">
                  <c:v>5.6367451775825712</c:v>
                </c:pt>
                <c:pt idx="11">
                  <c:v>5.6367451775825712</c:v>
                </c:pt>
                <c:pt idx="12">
                  <c:v>5.6367451775825712</c:v>
                </c:pt>
                <c:pt idx="13">
                  <c:v>5.6637813842357385</c:v>
                </c:pt>
                <c:pt idx="14">
                  <c:v>5.7671988576427955</c:v>
                </c:pt>
                <c:pt idx="15">
                  <c:v>7.5671988576427962</c:v>
                </c:pt>
                <c:pt idx="16">
                  <c:v>7.5671988576427962</c:v>
                </c:pt>
                <c:pt idx="17">
                  <c:v>7.5671988576427962</c:v>
                </c:pt>
                <c:pt idx="18">
                  <c:v>7.5671988576427962</c:v>
                </c:pt>
                <c:pt idx="19">
                  <c:v>7.5671988576427962</c:v>
                </c:pt>
                <c:pt idx="20">
                  <c:v>7.5671988576427962</c:v>
                </c:pt>
                <c:pt idx="21">
                  <c:v>7.5671988576427962</c:v>
                </c:pt>
                <c:pt idx="22">
                  <c:v>7.5671988576427962</c:v>
                </c:pt>
                <c:pt idx="23">
                  <c:v>7.5671988576427962</c:v>
                </c:pt>
                <c:pt idx="24">
                  <c:v>7.5671988576427962</c:v>
                </c:pt>
                <c:pt idx="25">
                  <c:v>7.5671988576427962</c:v>
                </c:pt>
                <c:pt idx="26">
                  <c:v>7.5671988576427962</c:v>
                </c:pt>
                <c:pt idx="27">
                  <c:v>7.5671988576427962</c:v>
                </c:pt>
                <c:pt idx="28">
                  <c:v>7.5671988576427962</c:v>
                </c:pt>
                <c:pt idx="29">
                  <c:v>7.5671988576427962</c:v>
                </c:pt>
                <c:pt idx="30">
                  <c:v>7.5671988576427962</c:v>
                </c:pt>
                <c:pt idx="31">
                  <c:v>7.5671988576427962</c:v>
                </c:pt>
                <c:pt idx="32">
                  <c:v>7.5671988576427962</c:v>
                </c:pt>
                <c:pt idx="33">
                  <c:v>7.5671988576427962</c:v>
                </c:pt>
                <c:pt idx="34">
                  <c:v>7.5671988576427962</c:v>
                </c:pt>
                <c:pt idx="35">
                  <c:v>7.5671988576427962</c:v>
                </c:pt>
                <c:pt idx="36">
                  <c:v>7.5671988576427962</c:v>
                </c:pt>
                <c:pt idx="37">
                  <c:v>7.5671988576427962</c:v>
                </c:pt>
                <c:pt idx="38">
                  <c:v>7.5671988576427962</c:v>
                </c:pt>
              </c:numCache>
            </c:numRef>
          </c:val>
          <c:smooth val="0"/>
        </c:ser>
        <c:ser>
          <c:idx val="2"/>
          <c:order val="2"/>
          <c:tx>
            <c:strRef>
              <c:f>'2016 GPG Delivered Price'!$E$25</c:f>
              <c:strCache>
                <c:ptCount val="1"/>
                <c:pt idx="0">
                  <c:v>Tallawarra</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Price'!$J$25:$AV$25</c:f>
              <c:numCache>
                <c:formatCode>#,##0.00;\(#,##0.00\);\-</c:formatCode>
                <c:ptCount val="39"/>
                <c:pt idx="6">
                  <c:v>5.4129735512849946</c:v>
                </c:pt>
                <c:pt idx="7">
                  <c:v>5.4129735512849946</c:v>
                </c:pt>
                <c:pt idx="8">
                  <c:v>5.4129735512849946</c:v>
                </c:pt>
                <c:pt idx="9">
                  <c:v>5.6367451775825712</c:v>
                </c:pt>
                <c:pt idx="10">
                  <c:v>5.6367451775825712</c:v>
                </c:pt>
                <c:pt idx="11">
                  <c:v>5.6367451775825712</c:v>
                </c:pt>
                <c:pt idx="12">
                  <c:v>5.6367451775825712</c:v>
                </c:pt>
                <c:pt idx="13">
                  <c:v>5.6637813842357385</c:v>
                </c:pt>
                <c:pt idx="14">
                  <c:v>5.7671988576427955</c:v>
                </c:pt>
                <c:pt idx="15">
                  <c:v>7.5671988576427962</c:v>
                </c:pt>
                <c:pt idx="16">
                  <c:v>7.5671988576427962</c:v>
                </c:pt>
                <c:pt idx="17">
                  <c:v>7.5671988576427962</c:v>
                </c:pt>
                <c:pt idx="18">
                  <c:v>7.5671988576427962</c:v>
                </c:pt>
                <c:pt idx="19">
                  <c:v>7.5671988576427962</c:v>
                </c:pt>
                <c:pt idx="20">
                  <c:v>7.5671988576427962</c:v>
                </c:pt>
                <c:pt idx="21">
                  <c:v>7.5671988576427962</c:v>
                </c:pt>
                <c:pt idx="22">
                  <c:v>7.5671988576427962</c:v>
                </c:pt>
                <c:pt idx="23">
                  <c:v>7.5671988576427962</c:v>
                </c:pt>
                <c:pt idx="24">
                  <c:v>7.5671988576427962</c:v>
                </c:pt>
                <c:pt idx="25">
                  <c:v>7.5671988576427962</c:v>
                </c:pt>
                <c:pt idx="26">
                  <c:v>7.5671988576427962</c:v>
                </c:pt>
                <c:pt idx="27">
                  <c:v>7.5671988576427962</c:v>
                </c:pt>
                <c:pt idx="28">
                  <c:v>7.5671988576427962</c:v>
                </c:pt>
                <c:pt idx="29">
                  <c:v>7.5671988576427962</c:v>
                </c:pt>
                <c:pt idx="30">
                  <c:v>7.5671988576427962</c:v>
                </c:pt>
                <c:pt idx="31">
                  <c:v>7.5671988576427962</c:v>
                </c:pt>
                <c:pt idx="32">
                  <c:v>7.5671988576427962</c:v>
                </c:pt>
                <c:pt idx="33">
                  <c:v>7.5671988576427962</c:v>
                </c:pt>
                <c:pt idx="34">
                  <c:v>7.5671988576427962</c:v>
                </c:pt>
                <c:pt idx="35">
                  <c:v>7.5671988576427962</c:v>
                </c:pt>
                <c:pt idx="36">
                  <c:v>7.5671988576427962</c:v>
                </c:pt>
                <c:pt idx="37">
                  <c:v>7.5671988576427962</c:v>
                </c:pt>
                <c:pt idx="38">
                  <c:v>7.5671988576427962</c:v>
                </c:pt>
              </c:numCache>
            </c:numRef>
          </c:val>
          <c:smooth val="0"/>
        </c:ser>
        <c:ser>
          <c:idx val="3"/>
          <c:order val="3"/>
          <c:tx>
            <c:strRef>
              <c:f>'2016 GPG Delivered Price'!$E$26</c:f>
              <c:strCache>
                <c:ptCount val="1"/>
                <c:pt idx="0">
                  <c:v>Uranquinty</c:v>
                </c:pt>
              </c:strCache>
            </c:strRef>
          </c:tx>
          <c:spPr>
            <a:ln w="19050" cap="rnd">
              <a:solidFill>
                <a:schemeClr val="bg1">
                  <a:lumMod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Price'!$J$26:$AV$26</c:f>
              <c:numCache>
                <c:formatCode>#,##0.00;\(#,##0.00\);\-</c:formatCode>
                <c:ptCount val="39"/>
                <c:pt idx="6">
                  <c:v>5.0777385627049254</c:v>
                </c:pt>
                <c:pt idx="7">
                  <c:v>5.1404942489866015</c:v>
                </c:pt>
                <c:pt idx="8">
                  <c:v>5.1308769619617891</c:v>
                </c:pt>
                <c:pt idx="9">
                  <c:v>5.1758555346982389</c:v>
                </c:pt>
                <c:pt idx="10">
                  <c:v>5.191536944744489</c:v>
                </c:pt>
                <c:pt idx="11">
                  <c:v>5.1861436916882511</c:v>
                </c:pt>
                <c:pt idx="12">
                  <c:v>5.2810950927839588</c:v>
                </c:pt>
                <c:pt idx="13">
                  <c:v>5.3058307336686434</c:v>
                </c:pt>
                <c:pt idx="14">
                  <c:v>6.0121201012780974</c:v>
                </c:pt>
                <c:pt idx="15">
                  <c:v>7.4274599615001735</c:v>
                </c:pt>
                <c:pt idx="16">
                  <c:v>7.2856881638416118</c:v>
                </c:pt>
                <c:pt idx="17">
                  <c:v>7.267616746096409</c:v>
                </c:pt>
                <c:pt idx="18">
                  <c:v>7.2740659426456107</c:v>
                </c:pt>
                <c:pt idx="19">
                  <c:v>7.2988391829344978</c:v>
                </c:pt>
                <c:pt idx="20">
                  <c:v>7.3066759108511228</c:v>
                </c:pt>
                <c:pt idx="21">
                  <c:v>7.3269480598092649</c:v>
                </c:pt>
                <c:pt idx="22">
                  <c:v>7.3405623301582112</c:v>
                </c:pt>
                <c:pt idx="23">
                  <c:v>7.3316828622547936</c:v>
                </c:pt>
                <c:pt idx="24">
                  <c:v>7.3358425115418457</c:v>
                </c:pt>
                <c:pt idx="25">
                  <c:v>7.3603217760840698</c:v>
                </c:pt>
                <c:pt idx="26">
                  <c:v>7.3594008846288688</c:v>
                </c:pt>
                <c:pt idx="27">
                  <c:v>7.3514300825704462</c:v>
                </c:pt>
                <c:pt idx="28">
                  <c:v>7.3332981128777908</c:v>
                </c:pt>
                <c:pt idx="29">
                  <c:v>7.3344415047016192</c:v>
                </c:pt>
                <c:pt idx="30">
                  <c:v>7.33475650322075</c:v>
                </c:pt>
                <c:pt idx="31">
                  <c:v>7.3352496399204083</c:v>
                </c:pt>
                <c:pt idx="32">
                  <c:v>7.3373752122755134</c:v>
                </c:pt>
                <c:pt idx="33">
                  <c:v>7.3373752122755134</c:v>
                </c:pt>
                <c:pt idx="34">
                  <c:v>7.3373752122755134</c:v>
                </c:pt>
                <c:pt idx="35">
                  <c:v>7.3373752122755134</c:v>
                </c:pt>
                <c:pt idx="36">
                  <c:v>7.4187627676243437</c:v>
                </c:pt>
                <c:pt idx="37">
                  <c:v>7.5232742626507862</c:v>
                </c:pt>
                <c:pt idx="38">
                  <c:v>7.5232742626507862</c:v>
                </c:pt>
              </c:numCache>
            </c:numRef>
          </c:val>
          <c:smooth val="0"/>
        </c:ser>
        <c:dLbls>
          <c:showLegendKey val="0"/>
          <c:showVal val="0"/>
          <c:showCatName val="0"/>
          <c:showSerName val="0"/>
          <c:showPercent val="0"/>
          <c:showBubbleSize val="0"/>
        </c:dLbls>
        <c:smooth val="0"/>
        <c:axId val="185987016"/>
        <c:axId val="185987800"/>
      </c:lineChart>
      <c:catAx>
        <c:axId val="18598701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5987800"/>
        <c:crosses val="autoZero"/>
        <c:auto val="1"/>
        <c:lblAlgn val="ctr"/>
        <c:lblOffset val="100"/>
        <c:tickLblSkip val="3"/>
        <c:tickMarkSkip val="3"/>
        <c:noMultiLvlLbl val="0"/>
      </c:catAx>
      <c:valAx>
        <c:axId val="185987800"/>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5987016"/>
        <c:crosses val="autoZero"/>
        <c:crossBetween val="midCat"/>
      </c:valAx>
      <c:spPr>
        <a:noFill/>
        <a:ln>
          <a:noFill/>
        </a:ln>
        <a:effectLst/>
      </c:spPr>
    </c:plotArea>
    <c:legend>
      <c:legendPos val="b"/>
      <c:layout>
        <c:manualLayout>
          <c:xMode val="edge"/>
          <c:yMode val="edge"/>
          <c:x val="0.1461328703703704"/>
          <c:y val="0.73429259259259272"/>
          <c:w val="0.83120648148148157"/>
          <c:h val="0.1422351851851852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New South Wales</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Average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GPG Delivered Price'!$W$55:$AV$55</c:f>
              <c:numCache>
                <c:formatCode>#,##0.00;\(#,##0.00\);\-</c:formatCode>
                <c:ptCount val="26"/>
                <c:pt idx="0">
                  <c:v>5.5742937215939641</c:v>
                </c:pt>
                <c:pt idx="1">
                  <c:v>5.8284291685516205</c:v>
                </c:pt>
                <c:pt idx="2">
                  <c:v>7.5322641336071401</c:v>
                </c:pt>
                <c:pt idx="3">
                  <c:v>7.4968211841925001</c:v>
                </c:pt>
                <c:pt idx="4">
                  <c:v>7.4923033297561989</c:v>
                </c:pt>
                <c:pt idx="5">
                  <c:v>7.4939156288934994</c:v>
                </c:pt>
                <c:pt idx="6">
                  <c:v>7.5001089389657212</c:v>
                </c:pt>
                <c:pt idx="7">
                  <c:v>7.5020681209448776</c:v>
                </c:pt>
                <c:pt idx="8">
                  <c:v>7.5071361581844132</c:v>
                </c:pt>
                <c:pt idx="9">
                  <c:v>7.5105397257716495</c:v>
                </c:pt>
                <c:pt idx="10">
                  <c:v>7.5083198587957956</c:v>
                </c:pt>
                <c:pt idx="11">
                  <c:v>7.5093597711175581</c:v>
                </c:pt>
                <c:pt idx="12">
                  <c:v>7.5154795872531146</c:v>
                </c:pt>
                <c:pt idx="13">
                  <c:v>7.5152493643893141</c:v>
                </c:pt>
                <c:pt idx="14">
                  <c:v>7.5132566638747083</c:v>
                </c:pt>
                <c:pt idx="15">
                  <c:v>7.5087236714515448</c:v>
                </c:pt>
                <c:pt idx="16">
                  <c:v>7.5090095194075017</c:v>
                </c:pt>
                <c:pt idx="17">
                  <c:v>7.5090882690372842</c:v>
                </c:pt>
                <c:pt idx="18">
                  <c:v>7.5092115532121992</c:v>
                </c:pt>
                <c:pt idx="19">
                  <c:v>7.5097429463009755</c:v>
                </c:pt>
                <c:pt idx="20">
                  <c:v>7.5097429463009755</c:v>
                </c:pt>
                <c:pt idx="21">
                  <c:v>7.5097429463009755</c:v>
                </c:pt>
                <c:pt idx="22">
                  <c:v>7.5097429463009755</c:v>
                </c:pt>
                <c:pt idx="23">
                  <c:v>7.5300898351381829</c:v>
                </c:pt>
                <c:pt idx="24">
                  <c:v>7.5562177088947937</c:v>
                </c:pt>
                <c:pt idx="25">
                  <c:v>7.5562177088947937</c:v>
                </c:pt>
              </c:numCache>
            </c:numRef>
          </c:val>
          <c:smooth val="0"/>
        </c:ser>
        <c:ser>
          <c:idx val="0"/>
          <c:order val="1"/>
          <c:tx>
            <c:v>2015 Average Price Path</c:v>
          </c:tx>
          <c:spPr>
            <a:ln>
              <a:solidFill>
                <a:schemeClr val="bg1">
                  <a:lumMod val="50000"/>
                </a:schemeClr>
              </a:solidFill>
            </a:ln>
          </c:spPr>
          <c:marker>
            <c:symbol val="none"/>
          </c:marker>
          <c:val>
            <c:numRef>
              <c:f>'2015 GPG Delivered Price'!$W$55:$AV$55</c:f>
              <c:numCache>
                <c:formatCode>#,##0.00;\(#,##0.00\);\-</c:formatCode>
                <c:ptCount val="26"/>
                <c:pt idx="0">
                  <c:v>5.6636232752282325</c:v>
                </c:pt>
                <c:pt idx="1">
                  <c:v>5.9649220431882135</c:v>
                </c:pt>
                <c:pt idx="2">
                  <c:v>8.6662036733885088</c:v>
                </c:pt>
                <c:pt idx="3">
                  <c:v>8.8183957570928513</c:v>
                </c:pt>
                <c:pt idx="4">
                  <c:v>9.1081484003067246</c:v>
                </c:pt>
                <c:pt idx="5">
                  <c:v>9.1087815177470723</c:v>
                </c:pt>
                <c:pt idx="6">
                  <c:v>9.1088983950337621</c:v>
                </c:pt>
                <c:pt idx="7">
                  <c:v>9.1090796385631752</c:v>
                </c:pt>
                <c:pt idx="8">
                  <c:v>9.1091798755400717</c:v>
                </c:pt>
                <c:pt idx="9">
                  <c:v>9.1156989998022269</c:v>
                </c:pt>
                <c:pt idx="10">
                  <c:v>9.115844160522494</c:v>
                </c:pt>
                <c:pt idx="11">
                  <c:v>9.1160095862183894</c:v>
                </c:pt>
                <c:pt idx="12">
                  <c:v>9.116185252286666</c:v>
                </c:pt>
                <c:pt idx="13">
                  <c:v>9.1163630629381576</c:v>
                </c:pt>
                <c:pt idx="14">
                  <c:v>9.1165389551771732</c:v>
                </c:pt>
                <c:pt idx="15">
                  <c:v>9.1167121359402614</c:v>
                </c:pt>
                <c:pt idx="16">
                  <c:v>9.1168871750352594</c:v>
                </c:pt>
                <c:pt idx="17">
                  <c:v>9.1170640146873279</c:v>
                </c:pt>
                <c:pt idx="18">
                  <c:v>9.1172425980371408</c:v>
                </c:pt>
                <c:pt idx="19">
                  <c:v>9.1174228691406523</c:v>
                </c:pt>
                <c:pt idx="20">
                  <c:v>9.1170664851961494</c:v>
                </c:pt>
                <c:pt idx="21">
                  <c:v>9.117137009995659</c:v>
                </c:pt>
                <c:pt idx="22">
                  <c:v>9.1171868050770186</c:v>
                </c:pt>
                <c:pt idx="23">
                  <c:v>9.1444709220639417</c:v>
                </c:pt>
                <c:pt idx="24">
                  <c:v>9.1729472099657841</c:v>
                </c:pt>
                <c:pt idx="25">
                  <c:v>9.1729315854897138</c:v>
                </c:pt>
              </c:numCache>
            </c:numRef>
          </c:val>
          <c:smooth val="0"/>
        </c:ser>
        <c:dLbls>
          <c:showLegendKey val="0"/>
          <c:showVal val="0"/>
          <c:showCatName val="0"/>
          <c:showSerName val="0"/>
          <c:showPercent val="0"/>
          <c:showBubbleSize val="0"/>
        </c:dLbls>
        <c:smooth val="0"/>
        <c:axId val="185986232"/>
        <c:axId val="188259976"/>
      </c:lineChart>
      <c:catAx>
        <c:axId val="185986232"/>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259976"/>
        <c:crosses val="autoZero"/>
        <c:auto val="1"/>
        <c:lblAlgn val="ctr"/>
        <c:lblOffset val="100"/>
        <c:tickLblSkip val="3"/>
        <c:tickMarkSkip val="3"/>
        <c:noMultiLvlLbl val="0"/>
      </c:catAx>
      <c:valAx>
        <c:axId val="188259976"/>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5986232"/>
        <c:crosses val="autoZero"/>
        <c:crossBetween val="midCat"/>
      </c:valAx>
      <c:spPr>
        <a:noFill/>
        <a:ln>
          <a:noFill/>
        </a:ln>
        <a:effectLst/>
      </c:spPr>
    </c:plotArea>
    <c:legend>
      <c:legendPos val="b"/>
      <c:layout>
        <c:manualLayout>
          <c:xMode val="edge"/>
          <c:yMode val="edge"/>
          <c:x val="0.43745407406380415"/>
          <c:y val="0.49637044347322085"/>
          <c:w val="0.5625459259361959"/>
          <c:h val="0.2264871021955471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South Australia</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Average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GPG Delivered Price'!$W$56:$AV$56</c:f>
              <c:numCache>
                <c:formatCode>#,##0.00;\(#,##0.00\);\-</c:formatCode>
                <c:ptCount val="26"/>
                <c:pt idx="0">
                  <c:v>5.7611510340867209</c:v>
                </c:pt>
                <c:pt idx="1">
                  <c:v>6.4660919144054922</c:v>
                </c:pt>
                <c:pt idx="2">
                  <c:v>7.6373689875405644</c:v>
                </c:pt>
                <c:pt idx="3">
                  <c:v>7.6310901341851043</c:v>
                </c:pt>
                <c:pt idx="4">
                  <c:v>7.6305360810548493</c:v>
                </c:pt>
                <c:pt idx="5">
                  <c:v>7.6328273167019773</c:v>
                </c:pt>
                <c:pt idx="6">
                  <c:v>7.5843791709726007</c:v>
                </c:pt>
                <c:pt idx="7">
                  <c:v>7.584372197915024</c:v>
                </c:pt>
                <c:pt idx="8">
                  <c:v>7.5843698735624985</c:v>
                </c:pt>
                <c:pt idx="9">
                  <c:v>7.5945598350351018</c:v>
                </c:pt>
                <c:pt idx="10">
                  <c:v>7.5945598350351018</c:v>
                </c:pt>
                <c:pt idx="11">
                  <c:v>7.5945598350351018</c:v>
                </c:pt>
                <c:pt idx="12">
                  <c:v>7.5945598350351018</c:v>
                </c:pt>
                <c:pt idx="13">
                  <c:v>7.5945598350351018</c:v>
                </c:pt>
                <c:pt idx="14">
                  <c:v>7.5945598350351018</c:v>
                </c:pt>
                <c:pt idx="15">
                  <c:v>7.5945598350351018</c:v>
                </c:pt>
                <c:pt idx="16">
                  <c:v>7.5945598350351018</c:v>
                </c:pt>
                <c:pt idx="17">
                  <c:v>7.5945598350351018</c:v>
                </c:pt>
                <c:pt idx="18">
                  <c:v>7.5945598350351018</c:v>
                </c:pt>
                <c:pt idx="19">
                  <c:v>7.5945598350351018</c:v>
                </c:pt>
                <c:pt idx="20">
                  <c:v>7.5945598350351018</c:v>
                </c:pt>
                <c:pt idx="21">
                  <c:v>7.5945598350351018</c:v>
                </c:pt>
                <c:pt idx="22">
                  <c:v>7.5945598350351018</c:v>
                </c:pt>
                <c:pt idx="23">
                  <c:v>7.6008098350351014</c:v>
                </c:pt>
                <c:pt idx="24">
                  <c:v>7.6101848350351018</c:v>
                </c:pt>
                <c:pt idx="25">
                  <c:v>7.6101848350351018</c:v>
                </c:pt>
              </c:numCache>
            </c:numRef>
          </c:val>
          <c:smooth val="0"/>
        </c:ser>
        <c:ser>
          <c:idx val="0"/>
          <c:order val="1"/>
          <c:tx>
            <c:v>2015 Average Price Path</c:v>
          </c:tx>
          <c:spPr>
            <a:ln>
              <a:solidFill>
                <a:schemeClr val="bg1">
                  <a:lumMod val="50000"/>
                </a:schemeClr>
              </a:solidFill>
            </a:ln>
          </c:spPr>
          <c:marker>
            <c:symbol val="none"/>
          </c:marker>
          <c:val>
            <c:numRef>
              <c:f>'2015 GPG Delivered Price'!$W$56:$AV$56</c:f>
              <c:numCache>
                <c:formatCode>#,##0.00;\(#,##0.00\);\-</c:formatCode>
                <c:ptCount val="26"/>
                <c:pt idx="0">
                  <c:v>5.696636681794133</c:v>
                </c:pt>
                <c:pt idx="1">
                  <c:v>6.5095097924168766</c:v>
                </c:pt>
                <c:pt idx="2">
                  <c:v>8.616140564314744</c:v>
                </c:pt>
                <c:pt idx="3">
                  <c:v>8.7896245447953447</c:v>
                </c:pt>
                <c:pt idx="4">
                  <c:v>9.0702508518591944</c:v>
                </c:pt>
                <c:pt idx="5">
                  <c:v>9.0735390275560341</c:v>
                </c:pt>
                <c:pt idx="6">
                  <c:v>8.9891297645694159</c:v>
                </c:pt>
                <c:pt idx="7">
                  <c:v>8.9891142688859116</c:v>
                </c:pt>
                <c:pt idx="8">
                  <c:v>8.9891091036580768</c:v>
                </c:pt>
                <c:pt idx="9">
                  <c:v>9.0117534624860838</c:v>
                </c:pt>
                <c:pt idx="10">
                  <c:v>9.0117534624860838</c:v>
                </c:pt>
                <c:pt idx="11">
                  <c:v>9.0117534624860838</c:v>
                </c:pt>
                <c:pt idx="12">
                  <c:v>9.0117534624860838</c:v>
                </c:pt>
                <c:pt idx="13">
                  <c:v>9.0117534624860838</c:v>
                </c:pt>
                <c:pt idx="14">
                  <c:v>9.0117534624860838</c:v>
                </c:pt>
                <c:pt idx="15">
                  <c:v>9.0117534624860838</c:v>
                </c:pt>
                <c:pt idx="16">
                  <c:v>9.0117534624860838</c:v>
                </c:pt>
                <c:pt idx="17">
                  <c:v>9.0117534624860838</c:v>
                </c:pt>
                <c:pt idx="18">
                  <c:v>9.0117534624860838</c:v>
                </c:pt>
                <c:pt idx="19">
                  <c:v>9.0117534624860838</c:v>
                </c:pt>
                <c:pt idx="20">
                  <c:v>9.0117534624860838</c:v>
                </c:pt>
                <c:pt idx="21">
                  <c:v>9.0117534624860838</c:v>
                </c:pt>
                <c:pt idx="22">
                  <c:v>9.0117534624860838</c:v>
                </c:pt>
                <c:pt idx="23">
                  <c:v>9.0292371226168022</c:v>
                </c:pt>
                <c:pt idx="24">
                  <c:v>9.0554626128128799</c:v>
                </c:pt>
                <c:pt idx="25">
                  <c:v>9.0554626128128799</c:v>
                </c:pt>
              </c:numCache>
            </c:numRef>
          </c:val>
          <c:smooth val="0"/>
        </c:ser>
        <c:dLbls>
          <c:showLegendKey val="0"/>
          <c:showVal val="0"/>
          <c:showCatName val="0"/>
          <c:showSerName val="0"/>
          <c:showPercent val="0"/>
          <c:showBubbleSize val="0"/>
        </c:dLbls>
        <c:smooth val="0"/>
        <c:axId val="188005016"/>
        <c:axId val="189165240"/>
      </c:lineChart>
      <c:catAx>
        <c:axId val="18800501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165240"/>
        <c:crosses val="autoZero"/>
        <c:auto val="1"/>
        <c:lblAlgn val="ctr"/>
        <c:lblOffset val="100"/>
        <c:tickLblSkip val="3"/>
        <c:tickMarkSkip val="3"/>
        <c:noMultiLvlLbl val="0"/>
      </c:catAx>
      <c:valAx>
        <c:axId val="189165240"/>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005016"/>
        <c:crosses val="autoZero"/>
        <c:crossBetween val="midCat"/>
      </c:valAx>
      <c:spPr>
        <a:noFill/>
        <a:ln>
          <a:noFill/>
        </a:ln>
        <a:effectLst/>
      </c:spPr>
    </c:plotArea>
    <c:legend>
      <c:legendPos val="b"/>
      <c:layout>
        <c:manualLayout>
          <c:xMode val="edge"/>
          <c:yMode val="edge"/>
          <c:x val="0.43745407406380415"/>
          <c:y val="0.49637044347322085"/>
          <c:w val="0.5625459259361959"/>
          <c:h val="0.2264871021955471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Queensland</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Average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GPG Delivered Price'!$W$57:$AV$57</c:f>
              <c:numCache>
                <c:formatCode>#,##0.00;\(#,##0.00\);\-</c:formatCode>
                <c:ptCount val="26"/>
                <c:pt idx="0">
                  <c:v>4.8096442886532778</c:v>
                </c:pt>
                <c:pt idx="1">
                  <c:v>5.2620451237263461</c:v>
                </c:pt>
                <c:pt idx="2">
                  <c:v>6.2979451722464823</c:v>
                </c:pt>
                <c:pt idx="3">
                  <c:v>6.2979451722464823</c:v>
                </c:pt>
                <c:pt idx="4">
                  <c:v>6.2979451722464823</c:v>
                </c:pt>
                <c:pt idx="5">
                  <c:v>6.2979451722464823</c:v>
                </c:pt>
                <c:pt idx="6">
                  <c:v>6.2979451722464823</c:v>
                </c:pt>
                <c:pt idx="7">
                  <c:v>6.3812785055798154</c:v>
                </c:pt>
                <c:pt idx="8">
                  <c:v>6.3812785055798154</c:v>
                </c:pt>
                <c:pt idx="9">
                  <c:v>6.3812785055798154</c:v>
                </c:pt>
                <c:pt idx="10">
                  <c:v>6.3812785055798154</c:v>
                </c:pt>
                <c:pt idx="11">
                  <c:v>6.3812785055798154</c:v>
                </c:pt>
                <c:pt idx="12">
                  <c:v>6.3812785055798154</c:v>
                </c:pt>
                <c:pt idx="13">
                  <c:v>6.3812785055798154</c:v>
                </c:pt>
                <c:pt idx="14">
                  <c:v>6.7288888888888891</c:v>
                </c:pt>
                <c:pt idx="15">
                  <c:v>6.7288888888888891</c:v>
                </c:pt>
                <c:pt idx="16">
                  <c:v>6.7288888888888891</c:v>
                </c:pt>
                <c:pt idx="17">
                  <c:v>6.7288888888888891</c:v>
                </c:pt>
                <c:pt idx="18">
                  <c:v>6.7288888888888891</c:v>
                </c:pt>
                <c:pt idx="19">
                  <c:v>6.7288888888888891</c:v>
                </c:pt>
                <c:pt idx="20">
                  <c:v>6.8687500000000004</c:v>
                </c:pt>
                <c:pt idx="21">
                  <c:v>6.8687500000000004</c:v>
                </c:pt>
                <c:pt idx="22">
                  <c:v>6.8687500000000004</c:v>
                </c:pt>
                <c:pt idx="23">
                  <c:v>6.8687500000000004</c:v>
                </c:pt>
                <c:pt idx="24">
                  <c:v>6.8687500000000004</c:v>
                </c:pt>
                <c:pt idx="25">
                  <c:v>6.8687500000000004</c:v>
                </c:pt>
              </c:numCache>
            </c:numRef>
          </c:val>
          <c:smooth val="0"/>
        </c:ser>
        <c:ser>
          <c:idx val="0"/>
          <c:order val="1"/>
          <c:tx>
            <c:v>2015 Average Price Path</c:v>
          </c:tx>
          <c:spPr>
            <a:ln>
              <a:solidFill>
                <a:schemeClr val="bg1">
                  <a:lumMod val="50000"/>
                </a:schemeClr>
              </a:solidFill>
            </a:ln>
          </c:spPr>
          <c:marker>
            <c:symbol val="none"/>
          </c:marker>
          <c:val>
            <c:numRef>
              <c:f>'2015 GPG Delivered Price'!$W$57:$AV$57</c:f>
              <c:numCache>
                <c:formatCode>#,##0.00;\(#,##0.00\);\-</c:formatCode>
                <c:ptCount val="26"/>
                <c:pt idx="0">
                  <c:v>4.8040887330977213</c:v>
                </c:pt>
                <c:pt idx="1">
                  <c:v>5.3629710496522716</c:v>
                </c:pt>
                <c:pt idx="2">
                  <c:v>7.0122970240983342</c:v>
                </c:pt>
                <c:pt idx="3">
                  <c:v>7.1589019623699404</c:v>
                </c:pt>
                <c:pt idx="4">
                  <c:v>7.3788093697773469</c:v>
                </c:pt>
                <c:pt idx="5">
                  <c:v>7.3788093697773469</c:v>
                </c:pt>
                <c:pt idx="6">
                  <c:v>7.3788093697773469</c:v>
                </c:pt>
                <c:pt idx="7">
                  <c:v>7.5639945549625338</c:v>
                </c:pt>
                <c:pt idx="8">
                  <c:v>7.5639945549625338</c:v>
                </c:pt>
                <c:pt idx="9">
                  <c:v>7.5639945549625338</c:v>
                </c:pt>
                <c:pt idx="10">
                  <c:v>7.5639945549625338</c:v>
                </c:pt>
                <c:pt idx="11">
                  <c:v>7.5639945549625338</c:v>
                </c:pt>
                <c:pt idx="12">
                  <c:v>7.5639945549625338</c:v>
                </c:pt>
                <c:pt idx="13">
                  <c:v>7.5639945549625338</c:v>
                </c:pt>
                <c:pt idx="14">
                  <c:v>8.0813580246913599</c:v>
                </c:pt>
                <c:pt idx="15">
                  <c:v>8.0813580246913599</c:v>
                </c:pt>
                <c:pt idx="16">
                  <c:v>8.0813580246913599</c:v>
                </c:pt>
                <c:pt idx="17">
                  <c:v>8.0813580246913599</c:v>
                </c:pt>
                <c:pt idx="18">
                  <c:v>8.0813580246913599</c:v>
                </c:pt>
                <c:pt idx="19">
                  <c:v>8.0813580246913599</c:v>
                </c:pt>
                <c:pt idx="20">
                  <c:v>8.3902777777777793</c:v>
                </c:pt>
                <c:pt idx="21">
                  <c:v>8.3902777777777793</c:v>
                </c:pt>
                <c:pt idx="22">
                  <c:v>8.3902777777777793</c:v>
                </c:pt>
                <c:pt idx="23">
                  <c:v>8.3902777777777793</c:v>
                </c:pt>
                <c:pt idx="24">
                  <c:v>8.3902777777777793</c:v>
                </c:pt>
                <c:pt idx="25">
                  <c:v>8.3902777777777793</c:v>
                </c:pt>
              </c:numCache>
            </c:numRef>
          </c:val>
          <c:smooth val="0"/>
        </c:ser>
        <c:dLbls>
          <c:showLegendKey val="0"/>
          <c:showVal val="0"/>
          <c:showCatName val="0"/>
          <c:showSerName val="0"/>
          <c:showPercent val="0"/>
          <c:showBubbleSize val="0"/>
        </c:dLbls>
        <c:smooth val="0"/>
        <c:axId val="189570808"/>
        <c:axId val="189571200"/>
      </c:lineChart>
      <c:catAx>
        <c:axId val="189570808"/>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571200"/>
        <c:crosses val="autoZero"/>
        <c:auto val="1"/>
        <c:lblAlgn val="ctr"/>
        <c:lblOffset val="100"/>
        <c:tickLblSkip val="3"/>
        <c:tickMarkSkip val="3"/>
        <c:noMultiLvlLbl val="0"/>
      </c:catAx>
      <c:valAx>
        <c:axId val="189571200"/>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570808"/>
        <c:crosses val="autoZero"/>
        <c:crossBetween val="midCat"/>
      </c:valAx>
      <c:spPr>
        <a:noFill/>
        <a:ln>
          <a:noFill/>
        </a:ln>
        <a:effectLst/>
      </c:spPr>
    </c:plotArea>
    <c:legend>
      <c:legendPos val="b"/>
      <c:layout>
        <c:manualLayout>
          <c:xMode val="edge"/>
          <c:yMode val="edge"/>
          <c:x val="0.43745407406380415"/>
          <c:y val="0.49637044347322085"/>
          <c:w val="0.5625459259361959"/>
          <c:h val="0.2264871021955471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Tasmania</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Average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GPG Delivered Price'!$W$58:$AV$58</c:f>
              <c:numCache>
                <c:formatCode>#,##0.00;\(#,##0.00\);\-</c:formatCode>
                <c:ptCount val="26"/>
                <c:pt idx="0">
                  <c:v>6.5500000000000007</c:v>
                </c:pt>
                <c:pt idx="1">
                  <c:v>6.5500000000000007</c:v>
                </c:pt>
                <c:pt idx="2">
                  <c:v>9.2000000000000011</c:v>
                </c:pt>
                <c:pt idx="3">
                  <c:v>9.2000000000000011</c:v>
                </c:pt>
                <c:pt idx="4">
                  <c:v>9.2000000000000011</c:v>
                </c:pt>
                <c:pt idx="5">
                  <c:v>9.2000000000000011</c:v>
                </c:pt>
                <c:pt idx="6">
                  <c:v>9.2000000000000011</c:v>
                </c:pt>
                <c:pt idx="7">
                  <c:v>9.2000000000000011</c:v>
                </c:pt>
                <c:pt idx="8">
                  <c:v>9.2000000000000011</c:v>
                </c:pt>
                <c:pt idx="9">
                  <c:v>9.2000000000000011</c:v>
                </c:pt>
                <c:pt idx="10">
                  <c:v>9.2000000000000011</c:v>
                </c:pt>
                <c:pt idx="11">
                  <c:v>9.2000000000000011</c:v>
                </c:pt>
                <c:pt idx="12">
                  <c:v>9.2000000000000011</c:v>
                </c:pt>
                <c:pt idx="13">
                  <c:v>9.2000000000000011</c:v>
                </c:pt>
                <c:pt idx="14">
                  <c:v>9.2000000000000011</c:v>
                </c:pt>
                <c:pt idx="15">
                  <c:v>9.2000000000000011</c:v>
                </c:pt>
                <c:pt idx="16">
                  <c:v>9.2000000000000011</c:v>
                </c:pt>
                <c:pt idx="17">
                  <c:v>9.2000000000000011</c:v>
                </c:pt>
                <c:pt idx="18">
                  <c:v>9.2000000000000011</c:v>
                </c:pt>
                <c:pt idx="19">
                  <c:v>9.2000000000000011</c:v>
                </c:pt>
                <c:pt idx="20">
                  <c:v>9.2000000000000011</c:v>
                </c:pt>
                <c:pt idx="21">
                  <c:v>9.2000000000000011</c:v>
                </c:pt>
                <c:pt idx="22">
                  <c:v>9.2000000000000011</c:v>
                </c:pt>
                <c:pt idx="23">
                  <c:v>9.2000000000000011</c:v>
                </c:pt>
                <c:pt idx="24">
                  <c:v>9.2000000000000011</c:v>
                </c:pt>
                <c:pt idx="25">
                  <c:v>9.2000000000000011</c:v>
                </c:pt>
              </c:numCache>
            </c:numRef>
          </c:val>
          <c:smooth val="0"/>
        </c:ser>
        <c:ser>
          <c:idx val="0"/>
          <c:order val="1"/>
          <c:tx>
            <c:v>2015 Average Price Path</c:v>
          </c:tx>
          <c:spPr>
            <a:ln>
              <a:solidFill>
                <a:schemeClr val="bg1">
                  <a:lumMod val="50000"/>
                </a:schemeClr>
              </a:solidFill>
            </a:ln>
          </c:spPr>
          <c:marker>
            <c:symbol val="none"/>
          </c:marker>
          <c:val>
            <c:numRef>
              <c:f>'2015 GPG Delivered Price'!$W$58:$AV$58</c:f>
              <c:numCache>
                <c:formatCode>#,##0.00;\(#,##0.00\);\-</c:formatCode>
                <c:ptCount val="26"/>
                <c:pt idx="0">
                  <c:v>6.5500000000000007</c:v>
                </c:pt>
                <c:pt idx="1">
                  <c:v>6.5500000000000007</c:v>
                </c:pt>
                <c:pt idx="2">
                  <c:v>10.241666666666669</c:v>
                </c:pt>
                <c:pt idx="3">
                  <c:v>10.436111111111112</c:v>
                </c:pt>
                <c:pt idx="4">
                  <c:v>10.72777777777778</c:v>
                </c:pt>
                <c:pt idx="5">
                  <c:v>10.72777777777778</c:v>
                </c:pt>
                <c:pt idx="6">
                  <c:v>10.72777777777778</c:v>
                </c:pt>
                <c:pt idx="7">
                  <c:v>10.72777777777778</c:v>
                </c:pt>
                <c:pt idx="8">
                  <c:v>10.72777777777778</c:v>
                </c:pt>
                <c:pt idx="9">
                  <c:v>10.72777777777778</c:v>
                </c:pt>
                <c:pt idx="10">
                  <c:v>10.72777777777778</c:v>
                </c:pt>
                <c:pt idx="11">
                  <c:v>10.72777777777778</c:v>
                </c:pt>
                <c:pt idx="12">
                  <c:v>10.72777777777778</c:v>
                </c:pt>
                <c:pt idx="13">
                  <c:v>10.72777777777778</c:v>
                </c:pt>
                <c:pt idx="14">
                  <c:v>10.72777777777778</c:v>
                </c:pt>
                <c:pt idx="15">
                  <c:v>10.72777777777778</c:v>
                </c:pt>
                <c:pt idx="16">
                  <c:v>10.72777777777778</c:v>
                </c:pt>
                <c:pt idx="17">
                  <c:v>10.72777777777778</c:v>
                </c:pt>
                <c:pt idx="18">
                  <c:v>10.72777777777778</c:v>
                </c:pt>
                <c:pt idx="19">
                  <c:v>10.72777777777778</c:v>
                </c:pt>
                <c:pt idx="20">
                  <c:v>10.72777777777778</c:v>
                </c:pt>
                <c:pt idx="21">
                  <c:v>10.72777777777778</c:v>
                </c:pt>
                <c:pt idx="22">
                  <c:v>10.72777777777778</c:v>
                </c:pt>
                <c:pt idx="23">
                  <c:v>10.72777777777778</c:v>
                </c:pt>
                <c:pt idx="24">
                  <c:v>10.72777777777778</c:v>
                </c:pt>
                <c:pt idx="25">
                  <c:v>10.72777777777778</c:v>
                </c:pt>
              </c:numCache>
            </c:numRef>
          </c:val>
          <c:smooth val="0"/>
        </c:ser>
        <c:dLbls>
          <c:showLegendKey val="0"/>
          <c:showVal val="0"/>
          <c:showCatName val="0"/>
          <c:showSerName val="0"/>
          <c:showPercent val="0"/>
          <c:showBubbleSize val="0"/>
        </c:dLbls>
        <c:smooth val="0"/>
        <c:axId val="189572376"/>
        <c:axId val="189572768"/>
      </c:lineChart>
      <c:catAx>
        <c:axId val="18957237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572768"/>
        <c:crosses val="autoZero"/>
        <c:auto val="1"/>
        <c:lblAlgn val="ctr"/>
        <c:lblOffset val="100"/>
        <c:tickLblSkip val="3"/>
        <c:tickMarkSkip val="3"/>
        <c:noMultiLvlLbl val="0"/>
      </c:catAx>
      <c:valAx>
        <c:axId val="189572768"/>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572376"/>
        <c:crosses val="autoZero"/>
        <c:crossBetween val="midCat"/>
      </c:valAx>
      <c:spPr>
        <a:noFill/>
        <a:ln>
          <a:noFill/>
        </a:ln>
        <a:effectLst/>
      </c:spPr>
    </c:plotArea>
    <c:legend>
      <c:legendPos val="b"/>
      <c:layout>
        <c:manualLayout>
          <c:xMode val="edge"/>
          <c:yMode val="edge"/>
          <c:x val="0.43745407406380415"/>
          <c:y val="0.49637044347322085"/>
          <c:w val="0.5625459259361959"/>
          <c:h val="0.2264871021955471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Sydney</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Retail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Retail Delivered Price'!$V$14:$AU$14</c:f>
              <c:numCache>
                <c:formatCode>0.00</c:formatCode>
                <c:ptCount val="26"/>
                <c:pt idx="0">
                  <c:v>5.4006341198669929</c:v>
                </c:pt>
                <c:pt idx="1">
                  <c:v>5.9243036728428233</c:v>
                </c:pt>
                <c:pt idx="2">
                  <c:v>7.3216217498052369</c:v>
                </c:pt>
                <c:pt idx="3">
                  <c:v>7.1427374047895462</c:v>
                </c:pt>
                <c:pt idx="4">
                  <c:v>7.1183031349436794</c:v>
                </c:pt>
                <c:pt idx="5">
                  <c:v>7.1279503518991962</c:v>
                </c:pt>
                <c:pt idx="6">
                  <c:v>7.2062267704273273</c:v>
                </c:pt>
                <c:pt idx="7">
                  <c:v>7.2140785672545338</c:v>
                </c:pt>
                <c:pt idx="8">
                  <c:v>7.2343557391828703</c:v>
                </c:pt>
                <c:pt idx="9">
                  <c:v>7.225949308200609</c:v>
                </c:pt>
                <c:pt idx="10">
                  <c:v>7.2170698402971913</c:v>
                </c:pt>
                <c:pt idx="11">
                  <c:v>7.2212294895842444</c:v>
                </c:pt>
                <c:pt idx="12">
                  <c:v>7.2457087541264684</c:v>
                </c:pt>
                <c:pt idx="13">
                  <c:v>7.2447878626712674</c:v>
                </c:pt>
                <c:pt idx="14">
                  <c:v>7.2368170606128448</c:v>
                </c:pt>
                <c:pt idx="15">
                  <c:v>7.2186850909201885</c:v>
                </c:pt>
                <c:pt idx="16">
                  <c:v>7.2198284827440178</c:v>
                </c:pt>
                <c:pt idx="17">
                  <c:v>7.2201434812631486</c:v>
                </c:pt>
                <c:pt idx="18">
                  <c:v>7.220636617962807</c:v>
                </c:pt>
                <c:pt idx="19">
                  <c:v>7.222762190317912</c:v>
                </c:pt>
                <c:pt idx="20">
                  <c:v>7.2227621903179111</c:v>
                </c:pt>
                <c:pt idx="21">
                  <c:v>7.222762190317912</c:v>
                </c:pt>
                <c:pt idx="22">
                  <c:v>7.222762190317912</c:v>
                </c:pt>
                <c:pt idx="23">
                  <c:v>7.3351009113926651</c:v>
                </c:pt>
                <c:pt idx="24">
                  <c:v>7.4860391550079894</c:v>
                </c:pt>
                <c:pt idx="25">
                  <c:v>7.4860391550079912</c:v>
                </c:pt>
              </c:numCache>
            </c:numRef>
          </c:val>
          <c:smooth val="0"/>
        </c:ser>
        <c:ser>
          <c:idx val="0"/>
          <c:order val="1"/>
          <c:tx>
            <c:v>2015 Retail Price Path</c:v>
          </c:tx>
          <c:spPr>
            <a:ln>
              <a:solidFill>
                <a:schemeClr val="bg1">
                  <a:lumMod val="50000"/>
                </a:schemeClr>
              </a:solidFill>
            </a:ln>
          </c:spPr>
          <c:marker>
            <c:symbol val="none"/>
          </c:marker>
          <c:val>
            <c:numRef>
              <c:f>'2015 Retail Delivered Price'!$V$14:$AU$14</c:f>
              <c:numCache>
                <c:formatCode>0.00</c:formatCode>
                <c:ptCount val="26"/>
                <c:pt idx="0">
                  <c:v>5.4309523344040622</c:v>
                </c:pt>
                <c:pt idx="1">
                  <c:v>6.1165460974987447</c:v>
                </c:pt>
                <c:pt idx="2">
                  <c:v>8.3641923272736278</c:v>
                </c:pt>
                <c:pt idx="3">
                  <c:v>8.2820781666278904</c:v>
                </c:pt>
                <c:pt idx="4">
                  <c:v>8.5204605708581322</c:v>
                </c:pt>
                <c:pt idx="5">
                  <c:v>8.5300741242481326</c:v>
                </c:pt>
                <c:pt idx="6">
                  <c:v>8.6179598271080469</c:v>
                </c:pt>
                <c:pt idx="7">
                  <c:v>8.6187181688957999</c:v>
                </c:pt>
                <c:pt idx="8">
                  <c:v>8.6191302393600839</c:v>
                </c:pt>
                <c:pt idx="9">
                  <c:v>8.5964454478448324</c:v>
                </c:pt>
                <c:pt idx="10">
                  <c:v>8.5970260907259011</c:v>
                </c:pt>
                <c:pt idx="11">
                  <c:v>8.5976877935094809</c:v>
                </c:pt>
                <c:pt idx="12">
                  <c:v>8.5983904577825925</c:v>
                </c:pt>
                <c:pt idx="13">
                  <c:v>8.599101700388557</c:v>
                </c:pt>
                <c:pt idx="14">
                  <c:v>8.5998052693446194</c:v>
                </c:pt>
                <c:pt idx="15">
                  <c:v>8.6004979923969689</c:v>
                </c:pt>
                <c:pt idx="16">
                  <c:v>8.6011981487769624</c:v>
                </c:pt>
                <c:pt idx="17">
                  <c:v>8.6019055073852364</c:v>
                </c:pt>
                <c:pt idx="18">
                  <c:v>8.6026198407844863</c:v>
                </c:pt>
                <c:pt idx="19">
                  <c:v>8.6033409251985375</c:v>
                </c:pt>
                <c:pt idx="20">
                  <c:v>8.6019153894205225</c:v>
                </c:pt>
                <c:pt idx="21">
                  <c:v>8.602197488618561</c:v>
                </c:pt>
                <c:pt idx="22">
                  <c:v>8.6023966689439977</c:v>
                </c:pt>
                <c:pt idx="23">
                  <c:v>8.7984073518755146</c:v>
                </c:pt>
                <c:pt idx="24">
                  <c:v>9.0426238259586214</c:v>
                </c:pt>
                <c:pt idx="25">
                  <c:v>9.0425613280543331</c:v>
                </c:pt>
              </c:numCache>
            </c:numRef>
          </c:val>
          <c:smooth val="0"/>
        </c:ser>
        <c:dLbls>
          <c:showLegendKey val="0"/>
          <c:showVal val="0"/>
          <c:showCatName val="0"/>
          <c:showSerName val="0"/>
          <c:showPercent val="0"/>
          <c:showBubbleSize val="0"/>
        </c:dLbls>
        <c:smooth val="0"/>
        <c:axId val="189573160"/>
        <c:axId val="189573552"/>
      </c:lineChart>
      <c:catAx>
        <c:axId val="18957316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573552"/>
        <c:crosses val="autoZero"/>
        <c:auto val="1"/>
        <c:lblAlgn val="ctr"/>
        <c:lblOffset val="100"/>
        <c:tickLblSkip val="3"/>
        <c:tickMarkSkip val="3"/>
        <c:noMultiLvlLbl val="0"/>
      </c:catAx>
      <c:valAx>
        <c:axId val="189573552"/>
        <c:scaling>
          <c:orientation val="minMax"/>
          <c:min val="4"/>
        </c:scaling>
        <c:delete val="0"/>
        <c:axPos val="l"/>
        <c:majorGridlines>
          <c:spPr>
            <a:ln w="6350" cap="flat" cmpd="sng" algn="ctr">
              <a:solidFill>
                <a:schemeClr val="bg1">
                  <a:lumMod val="65000"/>
                </a:schemeClr>
              </a:solidFill>
              <a:round/>
            </a:ln>
            <a:effectLst/>
          </c:spPr>
        </c:majorGridlines>
        <c:numFmt formatCode="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573160"/>
        <c:crosses val="autoZero"/>
        <c:crossBetween val="midCat"/>
      </c:valAx>
      <c:spPr>
        <a:noFill/>
        <a:ln>
          <a:noFill/>
        </a:ln>
        <a:effectLst/>
      </c:spPr>
    </c:plotArea>
    <c:legend>
      <c:legendPos val="b"/>
      <c:layout>
        <c:manualLayout>
          <c:xMode val="edge"/>
          <c:yMode val="edge"/>
          <c:x val="0.59298991131384005"/>
          <c:y val="0.62710519425590627"/>
          <c:w val="0.40701008868616001"/>
          <c:h val="0.215118862997052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Melbourne</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Retail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Retail Delivered Price'!$V$13:$AU$13</c:f>
              <c:numCache>
                <c:formatCode>0.00</c:formatCode>
                <c:ptCount val="26"/>
                <c:pt idx="0">
                  <c:v>5.0281556528573468</c:v>
                </c:pt>
                <c:pt idx="1">
                  <c:v>5.5554735051246436</c:v>
                </c:pt>
                <c:pt idx="2">
                  <c:v>6.9996318451902795</c:v>
                </c:pt>
                <c:pt idx="3">
                  <c:v>6.9776040126028285</c:v>
                </c:pt>
                <c:pt idx="4">
                  <c:v>6.972669035186863</c:v>
                </c:pt>
                <c:pt idx="5">
                  <c:v>6.9751625500409222</c:v>
                </c:pt>
                <c:pt idx="6">
                  <c:v>7.0087907593933796</c:v>
                </c:pt>
                <c:pt idx="7">
                  <c:v>7.0088396745251771</c:v>
                </c:pt>
                <c:pt idx="8">
                  <c:v>7.008901780714309</c:v>
                </c:pt>
                <c:pt idx="9">
                  <c:v>7.0158774195039815</c:v>
                </c:pt>
                <c:pt idx="10">
                  <c:v>7.0450120183072471</c:v>
                </c:pt>
                <c:pt idx="11">
                  <c:v>7.0450118130105803</c:v>
                </c:pt>
                <c:pt idx="12">
                  <c:v>7.0450592399234999</c:v>
                </c:pt>
                <c:pt idx="13">
                  <c:v>7.0450293609002914</c:v>
                </c:pt>
                <c:pt idx="14">
                  <c:v>7.0724827858304247</c:v>
                </c:pt>
                <c:pt idx="15">
                  <c:v>7.0724966764376749</c:v>
                </c:pt>
                <c:pt idx="16">
                  <c:v>7.0725508200177929</c:v>
                </c:pt>
                <c:pt idx="17">
                  <c:v>7.0725106459987366</c:v>
                </c:pt>
                <c:pt idx="18">
                  <c:v>7.0725300836063489</c:v>
                </c:pt>
                <c:pt idx="19">
                  <c:v>7.0725377752912326</c:v>
                </c:pt>
                <c:pt idx="20">
                  <c:v>7.0725377752912326</c:v>
                </c:pt>
                <c:pt idx="21">
                  <c:v>7.0725377752912326</c:v>
                </c:pt>
                <c:pt idx="22">
                  <c:v>7.0725377752912308</c:v>
                </c:pt>
                <c:pt idx="23">
                  <c:v>7.0908307405370579</c:v>
                </c:pt>
                <c:pt idx="24">
                  <c:v>7.1182701884057966</c:v>
                </c:pt>
                <c:pt idx="25">
                  <c:v>7.1182701884057975</c:v>
                </c:pt>
              </c:numCache>
            </c:numRef>
          </c:val>
          <c:smooth val="0"/>
        </c:ser>
        <c:ser>
          <c:idx val="0"/>
          <c:order val="1"/>
          <c:tx>
            <c:v>2015 Retail Price Path</c:v>
          </c:tx>
          <c:spPr>
            <a:ln>
              <a:solidFill>
                <a:schemeClr val="bg1">
                  <a:lumMod val="50000"/>
                </a:schemeClr>
              </a:solidFill>
            </a:ln>
          </c:spPr>
          <c:marker>
            <c:symbol val="none"/>
          </c:marker>
          <c:val>
            <c:numRef>
              <c:f>'2015 Retail Delivered Price'!$V$13:$AU$13</c:f>
              <c:numCache>
                <c:formatCode>0.00</c:formatCode>
                <c:ptCount val="26"/>
                <c:pt idx="0">
                  <c:v>4.9874418834393222</c:v>
                </c:pt>
                <c:pt idx="1">
                  <c:v>5.6391134713807762</c:v>
                </c:pt>
                <c:pt idx="2">
                  <c:v>7.9549529145925746</c:v>
                </c:pt>
                <c:pt idx="3">
                  <c:v>8.085129266175457</c:v>
                </c:pt>
                <c:pt idx="4">
                  <c:v>8.3458708995061954</c:v>
                </c:pt>
                <c:pt idx="5">
                  <c:v>8.3520452226965958</c:v>
                </c:pt>
                <c:pt idx="6">
                  <c:v>8.4007308789357467</c:v>
                </c:pt>
                <c:pt idx="7">
                  <c:v>8.4007210438214521</c:v>
                </c:pt>
                <c:pt idx="8">
                  <c:v>8.4007255244698342</c:v>
                </c:pt>
                <c:pt idx="9">
                  <c:v>8.416336169134679</c:v>
                </c:pt>
                <c:pt idx="10">
                  <c:v>8.4454372126215933</c:v>
                </c:pt>
                <c:pt idx="11">
                  <c:v>8.4454395802754973</c:v>
                </c:pt>
                <c:pt idx="12">
                  <c:v>8.4454406002775073</c:v>
                </c:pt>
                <c:pt idx="13">
                  <c:v>8.4454410307836234</c:v>
                </c:pt>
                <c:pt idx="14">
                  <c:v>8.4728914001659561</c:v>
                </c:pt>
                <c:pt idx="15">
                  <c:v>8.4728917147962299</c:v>
                </c:pt>
                <c:pt idx="16">
                  <c:v>8.4728917312854914</c:v>
                </c:pt>
                <c:pt idx="17">
                  <c:v>8.4728914545957394</c:v>
                </c:pt>
                <c:pt idx="18">
                  <c:v>8.4728908897385207</c:v>
                </c:pt>
                <c:pt idx="19">
                  <c:v>8.472890041767327</c:v>
                </c:pt>
                <c:pt idx="20">
                  <c:v>8.4728911662661002</c:v>
                </c:pt>
                <c:pt idx="21">
                  <c:v>8.4728910565901838</c:v>
                </c:pt>
                <c:pt idx="22">
                  <c:v>8.4728909216966777</c:v>
                </c:pt>
                <c:pt idx="23">
                  <c:v>8.5240632930878579</c:v>
                </c:pt>
                <c:pt idx="24">
                  <c:v>8.6008219950836242</c:v>
                </c:pt>
                <c:pt idx="25">
                  <c:v>8.6008221468332149</c:v>
                </c:pt>
              </c:numCache>
            </c:numRef>
          </c:val>
          <c:smooth val="0"/>
        </c:ser>
        <c:dLbls>
          <c:showLegendKey val="0"/>
          <c:showVal val="0"/>
          <c:showCatName val="0"/>
          <c:showSerName val="0"/>
          <c:showPercent val="0"/>
          <c:showBubbleSize val="0"/>
        </c:dLbls>
        <c:smooth val="0"/>
        <c:axId val="189574336"/>
        <c:axId val="190283688"/>
      </c:lineChart>
      <c:catAx>
        <c:axId val="18957433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0283688"/>
        <c:crosses val="autoZero"/>
        <c:auto val="1"/>
        <c:lblAlgn val="ctr"/>
        <c:lblOffset val="100"/>
        <c:tickLblSkip val="3"/>
        <c:tickMarkSkip val="3"/>
        <c:noMultiLvlLbl val="0"/>
      </c:catAx>
      <c:valAx>
        <c:axId val="190283688"/>
        <c:scaling>
          <c:orientation val="minMax"/>
          <c:min val="4"/>
        </c:scaling>
        <c:delete val="0"/>
        <c:axPos val="l"/>
        <c:majorGridlines>
          <c:spPr>
            <a:ln w="6350" cap="flat" cmpd="sng" algn="ctr">
              <a:solidFill>
                <a:schemeClr val="bg1">
                  <a:lumMod val="65000"/>
                </a:schemeClr>
              </a:solidFill>
              <a:round/>
            </a:ln>
            <a:effectLst/>
          </c:spPr>
        </c:majorGridlines>
        <c:numFmt formatCode="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574336"/>
        <c:crosses val="autoZero"/>
        <c:crossBetween val="midCat"/>
      </c:valAx>
      <c:spPr>
        <a:noFill/>
        <a:ln>
          <a:noFill/>
        </a:ln>
        <a:effectLst/>
      </c:spPr>
    </c:plotArea>
    <c:legend>
      <c:legendPos val="b"/>
      <c:layout>
        <c:manualLayout>
          <c:xMode val="edge"/>
          <c:yMode val="edge"/>
          <c:x val="0.57244744224308053"/>
          <c:y val="0.62142107465665908"/>
          <c:w val="0.40701008868616001"/>
          <c:h val="0.215118862997052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Adelaide</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Retail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Retail Delivered Price'!$V$15:$AU$15</c:f>
              <c:numCache>
                <c:formatCode>0.00</c:formatCode>
                <c:ptCount val="26"/>
                <c:pt idx="0">
                  <c:v>5.1234305193464671</c:v>
                </c:pt>
                <c:pt idx="1">
                  <c:v>5.9179742840230283</c:v>
                </c:pt>
                <c:pt idx="2">
                  <c:v>7.421098502886915</c:v>
                </c:pt>
                <c:pt idx="3">
                  <c:v>7.4016819889847216</c:v>
                </c:pt>
                <c:pt idx="4">
                  <c:v>7.3982566335308384</c:v>
                </c:pt>
                <c:pt idx="5">
                  <c:v>7.4025426352345036</c:v>
                </c:pt>
                <c:pt idx="6">
                  <c:v>7.3122845214500742</c:v>
                </c:pt>
                <c:pt idx="7">
                  <c:v>7.3122739045480447</c:v>
                </c:pt>
                <c:pt idx="8">
                  <c:v>7.3122703655807033</c:v>
                </c:pt>
                <c:pt idx="9">
                  <c:v>7.3277851984114335</c:v>
                </c:pt>
                <c:pt idx="10">
                  <c:v>7.3277851984114317</c:v>
                </c:pt>
                <c:pt idx="11">
                  <c:v>7.3277851984114335</c:v>
                </c:pt>
                <c:pt idx="12">
                  <c:v>7.3277851984114335</c:v>
                </c:pt>
                <c:pt idx="13">
                  <c:v>7.3277851984114335</c:v>
                </c:pt>
                <c:pt idx="14">
                  <c:v>7.3277851984114335</c:v>
                </c:pt>
                <c:pt idx="15">
                  <c:v>7.3277851984114335</c:v>
                </c:pt>
                <c:pt idx="16">
                  <c:v>7.3277851984114335</c:v>
                </c:pt>
                <c:pt idx="17">
                  <c:v>7.3277851984114317</c:v>
                </c:pt>
                <c:pt idx="18">
                  <c:v>7.3277851984114317</c:v>
                </c:pt>
                <c:pt idx="19">
                  <c:v>7.3277851984114317</c:v>
                </c:pt>
                <c:pt idx="20">
                  <c:v>7.3277851984114335</c:v>
                </c:pt>
                <c:pt idx="21">
                  <c:v>7.3277851984114335</c:v>
                </c:pt>
                <c:pt idx="22">
                  <c:v>7.3277851984114335</c:v>
                </c:pt>
                <c:pt idx="23">
                  <c:v>7.344213769840005</c:v>
                </c:pt>
                <c:pt idx="24">
                  <c:v>7.3688566269828613</c:v>
                </c:pt>
                <c:pt idx="25">
                  <c:v>7.3688566269828613</c:v>
                </c:pt>
              </c:numCache>
            </c:numRef>
          </c:val>
          <c:smooth val="0"/>
        </c:ser>
        <c:ser>
          <c:idx val="0"/>
          <c:order val="1"/>
          <c:tx>
            <c:v>2015 Retail Price Path</c:v>
          </c:tx>
          <c:spPr>
            <a:ln>
              <a:solidFill>
                <a:schemeClr val="bg1">
                  <a:lumMod val="50000"/>
                </a:schemeClr>
              </a:solidFill>
            </a:ln>
          </c:spPr>
          <c:marker>
            <c:symbol val="none"/>
          </c:marker>
          <c:val>
            <c:numRef>
              <c:f>'2015 Retail Delivered Price'!$V$15:$AU$15</c:f>
              <c:numCache>
                <c:formatCode>0.00</c:formatCode>
                <c:ptCount val="26"/>
                <c:pt idx="0">
                  <c:v>5.0513046852198134</c:v>
                </c:pt>
                <c:pt idx="1">
                  <c:v>6.0146665749074248</c:v>
                </c:pt>
                <c:pt idx="2">
                  <c:v>8.3890058165024008</c:v>
                </c:pt>
                <c:pt idx="3">
                  <c:v>8.5259212449777895</c:v>
                </c:pt>
                <c:pt idx="4">
                  <c:v>8.7885609949391519</c:v>
                </c:pt>
                <c:pt idx="5">
                  <c:v>8.7952394858625151</c:v>
                </c:pt>
                <c:pt idx="6">
                  <c:v>8.6372958322414686</c:v>
                </c:pt>
                <c:pt idx="7">
                  <c:v>8.6372722391258492</c:v>
                </c:pt>
                <c:pt idx="8">
                  <c:v>8.6372643747539755</c:v>
                </c:pt>
                <c:pt idx="9">
                  <c:v>8.6717417810444868</c:v>
                </c:pt>
                <c:pt idx="10">
                  <c:v>8.6717417810444868</c:v>
                </c:pt>
                <c:pt idx="11">
                  <c:v>8.6717417810444868</c:v>
                </c:pt>
                <c:pt idx="12">
                  <c:v>8.6717417810444868</c:v>
                </c:pt>
                <c:pt idx="13">
                  <c:v>8.6717417810444868</c:v>
                </c:pt>
                <c:pt idx="14">
                  <c:v>8.6717417810444868</c:v>
                </c:pt>
                <c:pt idx="15">
                  <c:v>8.6717417810444868</c:v>
                </c:pt>
                <c:pt idx="16">
                  <c:v>8.6717417810444868</c:v>
                </c:pt>
                <c:pt idx="17">
                  <c:v>8.6717417810444868</c:v>
                </c:pt>
                <c:pt idx="18">
                  <c:v>8.6717417810444886</c:v>
                </c:pt>
                <c:pt idx="19">
                  <c:v>8.6717417810444868</c:v>
                </c:pt>
                <c:pt idx="20">
                  <c:v>8.6717417810444886</c:v>
                </c:pt>
                <c:pt idx="21">
                  <c:v>8.6717417810444886</c:v>
                </c:pt>
                <c:pt idx="22">
                  <c:v>8.6717417810444868</c:v>
                </c:pt>
                <c:pt idx="23">
                  <c:v>8.7176988305309493</c:v>
                </c:pt>
                <c:pt idx="24">
                  <c:v>8.7866344047606404</c:v>
                </c:pt>
                <c:pt idx="25">
                  <c:v>8.7866344047606404</c:v>
                </c:pt>
              </c:numCache>
            </c:numRef>
          </c:val>
          <c:smooth val="0"/>
        </c:ser>
        <c:dLbls>
          <c:showLegendKey val="0"/>
          <c:showVal val="0"/>
          <c:showCatName val="0"/>
          <c:showSerName val="0"/>
          <c:showPercent val="0"/>
          <c:showBubbleSize val="0"/>
        </c:dLbls>
        <c:smooth val="0"/>
        <c:axId val="190284472"/>
        <c:axId val="190284864"/>
      </c:lineChart>
      <c:catAx>
        <c:axId val="190284472"/>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0284864"/>
        <c:crosses val="autoZero"/>
        <c:auto val="1"/>
        <c:lblAlgn val="ctr"/>
        <c:lblOffset val="100"/>
        <c:tickLblSkip val="3"/>
        <c:tickMarkSkip val="3"/>
        <c:noMultiLvlLbl val="0"/>
      </c:catAx>
      <c:valAx>
        <c:axId val="190284864"/>
        <c:scaling>
          <c:orientation val="minMax"/>
          <c:min val="4"/>
        </c:scaling>
        <c:delete val="0"/>
        <c:axPos val="l"/>
        <c:majorGridlines>
          <c:spPr>
            <a:ln w="6350" cap="flat" cmpd="sng" algn="ctr">
              <a:solidFill>
                <a:schemeClr val="bg1">
                  <a:lumMod val="65000"/>
                </a:schemeClr>
              </a:solidFill>
              <a:round/>
            </a:ln>
            <a:effectLst/>
          </c:spPr>
        </c:majorGridlines>
        <c:numFmt formatCode="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0284472"/>
        <c:crosses val="autoZero"/>
        <c:crossBetween val="midCat"/>
      </c:valAx>
      <c:spPr>
        <a:noFill/>
        <a:ln>
          <a:noFill/>
        </a:ln>
        <a:effectLst/>
      </c:spPr>
    </c:plotArea>
    <c:legend>
      <c:legendPos val="b"/>
      <c:layout>
        <c:manualLayout>
          <c:xMode val="edge"/>
          <c:yMode val="edge"/>
          <c:x val="0.59298991131384005"/>
          <c:y val="0.62710519425590627"/>
          <c:w val="0.40701008868616001"/>
          <c:h val="0.215118862997052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Brisbane</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Retail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Retail Delivered Price'!$V$16:$AU$16</c:f>
              <c:numCache>
                <c:formatCode>0.00</c:formatCode>
                <c:ptCount val="26"/>
                <c:pt idx="0">
                  <c:v>4.8898856364744896</c:v>
                </c:pt>
                <c:pt idx="1">
                  <c:v>5.3135767653547159</c:v>
                </c:pt>
                <c:pt idx="2">
                  <c:v>6.8438311379570447</c:v>
                </c:pt>
                <c:pt idx="3">
                  <c:v>6.8136615618764456</c:v>
                </c:pt>
                <c:pt idx="4">
                  <c:v>6.8066730451697799</c:v>
                </c:pt>
                <c:pt idx="5">
                  <c:v>6.8105140165441167</c:v>
                </c:pt>
                <c:pt idx="6">
                  <c:v>6.8544066738139193</c:v>
                </c:pt>
                <c:pt idx="7">
                  <c:v>6.8543972850193731</c:v>
                </c:pt>
                <c:pt idx="8">
                  <c:v>6.8543941554211898</c:v>
                </c:pt>
                <c:pt idx="9">
                  <c:v>6.868114313854111</c:v>
                </c:pt>
                <c:pt idx="10">
                  <c:v>6.8681143138541101</c:v>
                </c:pt>
                <c:pt idx="11">
                  <c:v>6.8681143138541101</c:v>
                </c:pt>
                <c:pt idx="12">
                  <c:v>6.8681143138541092</c:v>
                </c:pt>
                <c:pt idx="13">
                  <c:v>6.868114313854111</c:v>
                </c:pt>
                <c:pt idx="14">
                  <c:v>6.868114313854111</c:v>
                </c:pt>
                <c:pt idx="15">
                  <c:v>6.868114313854111</c:v>
                </c:pt>
                <c:pt idx="16">
                  <c:v>6.8681143138541092</c:v>
                </c:pt>
                <c:pt idx="17">
                  <c:v>6.868114313854111</c:v>
                </c:pt>
                <c:pt idx="18">
                  <c:v>6.8681143138541092</c:v>
                </c:pt>
                <c:pt idx="19">
                  <c:v>6.868114313854111</c:v>
                </c:pt>
                <c:pt idx="20">
                  <c:v>6.8681143138541092</c:v>
                </c:pt>
                <c:pt idx="21">
                  <c:v>6.868114313854111</c:v>
                </c:pt>
                <c:pt idx="22">
                  <c:v>6.868114313854111</c:v>
                </c:pt>
                <c:pt idx="23">
                  <c:v>6.8928685883124663</c:v>
                </c:pt>
                <c:pt idx="24">
                  <c:v>6.9299999999999988</c:v>
                </c:pt>
                <c:pt idx="25">
                  <c:v>6.93</c:v>
                </c:pt>
              </c:numCache>
            </c:numRef>
          </c:val>
          <c:smooth val="0"/>
        </c:ser>
        <c:ser>
          <c:idx val="0"/>
          <c:order val="1"/>
          <c:tx>
            <c:v>2015 Retail Price Path</c:v>
          </c:tx>
          <c:spPr>
            <a:ln>
              <a:solidFill>
                <a:schemeClr val="bg1">
                  <a:lumMod val="50000"/>
                </a:schemeClr>
              </a:solidFill>
            </a:ln>
          </c:spPr>
          <c:marker>
            <c:symbol val="none"/>
          </c:marker>
          <c:val>
            <c:numRef>
              <c:f>'2015 Retail Delivered Price'!$V$16:$AU$16</c:f>
              <c:numCache>
                <c:formatCode>0.00</c:formatCode>
                <c:ptCount val="26"/>
                <c:pt idx="0">
                  <c:v>4.8798856364744898</c:v>
                </c:pt>
                <c:pt idx="1">
                  <c:v>5.4133003973927245</c:v>
                </c:pt>
                <c:pt idx="2">
                  <c:v>7.8088201667793848</c:v>
                </c:pt>
                <c:pt idx="3">
                  <c:v>7.9149673882992246</c:v>
                </c:pt>
                <c:pt idx="4">
                  <c:v>8.1635680446879544</c:v>
                </c:pt>
                <c:pt idx="5">
                  <c:v>8.1724036968954259</c:v>
                </c:pt>
                <c:pt idx="6">
                  <c:v>8.2427762459150333</c:v>
                </c:pt>
                <c:pt idx="7">
                  <c:v>8.2427555850036942</c:v>
                </c:pt>
                <c:pt idx="8">
                  <c:v>8.2427486980332478</c:v>
                </c:pt>
                <c:pt idx="9">
                  <c:v>8.2729411764705905</c:v>
                </c:pt>
                <c:pt idx="10">
                  <c:v>8.2729411764705905</c:v>
                </c:pt>
                <c:pt idx="11">
                  <c:v>8.2729411764705905</c:v>
                </c:pt>
                <c:pt idx="12">
                  <c:v>8.2729411764705887</c:v>
                </c:pt>
                <c:pt idx="13">
                  <c:v>8.2729411764705887</c:v>
                </c:pt>
                <c:pt idx="14">
                  <c:v>8.2729411764705887</c:v>
                </c:pt>
                <c:pt idx="15">
                  <c:v>8.2729411764705887</c:v>
                </c:pt>
                <c:pt idx="16">
                  <c:v>8.2729411764705887</c:v>
                </c:pt>
                <c:pt idx="17">
                  <c:v>8.2729411764705887</c:v>
                </c:pt>
                <c:pt idx="18">
                  <c:v>8.2729411764705887</c:v>
                </c:pt>
                <c:pt idx="19">
                  <c:v>8.2729411764705887</c:v>
                </c:pt>
                <c:pt idx="20">
                  <c:v>8.2729411764705887</c:v>
                </c:pt>
                <c:pt idx="21">
                  <c:v>8.2729411764705887</c:v>
                </c:pt>
                <c:pt idx="22">
                  <c:v>8.2729411764705887</c:v>
                </c:pt>
                <c:pt idx="23">
                  <c:v>8.342875816993466</c:v>
                </c:pt>
                <c:pt idx="24">
                  <c:v>8.4477777777777785</c:v>
                </c:pt>
                <c:pt idx="25">
                  <c:v>8.4477777777777785</c:v>
                </c:pt>
              </c:numCache>
            </c:numRef>
          </c:val>
          <c:smooth val="0"/>
        </c:ser>
        <c:dLbls>
          <c:showLegendKey val="0"/>
          <c:showVal val="0"/>
          <c:showCatName val="0"/>
          <c:showSerName val="0"/>
          <c:showPercent val="0"/>
          <c:showBubbleSize val="0"/>
        </c:dLbls>
        <c:smooth val="0"/>
        <c:axId val="190285648"/>
        <c:axId val="190286040"/>
      </c:lineChart>
      <c:catAx>
        <c:axId val="190285648"/>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0286040"/>
        <c:crosses val="autoZero"/>
        <c:auto val="1"/>
        <c:lblAlgn val="ctr"/>
        <c:lblOffset val="100"/>
        <c:tickLblSkip val="3"/>
        <c:tickMarkSkip val="3"/>
        <c:noMultiLvlLbl val="0"/>
      </c:catAx>
      <c:valAx>
        <c:axId val="190286040"/>
        <c:scaling>
          <c:orientation val="minMax"/>
          <c:min val="4"/>
        </c:scaling>
        <c:delete val="0"/>
        <c:axPos val="l"/>
        <c:majorGridlines>
          <c:spPr>
            <a:ln w="6350" cap="flat" cmpd="sng" algn="ctr">
              <a:solidFill>
                <a:schemeClr val="bg1">
                  <a:lumMod val="65000"/>
                </a:schemeClr>
              </a:solidFill>
              <a:round/>
            </a:ln>
            <a:effectLst/>
          </c:spPr>
        </c:majorGridlines>
        <c:numFmt formatCode="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0285648"/>
        <c:crosses val="autoZero"/>
        <c:crossBetween val="midCat"/>
      </c:valAx>
      <c:spPr>
        <a:noFill/>
        <a:ln>
          <a:noFill/>
        </a:ln>
        <a:effectLst/>
      </c:spPr>
    </c:plotArea>
    <c:legend>
      <c:legendPos val="b"/>
      <c:layout>
        <c:manualLayout>
          <c:xMode val="edge"/>
          <c:yMode val="edge"/>
          <c:x val="0.59298991131384005"/>
          <c:y val="0.62710519425590627"/>
          <c:w val="0.40701008868616001"/>
          <c:h val="0.215118862997052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Canberra</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Retail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Retail Delivered Price'!$V$17:$AU$17</c:f>
              <c:numCache>
                <c:formatCode>0.00</c:formatCode>
                <c:ptCount val="26"/>
                <c:pt idx="0">
                  <c:v>5.5775787711710274</c:v>
                </c:pt>
                <c:pt idx="1">
                  <c:v>6.1284075614107225</c:v>
                </c:pt>
                <c:pt idx="2">
                  <c:v>7.666851316316901</c:v>
                </c:pt>
                <c:pt idx="3">
                  <c:v>7.6090681102381792</c:v>
                </c:pt>
                <c:pt idx="4">
                  <c:v>7.5922812380519487</c:v>
                </c:pt>
                <c:pt idx="5">
                  <c:v>7.5991034991496971</c:v>
                </c:pt>
                <c:pt idx="6">
                  <c:v>7.682598796391682</c:v>
                </c:pt>
                <c:pt idx="7">
                  <c:v>7.683024549848037</c:v>
                </c:pt>
                <c:pt idx="8">
                  <c:v>7.6812859329461292</c:v>
                </c:pt>
                <c:pt idx="9">
                  <c:v>7.6796831454896823</c:v>
                </c:pt>
                <c:pt idx="10">
                  <c:v>7.6796831454896841</c:v>
                </c:pt>
                <c:pt idx="11">
                  <c:v>7.6796831454896823</c:v>
                </c:pt>
                <c:pt idx="12">
                  <c:v>7.6784883402948791</c:v>
                </c:pt>
                <c:pt idx="13">
                  <c:v>7.6772492830558212</c:v>
                </c:pt>
                <c:pt idx="14">
                  <c:v>7.6759634689398188</c:v>
                </c:pt>
                <c:pt idx="15">
                  <c:v>7.6649778507843891</c:v>
                </c:pt>
                <c:pt idx="16">
                  <c:v>7.669677266594916</c:v>
                </c:pt>
                <c:pt idx="17">
                  <c:v>7.6653974312039699</c:v>
                </c:pt>
                <c:pt idx="18">
                  <c:v>7.6653974312039699</c:v>
                </c:pt>
                <c:pt idx="19">
                  <c:v>7.6653974312039699</c:v>
                </c:pt>
                <c:pt idx="20">
                  <c:v>7.6653974312039699</c:v>
                </c:pt>
                <c:pt idx="21">
                  <c:v>7.6653974312039699</c:v>
                </c:pt>
                <c:pt idx="22">
                  <c:v>7.6653974312039699</c:v>
                </c:pt>
                <c:pt idx="23">
                  <c:v>7.7133094587223807</c:v>
                </c:pt>
                <c:pt idx="24">
                  <c:v>7.7851775000000005</c:v>
                </c:pt>
                <c:pt idx="25">
                  <c:v>7.7851775000000005</c:v>
                </c:pt>
              </c:numCache>
            </c:numRef>
          </c:val>
          <c:smooth val="0"/>
        </c:ser>
        <c:ser>
          <c:idx val="0"/>
          <c:order val="1"/>
          <c:tx>
            <c:v>2015 Retail Price Path</c:v>
          </c:tx>
          <c:spPr>
            <a:ln>
              <a:solidFill>
                <a:schemeClr val="bg1">
                  <a:lumMod val="50000"/>
                </a:schemeClr>
              </a:solidFill>
            </a:ln>
          </c:spPr>
          <c:marker>
            <c:symbol val="none"/>
          </c:marker>
          <c:val>
            <c:numRef>
              <c:f>'2015 Retail Delivered Price'!$V$17:$AU$17</c:f>
              <c:numCache>
                <c:formatCode>0.00</c:formatCode>
                <c:ptCount val="26"/>
                <c:pt idx="0">
                  <c:v>5.5416259144353006</c:v>
                </c:pt>
                <c:pt idx="1">
                  <c:v>6.2017912958688344</c:v>
                </c:pt>
                <c:pt idx="2">
                  <c:v>8.5913070040492538</c:v>
                </c:pt>
                <c:pt idx="3">
                  <c:v>8.6166557160793857</c:v>
                </c:pt>
                <c:pt idx="4">
                  <c:v>8.8298823358384908</c:v>
                </c:pt>
                <c:pt idx="5">
                  <c:v>8.8428971891702517</c:v>
                </c:pt>
                <c:pt idx="6">
                  <c:v>8.9764099194749019</c:v>
                </c:pt>
                <c:pt idx="7">
                  <c:v>8.9754269395835262</c:v>
                </c:pt>
                <c:pt idx="8">
                  <c:v>8.9744359778689127</c:v>
                </c:pt>
                <c:pt idx="9">
                  <c:v>8.9734356251907865</c:v>
                </c:pt>
                <c:pt idx="10">
                  <c:v>8.9724272680726127</c:v>
                </c:pt>
                <c:pt idx="11">
                  <c:v>8.971402949707338</c:v>
                </c:pt>
                <c:pt idx="12">
                  <c:v>8.9703622517494779</c:v>
                </c:pt>
                <c:pt idx="13">
                  <c:v>8.9693053259544637</c:v>
                </c:pt>
                <c:pt idx="14">
                  <c:v>8.968232043547463</c:v>
                </c:pt>
                <c:pt idx="15">
                  <c:v>8.9671501334742487</c:v>
                </c:pt>
                <c:pt idx="16">
                  <c:v>8.9660660685072671</c:v>
                </c:pt>
                <c:pt idx="17">
                  <c:v>8.9649800296807349</c:v>
                </c:pt>
                <c:pt idx="18">
                  <c:v>8.9638921964548945</c:v>
                </c:pt>
                <c:pt idx="19">
                  <c:v>8.9628027465338764</c:v>
                </c:pt>
                <c:pt idx="20">
                  <c:v>8.965003668254214</c:v>
                </c:pt>
                <c:pt idx="21">
                  <c:v>8.9645621305123182</c:v>
                </c:pt>
                <c:pt idx="22">
                  <c:v>8.9642554113724469</c:v>
                </c:pt>
                <c:pt idx="23">
                  <c:v>9.0981375460195668</c:v>
                </c:pt>
                <c:pt idx="24">
                  <c:v>9.2992234377286351</c:v>
                </c:pt>
                <c:pt idx="25">
                  <c:v>9.2994887826860566</c:v>
                </c:pt>
              </c:numCache>
            </c:numRef>
          </c:val>
          <c:smooth val="0"/>
        </c:ser>
        <c:dLbls>
          <c:showLegendKey val="0"/>
          <c:showVal val="0"/>
          <c:showCatName val="0"/>
          <c:showSerName val="0"/>
          <c:showPercent val="0"/>
          <c:showBubbleSize val="0"/>
        </c:dLbls>
        <c:smooth val="0"/>
        <c:axId val="190286824"/>
        <c:axId val="190287216"/>
      </c:lineChart>
      <c:catAx>
        <c:axId val="190286824"/>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0287216"/>
        <c:crosses val="autoZero"/>
        <c:auto val="1"/>
        <c:lblAlgn val="ctr"/>
        <c:lblOffset val="100"/>
        <c:tickLblSkip val="3"/>
        <c:tickMarkSkip val="3"/>
        <c:noMultiLvlLbl val="0"/>
      </c:catAx>
      <c:valAx>
        <c:axId val="190287216"/>
        <c:scaling>
          <c:orientation val="minMax"/>
          <c:min val="4"/>
        </c:scaling>
        <c:delete val="0"/>
        <c:axPos val="l"/>
        <c:majorGridlines>
          <c:spPr>
            <a:ln w="6350" cap="flat" cmpd="sng" algn="ctr">
              <a:solidFill>
                <a:schemeClr val="bg1">
                  <a:lumMod val="65000"/>
                </a:schemeClr>
              </a:solidFill>
              <a:round/>
            </a:ln>
            <a:effectLst/>
          </c:spPr>
        </c:majorGridlines>
        <c:numFmt formatCode="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0286824"/>
        <c:crosses val="autoZero"/>
        <c:crossBetween val="midCat"/>
      </c:valAx>
      <c:spPr>
        <a:noFill/>
        <a:ln>
          <a:noFill/>
        </a:ln>
        <a:effectLst/>
      </c:spPr>
    </c:plotArea>
    <c:legend>
      <c:legendPos val="b"/>
      <c:layout>
        <c:manualLayout>
          <c:xMode val="edge"/>
          <c:yMode val="edge"/>
          <c:x val="0.59298991131384005"/>
          <c:y val="0.62710519425590627"/>
          <c:w val="0.40701008868616001"/>
          <c:h val="0.215118862997052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AU" sz="8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rPr>
              <a:t>Tasmania</a:t>
            </a:r>
          </a:p>
        </c:rich>
      </c:tx>
      <c:overlay val="0"/>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7"/>
          <c:order val="0"/>
          <c:tx>
            <c:v>2016 Retail Price Path</c:v>
          </c:tx>
          <c:spPr>
            <a:ln w="19050" cap="rnd">
              <a:solidFill>
                <a:schemeClr val="accent6">
                  <a:lumMod val="75000"/>
                </a:schemeClr>
              </a:solidFill>
              <a:round/>
            </a:ln>
            <a:effectLst/>
          </c:spPr>
          <c:marker>
            <c:symbol val="none"/>
          </c:marker>
          <c:cat>
            <c:numRef>
              <c:f>'2016 GPG Delivered Price'!$W$12:$AV$12</c:f>
              <c:numCache>
                <c:formatCode>General</c:formatCode>
                <c:ptCount val="2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numCache>
            </c:numRef>
          </c:cat>
          <c:val>
            <c:numRef>
              <c:f>'2016 Retail Delivered Price'!$V$18:$AU$18</c:f>
              <c:numCache>
                <c:formatCode>0.00</c:formatCode>
                <c:ptCount val="26"/>
                <c:pt idx="0">
                  <c:v>6.5500000000000007</c:v>
                </c:pt>
                <c:pt idx="1">
                  <c:v>6.5500000000000007</c:v>
                </c:pt>
                <c:pt idx="2">
                  <c:v>9.15</c:v>
                </c:pt>
                <c:pt idx="3">
                  <c:v>9.15</c:v>
                </c:pt>
                <c:pt idx="4">
                  <c:v>9.15</c:v>
                </c:pt>
                <c:pt idx="5">
                  <c:v>9.15</c:v>
                </c:pt>
                <c:pt idx="6">
                  <c:v>9.15</c:v>
                </c:pt>
                <c:pt idx="7">
                  <c:v>9.15</c:v>
                </c:pt>
                <c:pt idx="8">
                  <c:v>9.15</c:v>
                </c:pt>
                <c:pt idx="9">
                  <c:v>9.15</c:v>
                </c:pt>
                <c:pt idx="10">
                  <c:v>9.15</c:v>
                </c:pt>
                <c:pt idx="11">
                  <c:v>9.15</c:v>
                </c:pt>
                <c:pt idx="12">
                  <c:v>9.15</c:v>
                </c:pt>
                <c:pt idx="13">
                  <c:v>9.15</c:v>
                </c:pt>
                <c:pt idx="14">
                  <c:v>9.15</c:v>
                </c:pt>
                <c:pt idx="15">
                  <c:v>9.15</c:v>
                </c:pt>
                <c:pt idx="16">
                  <c:v>9.15</c:v>
                </c:pt>
                <c:pt idx="17">
                  <c:v>9.15</c:v>
                </c:pt>
                <c:pt idx="18">
                  <c:v>9.15</c:v>
                </c:pt>
                <c:pt idx="19">
                  <c:v>9.15</c:v>
                </c:pt>
                <c:pt idx="20">
                  <c:v>9.15</c:v>
                </c:pt>
                <c:pt idx="21">
                  <c:v>9.15</c:v>
                </c:pt>
                <c:pt idx="22">
                  <c:v>9.15</c:v>
                </c:pt>
                <c:pt idx="23">
                  <c:v>9.15</c:v>
                </c:pt>
                <c:pt idx="24">
                  <c:v>9.15</c:v>
                </c:pt>
                <c:pt idx="25">
                  <c:v>9.15</c:v>
                </c:pt>
              </c:numCache>
            </c:numRef>
          </c:val>
          <c:smooth val="0"/>
        </c:ser>
        <c:ser>
          <c:idx val="0"/>
          <c:order val="1"/>
          <c:tx>
            <c:v>2015 Retail Price Path</c:v>
          </c:tx>
          <c:spPr>
            <a:ln>
              <a:solidFill>
                <a:schemeClr val="bg1">
                  <a:lumMod val="50000"/>
                </a:schemeClr>
              </a:solidFill>
            </a:ln>
          </c:spPr>
          <c:marker>
            <c:symbol val="none"/>
          </c:marker>
          <c:val>
            <c:numRef>
              <c:f>'2015 Retail Delivered Price'!$V$18:$AU$18</c:f>
              <c:numCache>
                <c:formatCode>0.00</c:formatCode>
                <c:ptCount val="26"/>
                <c:pt idx="0">
                  <c:v>6.5500000000000007</c:v>
                </c:pt>
                <c:pt idx="1">
                  <c:v>6.5500000000000007</c:v>
                </c:pt>
                <c:pt idx="2">
                  <c:v>10.191666666666668</c:v>
                </c:pt>
                <c:pt idx="3">
                  <c:v>10.386111111111111</c:v>
                </c:pt>
                <c:pt idx="4">
                  <c:v>10.677777777777779</c:v>
                </c:pt>
                <c:pt idx="5">
                  <c:v>10.677777777777779</c:v>
                </c:pt>
                <c:pt idx="6">
                  <c:v>10.677777777777779</c:v>
                </c:pt>
                <c:pt idx="7">
                  <c:v>10.677777777777779</c:v>
                </c:pt>
                <c:pt idx="8">
                  <c:v>10.677777777777779</c:v>
                </c:pt>
                <c:pt idx="9">
                  <c:v>10.677777777777779</c:v>
                </c:pt>
                <c:pt idx="10">
                  <c:v>10.677777777777779</c:v>
                </c:pt>
                <c:pt idx="11">
                  <c:v>10.677777777777779</c:v>
                </c:pt>
                <c:pt idx="12">
                  <c:v>10.677777777777779</c:v>
                </c:pt>
                <c:pt idx="13">
                  <c:v>10.677777777777779</c:v>
                </c:pt>
                <c:pt idx="14">
                  <c:v>10.677777777777779</c:v>
                </c:pt>
                <c:pt idx="15">
                  <c:v>10.677777777777779</c:v>
                </c:pt>
                <c:pt idx="16">
                  <c:v>10.677777777777779</c:v>
                </c:pt>
                <c:pt idx="17">
                  <c:v>10.677777777777779</c:v>
                </c:pt>
                <c:pt idx="18">
                  <c:v>10.677777777777779</c:v>
                </c:pt>
                <c:pt idx="19">
                  <c:v>10.677777777777779</c:v>
                </c:pt>
                <c:pt idx="20">
                  <c:v>10.677777777777779</c:v>
                </c:pt>
                <c:pt idx="21">
                  <c:v>10.677777777777779</c:v>
                </c:pt>
                <c:pt idx="22">
                  <c:v>10.677777777777779</c:v>
                </c:pt>
                <c:pt idx="23">
                  <c:v>10.677777777777779</c:v>
                </c:pt>
                <c:pt idx="24">
                  <c:v>10.677777777777779</c:v>
                </c:pt>
                <c:pt idx="25">
                  <c:v>10.677777777777779</c:v>
                </c:pt>
              </c:numCache>
            </c:numRef>
          </c:val>
          <c:smooth val="0"/>
        </c:ser>
        <c:dLbls>
          <c:showLegendKey val="0"/>
          <c:showVal val="0"/>
          <c:showCatName val="0"/>
          <c:showSerName val="0"/>
          <c:showPercent val="0"/>
          <c:showBubbleSize val="0"/>
        </c:dLbls>
        <c:smooth val="0"/>
        <c:axId val="190550288"/>
        <c:axId val="190550680"/>
      </c:lineChart>
      <c:catAx>
        <c:axId val="190550288"/>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0550680"/>
        <c:crosses val="autoZero"/>
        <c:auto val="1"/>
        <c:lblAlgn val="ctr"/>
        <c:lblOffset val="100"/>
        <c:tickLblSkip val="3"/>
        <c:tickMarkSkip val="3"/>
        <c:noMultiLvlLbl val="0"/>
      </c:catAx>
      <c:valAx>
        <c:axId val="190550680"/>
        <c:scaling>
          <c:orientation val="minMax"/>
          <c:min val="4"/>
        </c:scaling>
        <c:delete val="0"/>
        <c:axPos val="l"/>
        <c:majorGridlines>
          <c:spPr>
            <a:ln w="6350" cap="flat" cmpd="sng" algn="ctr">
              <a:solidFill>
                <a:schemeClr val="bg1">
                  <a:lumMod val="65000"/>
                </a:schemeClr>
              </a:solidFill>
              <a:round/>
            </a:ln>
            <a:effectLst/>
          </c:spPr>
        </c:majorGridlines>
        <c:numFmt formatCode="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0550288"/>
        <c:crosses val="autoZero"/>
        <c:crossBetween val="midCat"/>
      </c:valAx>
      <c:spPr>
        <a:noFill/>
        <a:ln>
          <a:noFill/>
        </a:ln>
        <a:effectLst/>
      </c:spPr>
    </c:plotArea>
    <c:legend>
      <c:legendPos val="b"/>
      <c:layout>
        <c:manualLayout>
          <c:xMode val="edge"/>
          <c:yMode val="edge"/>
          <c:x val="0.59298991131384005"/>
          <c:y val="0.62710519425590627"/>
          <c:w val="0.40701008868616001"/>
          <c:h val="0.2151188629970527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a:latin typeface="Arial" panose="020B0604020202020204" pitchFamily="34" charset="0"/>
                <a:cs typeface="Arial" panose="020B0604020202020204" pitchFamily="34" charset="0"/>
              </a:rPr>
              <a:t>Tasmania | Reference</a:t>
            </a:r>
          </a:p>
        </c:rich>
      </c:tx>
      <c:overlay val="0"/>
      <c:spPr>
        <a:noFill/>
        <a:ln>
          <a:noFill/>
        </a:ln>
        <a:effectLst/>
      </c:spPr>
    </c:title>
    <c:autoTitleDeleted val="0"/>
    <c:plotArea>
      <c:layout>
        <c:manualLayout>
          <c:layoutTarget val="inner"/>
          <c:xMode val="edge"/>
          <c:yMode val="edge"/>
          <c:x val="6.3369585329249009E-2"/>
          <c:y val="0.12060879629629631"/>
          <c:w val="0.90721353042357966"/>
          <c:h val="0.75265138888888905"/>
        </c:manualLayout>
      </c:layout>
      <c:lineChart>
        <c:grouping val="standard"/>
        <c:varyColors val="0"/>
        <c:ser>
          <c:idx val="0"/>
          <c:order val="0"/>
          <c:tx>
            <c:strRef>
              <c:f>'2016 GPG Delivered Price'!$E$49</c:f>
              <c:strCache>
                <c:ptCount val="1"/>
                <c:pt idx="0">
                  <c:v>Tamar Valley OCGT</c:v>
                </c:pt>
              </c:strCache>
            </c:strRef>
          </c:tx>
          <c:spPr>
            <a:ln w="19050" cap="rnd">
              <a:solidFill>
                <a:schemeClr val="accent6">
                  <a:lumMod val="75000"/>
                </a:schemeClr>
              </a:solidFill>
              <a:round/>
            </a:ln>
            <a:effectLst/>
          </c:spPr>
          <c:marker>
            <c:symbol val="none"/>
          </c:marker>
          <c:cat>
            <c:numRef>
              <c:f>'2016 GPG Delivered Price'!$P$12:$AV$12</c:f>
              <c:numCache>
                <c:formatCode>General</c:formatCode>
                <c:ptCount val="3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numCache>
            </c:numRef>
          </c:cat>
          <c:val>
            <c:numRef>
              <c:f>'2016 GPG Delivered Price'!$P$49:$AV$49</c:f>
              <c:numCache>
                <c:formatCode>#,##0.00;\(#,##0.00\);\-</c:formatCode>
                <c:ptCount val="33"/>
                <c:pt idx="0">
                  <c:v>6.3262283737024223</c:v>
                </c:pt>
                <c:pt idx="1">
                  <c:v>6.3262283737024223</c:v>
                </c:pt>
                <c:pt idx="2">
                  <c:v>6.3262283737024223</c:v>
                </c:pt>
                <c:pt idx="3">
                  <c:v>6.5500000000000007</c:v>
                </c:pt>
                <c:pt idx="4">
                  <c:v>6.5500000000000007</c:v>
                </c:pt>
                <c:pt idx="5">
                  <c:v>6.5500000000000007</c:v>
                </c:pt>
                <c:pt idx="6">
                  <c:v>6.5500000000000007</c:v>
                </c:pt>
                <c:pt idx="7">
                  <c:v>6.5500000000000007</c:v>
                </c:pt>
                <c:pt idx="8">
                  <c:v>6.5500000000000007</c:v>
                </c:pt>
                <c:pt idx="9">
                  <c:v>9.2000000000000011</c:v>
                </c:pt>
                <c:pt idx="10">
                  <c:v>9.2000000000000011</c:v>
                </c:pt>
                <c:pt idx="11">
                  <c:v>9.2000000000000011</c:v>
                </c:pt>
                <c:pt idx="12">
                  <c:v>9.2000000000000011</c:v>
                </c:pt>
                <c:pt idx="13">
                  <c:v>9.2000000000000011</c:v>
                </c:pt>
                <c:pt idx="14">
                  <c:v>9.2000000000000011</c:v>
                </c:pt>
                <c:pt idx="15">
                  <c:v>9.2000000000000011</c:v>
                </c:pt>
                <c:pt idx="16">
                  <c:v>9.2000000000000011</c:v>
                </c:pt>
                <c:pt idx="17">
                  <c:v>9.2000000000000011</c:v>
                </c:pt>
                <c:pt idx="18">
                  <c:v>9.2000000000000011</c:v>
                </c:pt>
                <c:pt idx="19">
                  <c:v>9.2000000000000011</c:v>
                </c:pt>
                <c:pt idx="20">
                  <c:v>9.2000000000000011</c:v>
                </c:pt>
                <c:pt idx="21">
                  <c:v>9.2000000000000011</c:v>
                </c:pt>
                <c:pt idx="22">
                  <c:v>9.2000000000000011</c:v>
                </c:pt>
                <c:pt idx="23">
                  <c:v>9.2000000000000011</c:v>
                </c:pt>
                <c:pt idx="24">
                  <c:v>9.2000000000000011</c:v>
                </c:pt>
                <c:pt idx="25">
                  <c:v>9.2000000000000011</c:v>
                </c:pt>
                <c:pt idx="26">
                  <c:v>9.2000000000000011</c:v>
                </c:pt>
                <c:pt idx="27">
                  <c:v>9.2000000000000011</c:v>
                </c:pt>
                <c:pt idx="28">
                  <c:v>9.2000000000000011</c:v>
                </c:pt>
                <c:pt idx="29">
                  <c:v>9.2000000000000011</c:v>
                </c:pt>
                <c:pt idx="30">
                  <c:v>9.2000000000000011</c:v>
                </c:pt>
                <c:pt idx="31">
                  <c:v>9.2000000000000011</c:v>
                </c:pt>
                <c:pt idx="32">
                  <c:v>9.2000000000000011</c:v>
                </c:pt>
              </c:numCache>
            </c:numRef>
          </c:val>
          <c:smooth val="0"/>
        </c:ser>
        <c:ser>
          <c:idx val="1"/>
          <c:order val="1"/>
          <c:tx>
            <c:strRef>
              <c:f>'2016 GPG Delivered Price'!$E$50</c:f>
              <c:strCache>
                <c:ptCount val="1"/>
                <c:pt idx="0">
                  <c:v>Tamar Valley CCGT</c:v>
                </c:pt>
              </c:strCache>
            </c:strRef>
          </c:tx>
          <c:spPr>
            <a:ln w="19050" cap="rnd">
              <a:solidFill>
                <a:schemeClr val="accent6">
                  <a:lumMod val="75000"/>
                </a:schemeClr>
              </a:solidFill>
              <a:round/>
            </a:ln>
            <a:effectLst/>
          </c:spPr>
          <c:marker>
            <c:symbol val="none"/>
          </c:marker>
          <c:cat>
            <c:numRef>
              <c:f>'2016 GPG Delivered Price'!$P$12:$AV$12</c:f>
              <c:numCache>
                <c:formatCode>General</c:formatCode>
                <c:ptCount val="3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pt idx="19">
                  <c:v>2028</c:v>
                </c:pt>
                <c:pt idx="20">
                  <c:v>2029</c:v>
                </c:pt>
                <c:pt idx="21">
                  <c:v>2030</c:v>
                </c:pt>
                <c:pt idx="22">
                  <c:v>2031</c:v>
                </c:pt>
                <c:pt idx="23">
                  <c:v>2032</c:v>
                </c:pt>
                <c:pt idx="24">
                  <c:v>2033</c:v>
                </c:pt>
                <c:pt idx="25">
                  <c:v>2034</c:v>
                </c:pt>
                <c:pt idx="26">
                  <c:v>2035</c:v>
                </c:pt>
                <c:pt idx="27">
                  <c:v>2036</c:v>
                </c:pt>
                <c:pt idx="28">
                  <c:v>2037</c:v>
                </c:pt>
                <c:pt idx="29">
                  <c:v>2038</c:v>
                </c:pt>
                <c:pt idx="30">
                  <c:v>2039</c:v>
                </c:pt>
                <c:pt idx="31">
                  <c:v>2040</c:v>
                </c:pt>
                <c:pt idx="32">
                  <c:v>2041</c:v>
                </c:pt>
              </c:numCache>
            </c:numRef>
          </c:cat>
          <c:val>
            <c:numRef>
              <c:f>'2016 GPG Delivered Price'!$P$50:$AV$50</c:f>
              <c:numCache>
                <c:formatCode>#,##0.00;\(#,##0.00\);\-</c:formatCode>
                <c:ptCount val="33"/>
                <c:pt idx="0">
                  <c:v>6.3262283737024223</c:v>
                </c:pt>
                <c:pt idx="1">
                  <c:v>6.3262283737024223</c:v>
                </c:pt>
                <c:pt idx="2">
                  <c:v>6.3262283737024223</c:v>
                </c:pt>
                <c:pt idx="3">
                  <c:v>6.5500000000000007</c:v>
                </c:pt>
                <c:pt idx="4">
                  <c:v>6.5500000000000007</c:v>
                </c:pt>
                <c:pt idx="5">
                  <c:v>6.5500000000000007</c:v>
                </c:pt>
                <c:pt idx="6">
                  <c:v>6.5500000000000007</c:v>
                </c:pt>
                <c:pt idx="7">
                  <c:v>6.5500000000000007</c:v>
                </c:pt>
                <c:pt idx="8">
                  <c:v>6.5500000000000007</c:v>
                </c:pt>
                <c:pt idx="9">
                  <c:v>9.2000000000000011</c:v>
                </c:pt>
                <c:pt idx="10">
                  <c:v>9.2000000000000011</c:v>
                </c:pt>
                <c:pt idx="11">
                  <c:v>9.2000000000000011</c:v>
                </c:pt>
                <c:pt idx="12">
                  <c:v>9.2000000000000011</c:v>
                </c:pt>
                <c:pt idx="13">
                  <c:v>9.2000000000000011</c:v>
                </c:pt>
                <c:pt idx="14">
                  <c:v>9.2000000000000011</c:v>
                </c:pt>
                <c:pt idx="15">
                  <c:v>9.2000000000000011</c:v>
                </c:pt>
                <c:pt idx="16">
                  <c:v>9.2000000000000011</c:v>
                </c:pt>
                <c:pt idx="17">
                  <c:v>9.2000000000000011</c:v>
                </c:pt>
                <c:pt idx="18">
                  <c:v>9.2000000000000011</c:v>
                </c:pt>
                <c:pt idx="19">
                  <c:v>9.2000000000000011</c:v>
                </c:pt>
                <c:pt idx="20">
                  <c:v>9.2000000000000011</c:v>
                </c:pt>
                <c:pt idx="21">
                  <c:v>9.2000000000000011</c:v>
                </c:pt>
                <c:pt idx="22">
                  <c:v>9.2000000000000011</c:v>
                </c:pt>
                <c:pt idx="23">
                  <c:v>9.2000000000000011</c:v>
                </c:pt>
                <c:pt idx="24">
                  <c:v>9.2000000000000011</c:v>
                </c:pt>
                <c:pt idx="25">
                  <c:v>9.2000000000000011</c:v>
                </c:pt>
                <c:pt idx="26">
                  <c:v>9.2000000000000011</c:v>
                </c:pt>
                <c:pt idx="27">
                  <c:v>9.2000000000000011</c:v>
                </c:pt>
                <c:pt idx="28">
                  <c:v>9.2000000000000011</c:v>
                </c:pt>
                <c:pt idx="29">
                  <c:v>9.2000000000000011</c:v>
                </c:pt>
                <c:pt idx="30">
                  <c:v>9.2000000000000011</c:v>
                </c:pt>
                <c:pt idx="31">
                  <c:v>9.2000000000000011</c:v>
                </c:pt>
                <c:pt idx="32">
                  <c:v>9.2000000000000011</c:v>
                </c:pt>
              </c:numCache>
            </c:numRef>
          </c:val>
          <c:smooth val="0"/>
        </c:ser>
        <c:dLbls>
          <c:showLegendKey val="0"/>
          <c:showVal val="0"/>
          <c:showCatName val="0"/>
          <c:showSerName val="0"/>
          <c:showPercent val="0"/>
          <c:showBubbleSize val="0"/>
        </c:dLbls>
        <c:smooth val="0"/>
        <c:axId val="188258800"/>
        <c:axId val="188259192"/>
      </c:lineChart>
      <c:catAx>
        <c:axId val="18825880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259192"/>
        <c:crosses val="autoZero"/>
        <c:auto val="1"/>
        <c:lblAlgn val="ctr"/>
        <c:lblOffset val="100"/>
        <c:tickLblSkip val="3"/>
        <c:tickMarkSkip val="3"/>
        <c:noMultiLvlLbl val="0"/>
      </c:catAx>
      <c:valAx>
        <c:axId val="188259192"/>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258800"/>
        <c:crosses val="autoZero"/>
        <c:crossBetween val="midCat"/>
      </c:valAx>
      <c:spPr>
        <a:noFill/>
        <a:ln>
          <a:noFill/>
        </a:ln>
        <a:effectLst/>
      </c:spPr>
    </c:plotArea>
    <c:legend>
      <c:legendPos val="b"/>
      <c:layout>
        <c:manualLayout>
          <c:xMode val="edge"/>
          <c:yMode val="edge"/>
          <c:x val="0.28136435185185193"/>
          <c:y val="0.77545000000000019"/>
          <c:w val="0.63044120370370371"/>
          <c:h val="7.755925925925927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a:latin typeface="Arial" panose="020B0604020202020204" pitchFamily="34" charset="0"/>
                <a:cs typeface="Arial" panose="020B0604020202020204" pitchFamily="34" charset="0"/>
              </a:rPr>
              <a:t>SA | Reference</a:t>
            </a:r>
          </a:p>
        </c:rich>
      </c:tx>
      <c:overlay val="0"/>
      <c:spPr>
        <a:noFill/>
        <a:ln>
          <a:noFill/>
        </a:ln>
        <a:effectLst/>
      </c:spPr>
    </c:title>
    <c:autoTitleDeleted val="0"/>
    <c:plotArea>
      <c:layout>
        <c:manualLayout>
          <c:layoutTarget val="inner"/>
          <c:xMode val="edge"/>
          <c:yMode val="edge"/>
          <c:x val="6.3369585329249009E-2"/>
          <c:y val="0.13236805555555556"/>
          <c:w val="0.90721353042357966"/>
          <c:h val="0.74089212962962958"/>
        </c:manualLayout>
      </c:layout>
      <c:lineChart>
        <c:grouping val="standard"/>
        <c:varyColors val="0"/>
        <c:ser>
          <c:idx val="0"/>
          <c:order val="0"/>
          <c:tx>
            <c:strRef>
              <c:f>'2016 GPG Delivered Price'!$E$28</c:f>
              <c:strCache>
                <c:ptCount val="1"/>
                <c:pt idx="0">
                  <c:v>Dry Creek</c:v>
                </c:pt>
              </c:strCache>
            </c:strRef>
          </c:tx>
          <c:spPr>
            <a:ln w="19050" cap="rnd">
              <a:solidFill>
                <a:srgbClr val="006747"/>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Price'!$J$28:$AV$28</c:f>
              <c:numCache>
                <c:formatCode>#,##0.00;\(#,##0.00\);\-</c:formatCode>
                <c:ptCount val="39"/>
                <c:pt idx="0">
                  <c:v>4.4486535743002769</c:v>
                </c:pt>
                <c:pt idx="1">
                  <c:v>4.4486535743002769</c:v>
                </c:pt>
                <c:pt idx="2">
                  <c:v>4.4486535743002769</c:v>
                </c:pt>
                <c:pt idx="3">
                  <c:v>4.4486535743002769</c:v>
                </c:pt>
                <c:pt idx="4">
                  <c:v>4.4486535743002769</c:v>
                </c:pt>
                <c:pt idx="5">
                  <c:v>4.4486535743002769</c:v>
                </c:pt>
                <c:pt idx="6">
                  <c:v>4.4486535743002769</c:v>
                </c:pt>
                <c:pt idx="7">
                  <c:v>4.4486535743002769</c:v>
                </c:pt>
                <c:pt idx="8">
                  <c:v>4.4486535743002769</c:v>
                </c:pt>
                <c:pt idx="9">
                  <c:v>4.4486535743002769</c:v>
                </c:pt>
                <c:pt idx="10">
                  <c:v>4.4486535743002769</c:v>
                </c:pt>
                <c:pt idx="11">
                  <c:v>4.4486535743002769</c:v>
                </c:pt>
                <c:pt idx="12">
                  <c:v>4.4486535743002769</c:v>
                </c:pt>
                <c:pt idx="13">
                  <c:v>6.8545144370444309</c:v>
                </c:pt>
                <c:pt idx="14">
                  <c:v>7.2090681755763955</c:v>
                </c:pt>
                <c:pt idx="15">
                  <c:v>7.7117753045455855</c:v>
                </c:pt>
                <c:pt idx="16">
                  <c:v>7.7133859578167296</c:v>
                </c:pt>
                <c:pt idx="17">
                  <c:v>7.7146010081304013</c:v>
                </c:pt>
                <c:pt idx="18">
                  <c:v>7.7150451523019123</c:v>
                </c:pt>
                <c:pt idx="19">
                  <c:v>7.7151848350351013</c:v>
                </c:pt>
                <c:pt idx="20">
                  <c:v>7.7151848350351013</c:v>
                </c:pt>
                <c:pt idx="21">
                  <c:v>7.7151848350351013</c:v>
                </c:pt>
                <c:pt idx="22">
                  <c:v>7.7151848350351013</c:v>
                </c:pt>
                <c:pt idx="23">
                  <c:v>7.7151848350351013</c:v>
                </c:pt>
                <c:pt idx="24">
                  <c:v>7.7151848350351013</c:v>
                </c:pt>
                <c:pt idx="25">
                  <c:v>7.7151848350351013</c:v>
                </c:pt>
                <c:pt idx="26">
                  <c:v>7.7151848350351013</c:v>
                </c:pt>
                <c:pt idx="27">
                  <c:v>7.7151848350351013</c:v>
                </c:pt>
                <c:pt idx="28">
                  <c:v>7.7151848350351013</c:v>
                </c:pt>
                <c:pt idx="29">
                  <c:v>7.7151848350351013</c:v>
                </c:pt>
                <c:pt idx="30">
                  <c:v>7.7151848350351013</c:v>
                </c:pt>
                <c:pt idx="31">
                  <c:v>7.7151848350351013</c:v>
                </c:pt>
                <c:pt idx="32">
                  <c:v>7.7151848350351013</c:v>
                </c:pt>
                <c:pt idx="33">
                  <c:v>7.7151848350351013</c:v>
                </c:pt>
                <c:pt idx="34">
                  <c:v>7.7151848350351013</c:v>
                </c:pt>
                <c:pt idx="35">
                  <c:v>7.7151848350351013</c:v>
                </c:pt>
                <c:pt idx="36">
                  <c:v>7.7151848350351013</c:v>
                </c:pt>
                <c:pt idx="37">
                  <c:v>7.7151848350351013</c:v>
                </c:pt>
                <c:pt idx="38">
                  <c:v>7.7151848350351013</c:v>
                </c:pt>
              </c:numCache>
            </c:numRef>
          </c:val>
          <c:smooth val="0"/>
        </c:ser>
        <c:ser>
          <c:idx val="1"/>
          <c:order val="1"/>
          <c:tx>
            <c:strRef>
              <c:f>'2016 GPG Delivered Price'!$E$29</c:f>
              <c:strCache>
                <c:ptCount val="1"/>
                <c:pt idx="0">
                  <c:v>Hallett</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Price'!$J$29:$AV$29</c:f>
              <c:numCache>
                <c:formatCode>#,##0.00;\(#,##0.00\);\-</c:formatCode>
                <c:ptCount val="39"/>
                <c:pt idx="0">
                  <c:v>5.1937138257319564</c:v>
                </c:pt>
                <c:pt idx="1">
                  <c:v>5.1937138257319564</c:v>
                </c:pt>
                <c:pt idx="2">
                  <c:v>5.1937138257319564</c:v>
                </c:pt>
                <c:pt idx="3">
                  <c:v>5.0657854866843115</c:v>
                </c:pt>
                <c:pt idx="4">
                  <c:v>5.050445533724683</c:v>
                </c:pt>
                <c:pt idx="5">
                  <c:v>5.0673006269020098</c:v>
                </c:pt>
                <c:pt idx="6">
                  <c:v>5.1169178693250812</c:v>
                </c:pt>
                <c:pt idx="7">
                  <c:v>5.0960308993633605</c:v>
                </c:pt>
                <c:pt idx="8">
                  <c:v>5.0960308993633605</c:v>
                </c:pt>
                <c:pt idx="9">
                  <c:v>5.268868421461848</c:v>
                </c:pt>
                <c:pt idx="10">
                  <c:v>5.268868421461848</c:v>
                </c:pt>
                <c:pt idx="11">
                  <c:v>5.268868421461848</c:v>
                </c:pt>
                <c:pt idx="12">
                  <c:v>5.268868421461848</c:v>
                </c:pt>
                <c:pt idx="13">
                  <c:v>5.2658974064767445</c:v>
                </c:pt>
                <c:pt idx="14">
                  <c:v>6.2730681755763955</c:v>
                </c:pt>
                <c:pt idx="15">
                  <c:v>7.5717753045455849</c:v>
                </c:pt>
                <c:pt idx="16">
                  <c:v>7.5733859578167291</c:v>
                </c:pt>
                <c:pt idx="17">
                  <c:v>7.5746010081304007</c:v>
                </c:pt>
                <c:pt idx="18">
                  <c:v>7.5750451523019118</c:v>
                </c:pt>
                <c:pt idx="19">
                  <c:v>7.5751848350351008</c:v>
                </c:pt>
                <c:pt idx="20">
                  <c:v>7.5751848350351008</c:v>
                </c:pt>
                <c:pt idx="21">
                  <c:v>7.5751848350351008</c:v>
                </c:pt>
                <c:pt idx="22">
                  <c:v>7.5751848350351008</c:v>
                </c:pt>
                <c:pt idx="23">
                  <c:v>7.5751848350351008</c:v>
                </c:pt>
                <c:pt idx="24">
                  <c:v>7.5751848350351008</c:v>
                </c:pt>
                <c:pt idx="25">
                  <c:v>7.5751848350351008</c:v>
                </c:pt>
                <c:pt idx="26">
                  <c:v>7.5751848350351008</c:v>
                </c:pt>
                <c:pt idx="27">
                  <c:v>7.5751848350351008</c:v>
                </c:pt>
                <c:pt idx="28">
                  <c:v>7.5751848350351008</c:v>
                </c:pt>
                <c:pt idx="29">
                  <c:v>7.5751848350351008</c:v>
                </c:pt>
                <c:pt idx="30">
                  <c:v>7.5751848350351008</c:v>
                </c:pt>
                <c:pt idx="31">
                  <c:v>7.5751848350351008</c:v>
                </c:pt>
                <c:pt idx="32">
                  <c:v>7.5751848350351008</c:v>
                </c:pt>
                <c:pt idx="33">
                  <c:v>7.5751848350351008</c:v>
                </c:pt>
                <c:pt idx="34">
                  <c:v>7.5751848350351008</c:v>
                </c:pt>
                <c:pt idx="35">
                  <c:v>7.5751848350351008</c:v>
                </c:pt>
                <c:pt idx="36">
                  <c:v>7.5751848350351008</c:v>
                </c:pt>
                <c:pt idx="37">
                  <c:v>7.5751848350351008</c:v>
                </c:pt>
                <c:pt idx="38">
                  <c:v>7.5751848350351008</c:v>
                </c:pt>
              </c:numCache>
            </c:numRef>
          </c:val>
          <c:smooth val="0"/>
        </c:ser>
        <c:ser>
          <c:idx val="2"/>
          <c:order val="2"/>
          <c:tx>
            <c:strRef>
              <c:f>'2016 GPG Delivered Price'!$E$30</c:f>
              <c:strCache>
                <c:ptCount val="1"/>
                <c:pt idx="0">
                  <c:v>Ladbroke Grove</c:v>
                </c:pt>
              </c:strCache>
            </c:strRef>
          </c:tx>
          <c:spPr>
            <a:ln w="19050" cap="rnd">
              <a:solidFill>
                <a:srgbClr val="FFC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Price'!$J$30:$AV$30</c:f>
              <c:numCache>
                <c:formatCode>#,##0.00;\(#,##0.00\);\-</c:formatCode>
                <c:ptCount val="39"/>
                <c:pt idx="0">
                  <c:v>5.147954331881758</c:v>
                </c:pt>
                <c:pt idx="1">
                  <c:v>5.224448362853523</c:v>
                </c:pt>
                <c:pt idx="2">
                  <c:v>5.1703315748381566</c:v>
                </c:pt>
                <c:pt idx="3">
                  <c:v>5.02701539140436</c:v>
                </c:pt>
                <c:pt idx="4">
                  <c:v>5.0211760107602394</c:v>
                </c:pt>
                <c:pt idx="5">
                  <c:v>5.0086570246819155</c:v>
                </c:pt>
                <c:pt idx="6">
                  <c:v>5.0207176886418905</c:v>
                </c:pt>
                <c:pt idx="7">
                  <c:v>5.0772466516693431</c:v>
                </c:pt>
                <c:pt idx="8">
                  <c:v>5.062534918847982</c:v>
                </c:pt>
                <c:pt idx="9">
                  <c:v>5.1167879271774845</c:v>
                </c:pt>
                <c:pt idx="10">
                  <c:v>5.1151781218671024</c:v>
                </c:pt>
                <c:pt idx="11">
                  <c:v>5.1229840016330455</c:v>
                </c:pt>
                <c:pt idx="12">
                  <c:v>5.1780753541054914</c:v>
                </c:pt>
                <c:pt idx="13">
                  <c:v>5.1803091235839993</c:v>
                </c:pt>
                <c:pt idx="14">
                  <c:v>6.1486810157295508</c:v>
                </c:pt>
                <c:pt idx="15">
                  <c:v>7.6625943777191816</c:v>
                </c:pt>
                <c:pt idx="16">
                  <c:v>7.6635108057774168</c:v>
                </c:pt>
                <c:pt idx="17">
                  <c:v>7.6639470106171625</c:v>
                </c:pt>
                <c:pt idx="18">
                  <c:v>7.6667782540799827</c:v>
                </c:pt>
                <c:pt idx="19">
                  <c:v>7.5480363975351006</c:v>
                </c:pt>
                <c:pt idx="20">
                  <c:v>7.5480178027148952</c:v>
                </c:pt>
                <c:pt idx="21">
                  <c:v>7.5480116044414931</c:v>
                </c:pt>
                <c:pt idx="22">
                  <c:v>7.5751848350351008</c:v>
                </c:pt>
                <c:pt idx="23">
                  <c:v>7.5751848350351008</c:v>
                </c:pt>
                <c:pt idx="24">
                  <c:v>7.5751848350351008</c:v>
                </c:pt>
                <c:pt idx="25">
                  <c:v>7.5751848350351008</c:v>
                </c:pt>
                <c:pt idx="26">
                  <c:v>7.5751848350351008</c:v>
                </c:pt>
                <c:pt idx="27">
                  <c:v>7.5751848350351008</c:v>
                </c:pt>
                <c:pt idx="28">
                  <c:v>7.5751848350351008</c:v>
                </c:pt>
                <c:pt idx="29">
                  <c:v>7.5751848350351008</c:v>
                </c:pt>
                <c:pt idx="30">
                  <c:v>7.5751848350351008</c:v>
                </c:pt>
                <c:pt idx="31">
                  <c:v>7.5751848350351008</c:v>
                </c:pt>
                <c:pt idx="32">
                  <c:v>7.5751848350351008</c:v>
                </c:pt>
                <c:pt idx="33">
                  <c:v>7.5751848350351008</c:v>
                </c:pt>
                <c:pt idx="34">
                  <c:v>7.5751848350351008</c:v>
                </c:pt>
                <c:pt idx="35">
                  <c:v>7.5751848350351008</c:v>
                </c:pt>
                <c:pt idx="36">
                  <c:v>7.5751848350351008</c:v>
                </c:pt>
                <c:pt idx="37">
                  <c:v>7.5751848350351008</c:v>
                </c:pt>
                <c:pt idx="38">
                  <c:v>7.5751848350351008</c:v>
                </c:pt>
              </c:numCache>
            </c:numRef>
          </c:val>
          <c:smooth val="0"/>
        </c:ser>
        <c:ser>
          <c:idx val="3"/>
          <c:order val="3"/>
          <c:tx>
            <c:strRef>
              <c:f>'2016 GPG Delivered Price'!$E$31</c:f>
              <c:strCache>
                <c:ptCount val="1"/>
                <c:pt idx="0">
                  <c:v>Mintaro</c:v>
                </c:pt>
              </c:strCache>
            </c:strRef>
          </c:tx>
          <c:spPr>
            <a:ln w="19050" cap="rnd">
              <a:solidFill>
                <a:srgbClr val="C0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Price'!$J$31:$AV$31</c:f>
              <c:numCache>
                <c:formatCode>#,##0.00;\(#,##0.00\);\-</c:formatCode>
                <c:ptCount val="39"/>
                <c:pt idx="0">
                  <c:v>4.3086535743002763</c:v>
                </c:pt>
                <c:pt idx="1">
                  <c:v>4.3086535743002763</c:v>
                </c:pt>
                <c:pt idx="2">
                  <c:v>4.3086535743002763</c:v>
                </c:pt>
                <c:pt idx="3">
                  <c:v>4.3086535743002763</c:v>
                </c:pt>
                <c:pt idx="4">
                  <c:v>4.3086535743002763</c:v>
                </c:pt>
                <c:pt idx="5">
                  <c:v>4.3086535743002763</c:v>
                </c:pt>
                <c:pt idx="6">
                  <c:v>4.3086535743002763</c:v>
                </c:pt>
                <c:pt idx="7">
                  <c:v>4.3086535743002763</c:v>
                </c:pt>
                <c:pt idx="8">
                  <c:v>4.3086535743002763</c:v>
                </c:pt>
                <c:pt idx="9">
                  <c:v>4.3086535743002763</c:v>
                </c:pt>
                <c:pt idx="10">
                  <c:v>4.3086535743002763</c:v>
                </c:pt>
                <c:pt idx="11">
                  <c:v>4.3086535743002763</c:v>
                </c:pt>
                <c:pt idx="12">
                  <c:v>4.3086535743002763</c:v>
                </c:pt>
                <c:pt idx="13">
                  <c:v>6.7145144370444303</c:v>
                </c:pt>
                <c:pt idx="14">
                  <c:v>7.0690681755763949</c:v>
                </c:pt>
                <c:pt idx="15">
                  <c:v>7.5717753045455849</c:v>
                </c:pt>
                <c:pt idx="16">
                  <c:v>7.5733859578167291</c:v>
                </c:pt>
                <c:pt idx="17">
                  <c:v>7.5746010081304007</c:v>
                </c:pt>
                <c:pt idx="18">
                  <c:v>7.5750451523019118</c:v>
                </c:pt>
                <c:pt idx="19">
                  <c:v>7.5751848350351008</c:v>
                </c:pt>
                <c:pt idx="20">
                  <c:v>7.5751848350351008</c:v>
                </c:pt>
                <c:pt idx="21">
                  <c:v>7.5751848350351008</c:v>
                </c:pt>
                <c:pt idx="22">
                  <c:v>7.5751848350351008</c:v>
                </c:pt>
                <c:pt idx="23">
                  <c:v>7.5751848350351008</c:v>
                </c:pt>
                <c:pt idx="24">
                  <c:v>7.5751848350351008</c:v>
                </c:pt>
                <c:pt idx="25">
                  <c:v>7.5751848350351008</c:v>
                </c:pt>
                <c:pt idx="26">
                  <c:v>7.5751848350351008</c:v>
                </c:pt>
                <c:pt idx="27">
                  <c:v>7.5751848350351008</c:v>
                </c:pt>
                <c:pt idx="28">
                  <c:v>7.5751848350351008</c:v>
                </c:pt>
                <c:pt idx="29">
                  <c:v>7.5751848350351008</c:v>
                </c:pt>
                <c:pt idx="30">
                  <c:v>7.5751848350351008</c:v>
                </c:pt>
                <c:pt idx="31">
                  <c:v>7.5751848350351008</c:v>
                </c:pt>
                <c:pt idx="32">
                  <c:v>7.5751848350351008</c:v>
                </c:pt>
                <c:pt idx="33">
                  <c:v>7.5751848350351008</c:v>
                </c:pt>
                <c:pt idx="34">
                  <c:v>7.5751848350351008</c:v>
                </c:pt>
                <c:pt idx="35">
                  <c:v>7.5751848350351008</c:v>
                </c:pt>
                <c:pt idx="36">
                  <c:v>7.5751848350351008</c:v>
                </c:pt>
                <c:pt idx="37">
                  <c:v>7.5751848350351008</c:v>
                </c:pt>
                <c:pt idx="38">
                  <c:v>7.5751848350351008</c:v>
                </c:pt>
              </c:numCache>
            </c:numRef>
          </c:val>
          <c:smooth val="0"/>
        </c:ser>
        <c:ser>
          <c:idx val="4"/>
          <c:order val="4"/>
          <c:tx>
            <c:strRef>
              <c:f>'2016 GPG Delivered Price'!$E$32</c:f>
              <c:strCache>
                <c:ptCount val="1"/>
                <c:pt idx="0">
                  <c:v>Osborne Power Station</c:v>
                </c:pt>
              </c:strCache>
            </c:strRef>
          </c:tx>
          <c:spPr>
            <a:ln w="19050" cap="rnd">
              <a:solidFill>
                <a:schemeClr val="bg1">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Price'!$J$32:$AV$32</c:f>
              <c:numCache>
                <c:formatCode>#,##0.00;\(#,##0.00\);\-</c:formatCode>
                <c:ptCount val="39"/>
                <c:pt idx="0">
                  <c:v>5.147954331881758</c:v>
                </c:pt>
                <c:pt idx="1">
                  <c:v>5.224448362853523</c:v>
                </c:pt>
                <c:pt idx="2">
                  <c:v>5.1703315748381566</c:v>
                </c:pt>
                <c:pt idx="3">
                  <c:v>5.02701539140436</c:v>
                </c:pt>
                <c:pt idx="4">
                  <c:v>5.0211760107602394</c:v>
                </c:pt>
                <c:pt idx="5">
                  <c:v>5.0086570246819155</c:v>
                </c:pt>
                <c:pt idx="6">
                  <c:v>5.0207176886418905</c:v>
                </c:pt>
                <c:pt idx="7">
                  <c:v>5.0772466516693431</c:v>
                </c:pt>
                <c:pt idx="8">
                  <c:v>5.062534918847982</c:v>
                </c:pt>
                <c:pt idx="9">
                  <c:v>5.1167879271774845</c:v>
                </c:pt>
                <c:pt idx="10">
                  <c:v>5.1151781218671024</c:v>
                </c:pt>
                <c:pt idx="11">
                  <c:v>5.1229840016330455</c:v>
                </c:pt>
                <c:pt idx="12">
                  <c:v>5.1780753541054914</c:v>
                </c:pt>
                <c:pt idx="13">
                  <c:v>5.1803091235839993</c:v>
                </c:pt>
                <c:pt idx="14">
                  <c:v>6.1486810157295508</c:v>
                </c:pt>
                <c:pt idx="15">
                  <c:v>7.6625943777191816</c:v>
                </c:pt>
                <c:pt idx="16">
                  <c:v>7.6635108057774168</c:v>
                </c:pt>
                <c:pt idx="17">
                  <c:v>7.6639470106171625</c:v>
                </c:pt>
                <c:pt idx="18">
                  <c:v>7.6667782540799827</c:v>
                </c:pt>
                <c:pt idx="19">
                  <c:v>7.5480363975351006</c:v>
                </c:pt>
                <c:pt idx="20">
                  <c:v>7.5480178027148952</c:v>
                </c:pt>
                <c:pt idx="21">
                  <c:v>7.5480116044414931</c:v>
                </c:pt>
                <c:pt idx="22">
                  <c:v>7.5751848350351008</c:v>
                </c:pt>
                <c:pt idx="23">
                  <c:v>7.5751848350351008</c:v>
                </c:pt>
                <c:pt idx="24">
                  <c:v>7.5751848350351008</c:v>
                </c:pt>
                <c:pt idx="25">
                  <c:v>7.5751848350351008</c:v>
                </c:pt>
                <c:pt idx="26">
                  <c:v>7.5751848350351008</c:v>
                </c:pt>
                <c:pt idx="27">
                  <c:v>7.5751848350351008</c:v>
                </c:pt>
                <c:pt idx="28">
                  <c:v>7.5751848350351008</c:v>
                </c:pt>
                <c:pt idx="29">
                  <c:v>7.5751848350351008</c:v>
                </c:pt>
                <c:pt idx="30">
                  <c:v>7.5751848350351008</c:v>
                </c:pt>
                <c:pt idx="31">
                  <c:v>7.5751848350351008</c:v>
                </c:pt>
                <c:pt idx="32">
                  <c:v>7.5751848350351008</c:v>
                </c:pt>
                <c:pt idx="33">
                  <c:v>7.5751848350351008</c:v>
                </c:pt>
                <c:pt idx="34">
                  <c:v>7.5751848350351008</c:v>
                </c:pt>
                <c:pt idx="35">
                  <c:v>7.5751848350351008</c:v>
                </c:pt>
                <c:pt idx="36">
                  <c:v>7.5751848350351008</c:v>
                </c:pt>
                <c:pt idx="37">
                  <c:v>7.5751848350351008</c:v>
                </c:pt>
                <c:pt idx="38">
                  <c:v>7.5751848350351008</c:v>
                </c:pt>
              </c:numCache>
            </c:numRef>
          </c:val>
          <c:smooth val="0"/>
        </c:ser>
        <c:ser>
          <c:idx val="5"/>
          <c:order val="5"/>
          <c:tx>
            <c:strRef>
              <c:f>'2016 GPG Delivered Price'!$E$33</c:f>
              <c:strCache>
                <c:ptCount val="1"/>
                <c:pt idx="0">
                  <c:v>Pelican Point</c:v>
                </c:pt>
              </c:strCache>
            </c:strRef>
          </c:tx>
          <c:spPr>
            <a:ln w="19050" cap="rnd">
              <a:solidFill>
                <a:schemeClr val="tx1">
                  <a:lumMod val="50000"/>
                  <a:lumOff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Price'!$J$33:$AV$33</c:f>
              <c:numCache>
                <c:formatCode>#,##0.00;\(#,##0.00\);\-</c:formatCode>
                <c:ptCount val="39"/>
                <c:pt idx="0">
                  <c:v>4.4486535743002769</c:v>
                </c:pt>
                <c:pt idx="1">
                  <c:v>4.4486535743002769</c:v>
                </c:pt>
                <c:pt idx="2">
                  <c:v>4.4486535743002769</c:v>
                </c:pt>
                <c:pt idx="3">
                  <c:v>4.4486535743002769</c:v>
                </c:pt>
                <c:pt idx="4">
                  <c:v>4.4486535743002769</c:v>
                </c:pt>
                <c:pt idx="5">
                  <c:v>4.4486535743002769</c:v>
                </c:pt>
                <c:pt idx="6">
                  <c:v>4.4486535743002769</c:v>
                </c:pt>
                <c:pt idx="7">
                  <c:v>4.4486535743002769</c:v>
                </c:pt>
                <c:pt idx="8">
                  <c:v>4.4486535743002769</c:v>
                </c:pt>
                <c:pt idx="9">
                  <c:v>4.4486535743002769</c:v>
                </c:pt>
                <c:pt idx="10">
                  <c:v>4.4486535743002769</c:v>
                </c:pt>
                <c:pt idx="11">
                  <c:v>4.4486535743002769</c:v>
                </c:pt>
                <c:pt idx="12">
                  <c:v>4.4486535743002769</c:v>
                </c:pt>
                <c:pt idx="13">
                  <c:v>6.8545144370444309</c:v>
                </c:pt>
                <c:pt idx="14">
                  <c:v>7.2090681755763955</c:v>
                </c:pt>
                <c:pt idx="15">
                  <c:v>7.7117753045455855</c:v>
                </c:pt>
                <c:pt idx="16">
                  <c:v>7.7133859578167296</c:v>
                </c:pt>
                <c:pt idx="17">
                  <c:v>7.7146010081304013</c:v>
                </c:pt>
                <c:pt idx="18">
                  <c:v>7.7150451523019123</c:v>
                </c:pt>
                <c:pt idx="19">
                  <c:v>7.7151848350351013</c:v>
                </c:pt>
                <c:pt idx="20">
                  <c:v>7.7151848350351013</c:v>
                </c:pt>
                <c:pt idx="21">
                  <c:v>7.7151848350351013</c:v>
                </c:pt>
                <c:pt idx="22">
                  <c:v>7.7151848350351013</c:v>
                </c:pt>
                <c:pt idx="23">
                  <c:v>7.7151848350351013</c:v>
                </c:pt>
                <c:pt idx="24">
                  <c:v>7.7151848350351013</c:v>
                </c:pt>
                <c:pt idx="25">
                  <c:v>7.7151848350351013</c:v>
                </c:pt>
                <c:pt idx="26">
                  <c:v>7.7151848350351013</c:v>
                </c:pt>
                <c:pt idx="27">
                  <c:v>7.7151848350351013</c:v>
                </c:pt>
                <c:pt idx="28">
                  <c:v>7.7151848350351013</c:v>
                </c:pt>
                <c:pt idx="29">
                  <c:v>7.7151848350351013</c:v>
                </c:pt>
                <c:pt idx="30">
                  <c:v>7.7151848350351013</c:v>
                </c:pt>
                <c:pt idx="31">
                  <c:v>7.7151848350351013</c:v>
                </c:pt>
                <c:pt idx="32">
                  <c:v>7.7151848350351013</c:v>
                </c:pt>
                <c:pt idx="33">
                  <c:v>7.7151848350351013</c:v>
                </c:pt>
                <c:pt idx="34">
                  <c:v>7.7151848350351013</c:v>
                </c:pt>
                <c:pt idx="35">
                  <c:v>7.7151848350351013</c:v>
                </c:pt>
                <c:pt idx="36">
                  <c:v>7.7151848350351013</c:v>
                </c:pt>
                <c:pt idx="37">
                  <c:v>7.7151848350351013</c:v>
                </c:pt>
                <c:pt idx="38">
                  <c:v>7.7151848350351013</c:v>
                </c:pt>
              </c:numCache>
            </c:numRef>
          </c:val>
          <c:smooth val="0"/>
        </c:ser>
        <c:ser>
          <c:idx val="6"/>
          <c:order val="6"/>
          <c:tx>
            <c:strRef>
              <c:f>'2016 GPG Delivered Price'!$E$34</c:f>
              <c:strCache>
                <c:ptCount val="1"/>
                <c:pt idx="0">
                  <c:v>Quarantine</c:v>
                </c:pt>
              </c:strCache>
            </c:strRef>
          </c:tx>
          <c:spPr>
            <a:ln w="19050" cap="rnd">
              <a:solidFill>
                <a:schemeClr val="tx1">
                  <a:lumMod val="75000"/>
                  <a:lumOff val="2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Price'!$J$34:$AV$34</c:f>
              <c:numCache>
                <c:formatCode>#,##0.00;\(#,##0.00\);\-</c:formatCode>
                <c:ptCount val="39"/>
                <c:pt idx="0">
                  <c:v>5.147954331881758</c:v>
                </c:pt>
                <c:pt idx="1">
                  <c:v>5.224448362853523</c:v>
                </c:pt>
                <c:pt idx="2">
                  <c:v>5.1703315748381566</c:v>
                </c:pt>
                <c:pt idx="3">
                  <c:v>5.02701539140436</c:v>
                </c:pt>
                <c:pt idx="4">
                  <c:v>5.0211760107602394</c:v>
                </c:pt>
                <c:pt idx="5">
                  <c:v>5.0086570246819155</c:v>
                </c:pt>
                <c:pt idx="6">
                  <c:v>5.0207176886418905</c:v>
                </c:pt>
                <c:pt idx="7">
                  <c:v>5.0772466516693431</c:v>
                </c:pt>
                <c:pt idx="8">
                  <c:v>5.062534918847982</c:v>
                </c:pt>
                <c:pt idx="9">
                  <c:v>5.1167879271774845</c:v>
                </c:pt>
                <c:pt idx="10">
                  <c:v>5.1151781218671024</c:v>
                </c:pt>
                <c:pt idx="11">
                  <c:v>5.1229840016330455</c:v>
                </c:pt>
                <c:pt idx="12">
                  <c:v>5.1780753541054914</c:v>
                </c:pt>
                <c:pt idx="13">
                  <c:v>5.1803091235839993</c:v>
                </c:pt>
                <c:pt idx="14">
                  <c:v>6.1486810157295508</c:v>
                </c:pt>
                <c:pt idx="15">
                  <c:v>7.6625943777191816</c:v>
                </c:pt>
                <c:pt idx="16">
                  <c:v>7.6635108057774168</c:v>
                </c:pt>
                <c:pt idx="17">
                  <c:v>7.6639470106171625</c:v>
                </c:pt>
                <c:pt idx="18">
                  <c:v>7.6667782540799827</c:v>
                </c:pt>
                <c:pt idx="19">
                  <c:v>7.5480363975351006</c:v>
                </c:pt>
                <c:pt idx="20">
                  <c:v>7.5480178027148952</c:v>
                </c:pt>
                <c:pt idx="21">
                  <c:v>7.5480116044414931</c:v>
                </c:pt>
                <c:pt idx="22">
                  <c:v>7.5751848350351008</c:v>
                </c:pt>
                <c:pt idx="23">
                  <c:v>7.5751848350351008</c:v>
                </c:pt>
                <c:pt idx="24">
                  <c:v>7.5751848350351008</c:v>
                </c:pt>
                <c:pt idx="25">
                  <c:v>7.5751848350351008</c:v>
                </c:pt>
                <c:pt idx="26">
                  <c:v>7.5751848350351008</c:v>
                </c:pt>
                <c:pt idx="27">
                  <c:v>7.5751848350351008</c:v>
                </c:pt>
                <c:pt idx="28">
                  <c:v>7.5751848350351008</c:v>
                </c:pt>
                <c:pt idx="29">
                  <c:v>7.5751848350351008</c:v>
                </c:pt>
                <c:pt idx="30">
                  <c:v>7.5751848350351008</c:v>
                </c:pt>
                <c:pt idx="31">
                  <c:v>7.5751848350351008</c:v>
                </c:pt>
                <c:pt idx="32">
                  <c:v>7.5751848350351008</c:v>
                </c:pt>
                <c:pt idx="33">
                  <c:v>7.5751848350351008</c:v>
                </c:pt>
                <c:pt idx="34">
                  <c:v>7.5751848350351008</c:v>
                </c:pt>
                <c:pt idx="35">
                  <c:v>7.5751848350351008</c:v>
                </c:pt>
                <c:pt idx="36">
                  <c:v>7.5751848350351008</c:v>
                </c:pt>
                <c:pt idx="37">
                  <c:v>7.5751848350351008</c:v>
                </c:pt>
                <c:pt idx="38">
                  <c:v>7.5751848350351008</c:v>
                </c:pt>
              </c:numCache>
            </c:numRef>
          </c:val>
          <c:smooth val="0"/>
        </c:ser>
        <c:ser>
          <c:idx val="7"/>
          <c:order val="7"/>
          <c:tx>
            <c:strRef>
              <c:f>'2016 GPG Delivered Price'!$E$35</c:f>
              <c:strCache>
                <c:ptCount val="1"/>
                <c:pt idx="0">
                  <c:v>TIPS A</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Price'!$J$35:$AV$35</c:f>
              <c:numCache>
                <c:formatCode>#,##0.00;\(#,##0.00\);\-</c:formatCode>
                <c:ptCount val="39"/>
                <c:pt idx="0">
                  <c:v>5.1585062714975241</c:v>
                </c:pt>
                <c:pt idx="1">
                  <c:v>5.235000302469289</c:v>
                </c:pt>
                <c:pt idx="2">
                  <c:v>5.235000302469289</c:v>
                </c:pt>
                <c:pt idx="3">
                  <c:v>5.221571357128763</c:v>
                </c:pt>
                <c:pt idx="4">
                  <c:v>5.2035225171630621</c:v>
                </c:pt>
                <c:pt idx="5">
                  <c:v>5.0714248118649277</c:v>
                </c:pt>
                <c:pt idx="6">
                  <c:v>5.0531827808026035</c:v>
                </c:pt>
                <c:pt idx="7">
                  <c:v>5.3291498441655758</c:v>
                </c:pt>
                <c:pt idx="8">
                  <c:v>5.311848670820484</c:v>
                </c:pt>
                <c:pt idx="9">
                  <c:v>5.3499359046153527</c:v>
                </c:pt>
                <c:pt idx="10">
                  <c:v>5.3337945111047</c:v>
                </c:pt>
                <c:pt idx="11">
                  <c:v>5.3159001072277663</c:v>
                </c:pt>
                <c:pt idx="12">
                  <c:v>5.3124859527828665</c:v>
                </c:pt>
                <c:pt idx="13">
                  <c:v>5.3099956092092206</c:v>
                </c:pt>
                <c:pt idx="14">
                  <c:v>5.9942557400776009</c:v>
                </c:pt>
              </c:numCache>
            </c:numRef>
          </c:val>
          <c:smooth val="0"/>
        </c:ser>
        <c:ser>
          <c:idx val="8"/>
          <c:order val="8"/>
          <c:tx>
            <c:strRef>
              <c:f>'2016 GPG Delivered Price'!$E$36</c:f>
              <c:strCache>
                <c:ptCount val="1"/>
                <c:pt idx="0">
                  <c:v>TIPS B</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Price'!$J$36:$AV$36</c:f>
              <c:numCache>
                <c:formatCode>#,##0.00;\(#,##0.00\);\-</c:formatCode>
                <c:ptCount val="39"/>
                <c:pt idx="0">
                  <c:v>5.1585062714975241</c:v>
                </c:pt>
                <c:pt idx="1">
                  <c:v>5.235000302469289</c:v>
                </c:pt>
                <c:pt idx="2">
                  <c:v>5.235000302469289</c:v>
                </c:pt>
                <c:pt idx="3">
                  <c:v>5.221571357128763</c:v>
                </c:pt>
                <c:pt idx="4">
                  <c:v>5.2035225171630621</c:v>
                </c:pt>
                <c:pt idx="5">
                  <c:v>5.0714248118649277</c:v>
                </c:pt>
                <c:pt idx="6">
                  <c:v>5.0531827808026035</c:v>
                </c:pt>
                <c:pt idx="7">
                  <c:v>5.3291498441655758</c:v>
                </c:pt>
                <c:pt idx="8">
                  <c:v>5.311848670820484</c:v>
                </c:pt>
                <c:pt idx="9">
                  <c:v>5.3499359046153527</c:v>
                </c:pt>
                <c:pt idx="10">
                  <c:v>5.3337945111047</c:v>
                </c:pt>
                <c:pt idx="11">
                  <c:v>5.3159001072277663</c:v>
                </c:pt>
                <c:pt idx="12">
                  <c:v>5.3124859527828665</c:v>
                </c:pt>
                <c:pt idx="13">
                  <c:v>5.3099956092092206</c:v>
                </c:pt>
                <c:pt idx="14">
                  <c:v>5.9942557400776009</c:v>
                </c:pt>
                <c:pt idx="15">
                  <c:v>7.5440675489846303</c:v>
                </c:pt>
                <c:pt idx="16">
                  <c:v>7.4846448248816673</c:v>
                </c:pt>
                <c:pt idx="17">
                  <c:v>7.4740435840656954</c:v>
                </c:pt>
                <c:pt idx="18">
                  <c:v>7.4821031621682179</c:v>
                </c:pt>
                <c:pt idx="19">
                  <c:v>7.4501848350350999</c:v>
                </c:pt>
                <c:pt idx="20">
                  <c:v>7.4501848350350999</c:v>
                </c:pt>
                <c:pt idx="21">
                  <c:v>7.4501848350350999</c:v>
                </c:pt>
                <c:pt idx="22">
                  <c:v>7.4501848350350999</c:v>
                </c:pt>
                <c:pt idx="23">
                  <c:v>7.4501848350350999</c:v>
                </c:pt>
                <c:pt idx="24">
                  <c:v>7.4501848350350999</c:v>
                </c:pt>
                <c:pt idx="25">
                  <c:v>7.4501848350351008</c:v>
                </c:pt>
                <c:pt idx="26">
                  <c:v>7.4501848350351008</c:v>
                </c:pt>
                <c:pt idx="27">
                  <c:v>7.4501848350351008</c:v>
                </c:pt>
                <c:pt idx="28">
                  <c:v>7.4501848350351008</c:v>
                </c:pt>
                <c:pt idx="29">
                  <c:v>7.4501848350351008</c:v>
                </c:pt>
                <c:pt idx="30">
                  <c:v>7.4501848350351008</c:v>
                </c:pt>
                <c:pt idx="31">
                  <c:v>7.4501848350351008</c:v>
                </c:pt>
                <c:pt idx="32">
                  <c:v>7.4501848350351008</c:v>
                </c:pt>
                <c:pt idx="33">
                  <c:v>7.4501848350351008</c:v>
                </c:pt>
                <c:pt idx="34">
                  <c:v>7.4501848350351008</c:v>
                </c:pt>
                <c:pt idx="35">
                  <c:v>7.4501848350351008</c:v>
                </c:pt>
                <c:pt idx="36">
                  <c:v>7.5001848350351006</c:v>
                </c:pt>
                <c:pt idx="37">
                  <c:v>7.5751848350351008</c:v>
                </c:pt>
                <c:pt idx="38">
                  <c:v>7.5751848350351008</c:v>
                </c:pt>
              </c:numCache>
            </c:numRef>
          </c:val>
          <c:smooth val="0"/>
        </c:ser>
        <c:dLbls>
          <c:showLegendKey val="0"/>
          <c:showVal val="0"/>
          <c:showCatName val="0"/>
          <c:showSerName val="0"/>
          <c:showPercent val="0"/>
          <c:showBubbleSize val="0"/>
        </c:dLbls>
        <c:smooth val="0"/>
        <c:axId val="188261152"/>
        <c:axId val="188261544"/>
      </c:lineChart>
      <c:catAx>
        <c:axId val="188261152"/>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261544"/>
        <c:crosses val="autoZero"/>
        <c:auto val="1"/>
        <c:lblAlgn val="ctr"/>
        <c:lblOffset val="100"/>
        <c:tickLblSkip val="3"/>
        <c:tickMarkSkip val="3"/>
        <c:noMultiLvlLbl val="0"/>
      </c:catAx>
      <c:valAx>
        <c:axId val="188261544"/>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261152"/>
        <c:crosses val="autoZero"/>
        <c:crossBetween val="midCat"/>
        <c:majorUnit val="1"/>
      </c:valAx>
      <c:spPr>
        <a:noFill/>
        <a:ln>
          <a:noFill/>
        </a:ln>
        <a:effectLst/>
      </c:spPr>
    </c:plotArea>
    <c:legend>
      <c:legendPos val="b"/>
      <c:layout>
        <c:manualLayout>
          <c:xMode val="edge"/>
          <c:yMode val="edge"/>
          <c:x val="0.48127175925925936"/>
          <c:y val="0.43443148148148147"/>
          <c:w val="0.51872824074074064"/>
          <c:h val="0.4303370370370370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800">
                <a:latin typeface="Arial" panose="020B0604020202020204" pitchFamily="34" charset="0"/>
                <a:cs typeface="Arial" panose="020B0604020202020204" pitchFamily="34" charset="0"/>
              </a:rPr>
              <a:t>Queensland | Reference</a:t>
            </a:r>
            <a:r>
              <a:rPr lang="en-AU" sz="800" baseline="0">
                <a:latin typeface="Arial" panose="020B0604020202020204" pitchFamily="34" charset="0"/>
                <a:cs typeface="Arial" panose="020B0604020202020204" pitchFamily="34" charset="0"/>
              </a:rPr>
              <a:t> </a:t>
            </a:r>
            <a:endParaRPr lang="en-AU" sz="800">
              <a:latin typeface="Arial" panose="020B0604020202020204" pitchFamily="34" charset="0"/>
              <a:cs typeface="Arial" panose="020B0604020202020204" pitchFamily="34" charset="0"/>
            </a:endParaRPr>
          </a:p>
        </c:rich>
      </c:tx>
      <c:overlay val="0"/>
      <c:spPr>
        <a:noFill/>
        <a:ln>
          <a:noFill/>
        </a:ln>
        <a:effectLst/>
      </c:spPr>
    </c:title>
    <c:autoTitleDeleted val="0"/>
    <c:plotArea>
      <c:layout>
        <c:manualLayout>
          <c:layoutTarget val="inner"/>
          <c:xMode val="edge"/>
          <c:yMode val="edge"/>
          <c:x val="8.3507870370370413E-2"/>
          <c:y val="0.13236805555555556"/>
          <c:w val="0.90721353042357966"/>
          <c:h val="0.77616990740740754"/>
        </c:manualLayout>
      </c:layout>
      <c:lineChart>
        <c:grouping val="standard"/>
        <c:varyColors val="0"/>
        <c:ser>
          <c:idx val="0"/>
          <c:order val="0"/>
          <c:tx>
            <c:strRef>
              <c:f>'2016 GPG Delivered Price'!$E$38</c:f>
              <c:strCache>
                <c:ptCount val="1"/>
                <c:pt idx="0">
                  <c:v>Barcaldine</c:v>
                </c:pt>
              </c:strCache>
            </c:strRef>
          </c:tx>
          <c:spPr>
            <a:ln w="19050" cap="rnd">
              <a:solidFill>
                <a:srgbClr val="006747"/>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Price'!$J$38:$AV$38</c:f>
              <c:numCache>
                <c:formatCode>#,##0.00;\(#,##0.00\);\-</c:formatCode>
                <c:ptCount val="39"/>
                <c:pt idx="0">
                  <c:v>4.7042030567685584</c:v>
                </c:pt>
                <c:pt idx="1">
                  <c:v>4.7042030567685584</c:v>
                </c:pt>
                <c:pt idx="2">
                  <c:v>4.7042030567685584</c:v>
                </c:pt>
                <c:pt idx="3">
                  <c:v>4.7042030567685584</c:v>
                </c:pt>
                <c:pt idx="4">
                  <c:v>4.7042030567685584</c:v>
                </c:pt>
                <c:pt idx="5">
                  <c:v>4.7042030567685584</c:v>
                </c:pt>
                <c:pt idx="6">
                  <c:v>4.7042030567685584</c:v>
                </c:pt>
                <c:pt idx="7">
                  <c:v>5.2427974947807927</c:v>
                </c:pt>
                <c:pt idx="8">
                  <c:v>5.2427974947807927</c:v>
                </c:pt>
                <c:pt idx="9">
                  <c:v>5.2427974947807927</c:v>
                </c:pt>
                <c:pt idx="10">
                  <c:v>5.2427974947807927</c:v>
                </c:pt>
                <c:pt idx="11">
                  <c:v>5.2427974947807927</c:v>
                </c:pt>
                <c:pt idx="12">
                  <c:v>5.2427974947807927</c:v>
                </c:pt>
                <c:pt idx="13">
                  <c:v>5.2427974947807927</c:v>
                </c:pt>
                <c:pt idx="14">
                  <c:v>6.6</c:v>
                </c:pt>
                <c:pt idx="15">
                  <c:v>6.6</c:v>
                </c:pt>
                <c:pt idx="16">
                  <c:v>6.6</c:v>
                </c:pt>
                <c:pt idx="17">
                  <c:v>6.6</c:v>
                </c:pt>
                <c:pt idx="18">
                  <c:v>6.6</c:v>
                </c:pt>
                <c:pt idx="19">
                  <c:v>6.6</c:v>
                </c:pt>
                <c:pt idx="20">
                  <c:v>6.85</c:v>
                </c:pt>
                <c:pt idx="21">
                  <c:v>6.85</c:v>
                </c:pt>
                <c:pt idx="22">
                  <c:v>6.85</c:v>
                </c:pt>
                <c:pt idx="23">
                  <c:v>6.85</c:v>
                </c:pt>
                <c:pt idx="24">
                  <c:v>6.85</c:v>
                </c:pt>
                <c:pt idx="25">
                  <c:v>6.85</c:v>
                </c:pt>
                <c:pt idx="26">
                  <c:v>6.85</c:v>
                </c:pt>
                <c:pt idx="27">
                  <c:v>6.85</c:v>
                </c:pt>
                <c:pt idx="28">
                  <c:v>6.85</c:v>
                </c:pt>
                <c:pt idx="29">
                  <c:v>6.85</c:v>
                </c:pt>
                <c:pt idx="30">
                  <c:v>6.85</c:v>
                </c:pt>
                <c:pt idx="31">
                  <c:v>6.85</c:v>
                </c:pt>
                <c:pt idx="32">
                  <c:v>6.85</c:v>
                </c:pt>
                <c:pt idx="33">
                  <c:v>6.85</c:v>
                </c:pt>
                <c:pt idx="34">
                  <c:v>6.85</c:v>
                </c:pt>
                <c:pt idx="35">
                  <c:v>6.85</c:v>
                </c:pt>
                <c:pt idx="36">
                  <c:v>6.85</c:v>
                </c:pt>
                <c:pt idx="37">
                  <c:v>6.85</c:v>
                </c:pt>
                <c:pt idx="38">
                  <c:v>6.85</c:v>
                </c:pt>
              </c:numCache>
            </c:numRef>
          </c:val>
          <c:smooth val="0"/>
        </c:ser>
        <c:ser>
          <c:idx val="1"/>
          <c:order val="1"/>
          <c:tx>
            <c:strRef>
              <c:f>'2016 GPG Delivered Price'!$E$39</c:f>
              <c:strCache>
                <c:ptCount val="1"/>
                <c:pt idx="0">
                  <c:v>Braemar</c:v>
                </c:pt>
              </c:strCache>
            </c:strRef>
          </c:tx>
          <c:spPr>
            <a:ln w="19050" cap="rnd">
              <a:solidFill>
                <a:srgbClr val="4698CB"/>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Price'!$J$39:$AV$39</c:f>
              <c:numCache>
                <c:formatCode>#,##0.00;\(#,##0.00\);\-</c:formatCode>
                <c:ptCount val="39"/>
                <c:pt idx="4">
                  <c:v>4.5892248908296942</c:v>
                </c:pt>
                <c:pt idx="5">
                  <c:v>4.5892248908296942</c:v>
                </c:pt>
                <c:pt idx="6">
                  <c:v>4.5892248908296942</c:v>
                </c:pt>
                <c:pt idx="7">
                  <c:v>4.5892248908296942</c:v>
                </c:pt>
                <c:pt idx="8">
                  <c:v>4.5892248908296942</c:v>
                </c:pt>
                <c:pt idx="9">
                  <c:v>4.5892248908296942</c:v>
                </c:pt>
                <c:pt idx="10">
                  <c:v>4.5892248908296942</c:v>
                </c:pt>
                <c:pt idx="11">
                  <c:v>4.5892248908296942</c:v>
                </c:pt>
                <c:pt idx="12">
                  <c:v>4.599224890829694</c:v>
                </c:pt>
                <c:pt idx="13">
                  <c:v>4.599224890829694</c:v>
                </c:pt>
                <c:pt idx="14">
                  <c:v>4.599224890829694</c:v>
                </c:pt>
                <c:pt idx="15">
                  <c:v>6.93</c:v>
                </c:pt>
                <c:pt idx="16">
                  <c:v>6.93</c:v>
                </c:pt>
                <c:pt idx="17">
                  <c:v>6.93</c:v>
                </c:pt>
                <c:pt idx="18">
                  <c:v>6.93</c:v>
                </c:pt>
                <c:pt idx="19">
                  <c:v>6.93</c:v>
                </c:pt>
                <c:pt idx="20">
                  <c:v>6.93</c:v>
                </c:pt>
                <c:pt idx="21">
                  <c:v>6.93</c:v>
                </c:pt>
                <c:pt idx="22">
                  <c:v>6.93</c:v>
                </c:pt>
                <c:pt idx="23">
                  <c:v>6.93</c:v>
                </c:pt>
                <c:pt idx="24">
                  <c:v>6.93</c:v>
                </c:pt>
                <c:pt idx="25">
                  <c:v>6.93</c:v>
                </c:pt>
                <c:pt idx="26">
                  <c:v>6.93</c:v>
                </c:pt>
                <c:pt idx="27">
                  <c:v>6.93</c:v>
                </c:pt>
                <c:pt idx="28">
                  <c:v>6.93</c:v>
                </c:pt>
                <c:pt idx="29">
                  <c:v>6.93</c:v>
                </c:pt>
                <c:pt idx="30">
                  <c:v>6.93</c:v>
                </c:pt>
                <c:pt idx="31">
                  <c:v>6.93</c:v>
                </c:pt>
                <c:pt idx="32">
                  <c:v>6.93</c:v>
                </c:pt>
                <c:pt idx="33">
                  <c:v>6.93</c:v>
                </c:pt>
                <c:pt idx="34">
                  <c:v>6.93</c:v>
                </c:pt>
                <c:pt idx="35">
                  <c:v>6.93</c:v>
                </c:pt>
                <c:pt idx="36">
                  <c:v>6.93</c:v>
                </c:pt>
                <c:pt idx="37">
                  <c:v>6.93</c:v>
                </c:pt>
                <c:pt idx="38">
                  <c:v>6.93</c:v>
                </c:pt>
              </c:numCache>
            </c:numRef>
          </c:val>
          <c:smooth val="0"/>
        </c:ser>
        <c:ser>
          <c:idx val="2"/>
          <c:order val="2"/>
          <c:tx>
            <c:strRef>
              <c:f>'2016 GPG Delivered Price'!$E$40</c:f>
              <c:strCache>
                <c:ptCount val="1"/>
                <c:pt idx="0">
                  <c:v>Braemar 2</c:v>
                </c:pt>
              </c:strCache>
            </c:strRef>
          </c:tx>
          <c:spPr>
            <a:ln w="19050" cap="rnd">
              <a:solidFill>
                <a:srgbClr val="4698CB"/>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Price'!$J$40:$AV$40</c:f>
              <c:numCache>
                <c:formatCode>#,##0.00;\(#,##0.00\);\-</c:formatCode>
                <c:ptCount val="39"/>
                <c:pt idx="6">
                  <c:v>4.5892248908296942</c:v>
                </c:pt>
                <c:pt idx="7">
                  <c:v>4.5892248908296942</c:v>
                </c:pt>
                <c:pt idx="8">
                  <c:v>4.5892248908296942</c:v>
                </c:pt>
                <c:pt idx="9">
                  <c:v>4.5892248908296942</c:v>
                </c:pt>
                <c:pt idx="10">
                  <c:v>4.5892248908296942</c:v>
                </c:pt>
                <c:pt idx="11">
                  <c:v>4.5892248908296942</c:v>
                </c:pt>
                <c:pt idx="12">
                  <c:v>4.599224890829694</c:v>
                </c:pt>
                <c:pt idx="13">
                  <c:v>4.599224890829694</c:v>
                </c:pt>
                <c:pt idx="14">
                  <c:v>4.599224890829694</c:v>
                </c:pt>
                <c:pt idx="15">
                  <c:v>6.93</c:v>
                </c:pt>
                <c:pt idx="16">
                  <c:v>6.93</c:v>
                </c:pt>
                <c:pt idx="17">
                  <c:v>6.93</c:v>
                </c:pt>
                <c:pt idx="18">
                  <c:v>6.93</c:v>
                </c:pt>
                <c:pt idx="19">
                  <c:v>6.93</c:v>
                </c:pt>
                <c:pt idx="20">
                  <c:v>6.93</c:v>
                </c:pt>
                <c:pt idx="21">
                  <c:v>6.93</c:v>
                </c:pt>
                <c:pt idx="22">
                  <c:v>6.93</c:v>
                </c:pt>
                <c:pt idx="23">
                  <c:v>6.93</c:v>
                </c:pt>
                <c:pt idx="24">
                  <c:v>6.93</c:v>
                </c:pt>
                <c:pt idx="25">
                  <c:v>6.93</c:v>
                </c:pt>
                <c:pt idx="26">
                  <c:v>6.93</c:v>
                </c:pt>
                <c:pt idx="27">
                  <c:v>6.93</c:v>
                </c:pt>
                <c:pt idx="28">
                  <c:v>6.93</c:v>
                </c:pt>
                <c:pt idx="29">
                  <c:v>6.93</c:v>
                </c:pt>
                <c:pt idx="30">
                  <c:v>6.93</c:v>
                </c:pt>
                <c:pt idx="31">
                  <c:v>6.93</c:v>
                </c:pt>
                <c:pt idx="32">
                  <c:v>6.93</c:v>
                </c:pt>
                <c:pt idx="33">
                  <c:v>6.93</c:v>
                </c:pt>
                <c:pt idx="34">
                  <c:v>6.93</c:v>
                </c:pt>
                <c:pt idx="35">
                  <c:v>6.93</c:v>
                </c:pt>
                <c:pt idx="36">
                  <c:v>6.93</c:v>
                </c:pt>
                <c:pt idx="37">
                  <c:v>6.93</c:v>
                </c:pt>
                <c:pt idx="38">
                  <c:v>6.93</c:v>
                </c:pt>
              </c:numCache>
            </c:numRef>
          </c:val>
          <c:smooth val="0"/>
        </c:ser>
        <c:ser>
          <c:idx val="3"/>
          <c:order val="3"/>
          <c:tx>
            <c:strRef>
              <c:f>'2016 GPG Delivered Price'!$E$41</c:f>
              <c:strCache>
                <c:ptCount val="1"/>
                <c:pt idx="0">
                  <c:v>Condamine</c:v>
                </c:pt>
              </c:strCache>
            </c:strRef>
          </c:tx>
          <c:spPr>
            <a:ln w="19050" cap="rnd">
              <a:solidFill>
                <a:srgbClr val="FFC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Price'!$J$41:$AV$41</c:f>
              <c:numCache>
                <c:formatCode>#,##0.00;\(#,##0.00\);\-</c:formatCode>
                <c:ptCount val="39"/>
                <c:pt idx="7">
                  <c:v>4.5892248908296942</c:v>
                </c:pt>
                <c:pt idx="8">
                  <c:v>4.5892248908296942</c:v>
                </c:pt>
                <c:pt idx="9">
                  <c:v>4.5892248908296942</c:v>
                </c:pt>
                <c:pt idx="10">
                  <c:v>4.5892248908296942</c:v>
                </c:pt>
                <c:pt idx="11">
                  <c:v>4.5892248908296942</c:v>
                </c:pt>
                <c:pt idx="12">
                  <c:v>4.599224890829694</c:v>
                </c:pt>
                <c:pt idx="13">
                  <c:v>4.599224890829694</c:v>
                </c:pt>
                <c:pt idx="14">
                  <c:v>4.599224890829694</c:v>
                </c:pt>
                <c:pt idx="15">
                  <c:v>6.93</c:v>
                </c:pt>
                <c:pt idx="16">
                  <c:v>6.93</c:v>
                </c:pt>
                <c:pt idx="17">
                  <c:v>6.93</c:v>
                </c:pt>
                <c:pt idx="18">
                  <c:v>6.93</c:v>
                </c:pt>
                <c:pt idx="19">
                  <c:v>6.93</c:v>
                </c:pt>
                <c:pt idx="20">
                  <c:v>6.93</c:v>
                </c:pt>
                <c:pt idx="21">
                  <c:v>6.93</c:v>
                </c:pt>
                <c:pt idx="22">
                  <c:v>6.93</c:v>
                </c:pt>
                <c:pt idx="23">
                  <c:v>6.93</c:v>
                </c:pt>
                <c:pt idx="24">
                  <c:v>6.93</c:v>
                </c:pt>
                <c:pt idx="25">
                  <c:v>6.93</c:v>
                </c:pt>
                <c:pt idx="26">
                  <c:v>6.93</c:v>
                </c:pt>
                <c:pt idx="27">
                  <c:v>6.93</c:v>
                </c:pt>
                <c:pt idx="28">
                  <c:v>6.93</c:v>
                </c:pt>
                <c:pt idx="29">
                  <c:v>6.93</c:v>
                </c:pt>
                <c:pt idx="30">
                  <c:v>6.93</c:v>
                </c:pt>
                <c:pt idx="31">
                  <c:v>6.93</c:v>
                </c:pt>
                <c:pt idx="32">
                  <c:v>6.93</c:v>
                </c:pt>
                <c:pt idx="33">
                  <c:v>6.93</c:v>
                </c:pt>
                <c:pt idx="34">
                  <c:v>6.93</c:v>
                </c:pt>
                <c:pt idx="35">
                  <c:v>6.93</c:v>
                </c:pt>
                <c:pt idx="36">
                  <c:v>6.93</c:v>
                </c:pt>
                <c:pt idx="37">
                  <c:v>6.93</c:v>
                </c:pt>
                <c:pt idx="38">
                  <c:v>6.93</c:v>
                </c:pt>
              </c:numCache>
            </c:numRef>
          </c:val>
          <c:smooth val="0"/>
        </c:ser>
        <c:ser>
          <c:idx val="4"/>
          <c:order val="4"/>
          <c:tx>
            <c:strRef>
              <c:f>'2016 GPG Delivered Price'!$E$42</c:f>
              <c:strCache>
                <c:ptCount val="1"/>
                <c:pt idx="0">
                  <c:v>Darling Downs</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Price'!$J$42:$AV$42</c:f>
              <c:numCache>
                <c:formatCode>#,##0.00;\(#,##0.00\);\-</c:formatCode>
                <c:ptCount val="39"/>
                <c:pt idx="8">
                  <c:v>4.5892248908296942</c:v>
                </c:pt>
                <c:pt idx="9">
                  <c:v>4.5892248908296942</c:v>
                </c:pt>
                <c:pt idx="10">
                  <c:v>4.5892248908296942</c:v>
                </c:pt>
                <c:pt idx="11">
                  <c:v>4.5892248908296942</c:v>
                </c:pt>
                <c:pt idx="12">
                  <c:v>4.599224890829694</c:v>
                </c:pt>
                <c:pt idx="13">
                  <c:v>4.599224890829694</c:v>
                </c:pt>
                <c:pt idx="14">
                  <c:v>4.599224890829694</c:v>
                </c:pt>
                <c:pt idx="15">
                  <c:v>6.93</c:v>
                </c:pt>
                <c:pt idx="16">
                  <c:v>6.93</c:v>
                </c:pt>
                <c:pt idx="17">
                  <c:v>6.93</c:v>
                </c:pt>
                <c:pt idx="18">
                  <c:v>6.93</c:v>
                </c:pt>
                <c:pt idx="19">
                  <c:v>6.93</c:v>
                </c:pt>
                <c:pt idx="20">
                  <c:v>6.93</c:v>
                </c:pt>
                <c:pt idx="21">
                  <c:v>6.93</c:v>
                </c:pt>
                <c:pt idx="22">
                  <c:v>6.93</c:v>
                </c:pt>
                <c:pt idx="23">
                  <c:v>6.93</c:v>
                </c:pt>
                <c:pt idx="24">
                  <c:v>6.93</c:v>
                </c:pt>
                <c:pt idx="25">
                  <c:v>6.93</c:v>
                </c:pt>
                <c:pt idx="26">
                  <c:v>6.93</c:v>
                </c:pt>
                <c:pt idx="27">
                  <c:v>6.93</c:v>
                </c:pt>
                <c:pt idx="28">
                  <c:v>6.93</c:v>
                </c:pt>
                <c:pt idx="29">
                  <c:v>6.93</c:v>
                </c:pt>
                <c:pt idx="30">
                  <c:v>6.93</c:v>
                </c:pt>
                <c:pt idx="31">
                  <c:v>6.93</c:v>
                </c:pt>
                <c:pt idx="32">
                  <c:v>6.93</c:v>
                </c:pt>
                <c:pt idx="33">
                  <c:v>6.93</c:v>
                </c:pt>
                <c:pt idx="34">
                  <c:v>6.93</c:v>
                </c:pt>
                <c:pt idx="35">
                  <c:v>6.93</c:v>
                </c:pt>
                <c:pt idx="36">
                  <c:v>6.93</c:v>
                </c:pt>
                <c:pt idx="37">
                  <c:v>6.93</c:v>
                </c:pt>
                <c:pt idx="38">
                  <c:v>6.93</c:v>
                </c:pt>
              </c:numCache>
            </c:numRef>
          </c:val>
          <c:smooth val="0"/>
        </c:ser>
        <c:ser>
          <c:idx val="5"/>
          <c:order val="5"/>
          <c:tx>
            <c:strRef>
              <c:f>'2016 GPG Delivered Price'!$E$43</c:f>
              <c:strCache>
                <c:ptCount val="1"/>
                <c:pt idx="0">
                  <c:v>Oakey</c:v>
                </c:pt>
              </c:strCache>
            </c:strRef>
          </c:tx>
          <c:spPr>
            <a:ln w="19050" cap="rnd">
              <a:solidFill>
                <a:schemeClr val="tx1">
                  <a:lumMod val="50000"/>
                  <a:lumOff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Price'!$J$43:$AV$43</c:f>
              <c:numCache>
                <c:formatCode>#,##0.00;\(#,##0.00\);\-</c:formatCode>
                <c:ptCount val="39"/>
                <c:pt idx="0">
                  <c:v>4.7742030567685587</c:v>
                </c:pt>
                <c:pt idx="1">
                  <c:v>4.7742030567685587</c:v>
                </c:pt>
                <c:pt idx="2">
                  <c:v>4.7742030567685587</c:v>
                </c:pt>
                <c:pt idx="3">
                  <c:v>4.7742030567685587</c:v>
                </c:pt>
                <c:pt idx="4">
                  <c:v>4.7742030567685587</c:v>
                </c:pt>
                <c:pt idx="5">
                  <c:v>4.7742030567685587</c:v>
                </c:pt>
                <c:pt idx="6">
                  <c:v>4.7742030567685587</c:v>
                </c:pt>
                <c:pt idx="7">
                  <c:v>5.312797494780793</c:v>
                </c:pt>
                <c:pt idx="8">
                  <c:v>5.312797494780793</c:v>
                </c:pt>
                <c:pt idx="9">
                  <c:v>5.312797494780793</c:v>
                </c:pt>
                <c:pt idx="10">
                  <c:v>5.312797494780793</c:v>
                </c:pt>
                <c:pt idx="11">
                  <c:v>5.312797494780793</c:v>
                </c:pt>
                <c:pt idx="12">
                  <c:v>5.3227974947807928</c:v>
                </c:pt>
                <c:pt idx="13">
                  <c:v>5.3227974947807928</c:v>
                </c:pt>
                <c:pt idx="14">
                  <c:v>6.68</c:v>
                </c:pt>
                <c:pt idx="15">
                  <c:v>6.68</c:v>
                </c:pt>
                <c:pt idx="16">
                  <c:v>6.68</c:v>
                </c:pt>
                <c:pt idx="17">
                  <c:v>6.68</c:v>
                </c:pt>
                <c:pt idx="18">
                  <c:v>6.68</c:v>
                </c:pt>
                <c:pt idx="19">
                  <c:v>6.68</c:v>
                </c:pt>
                <c:pt idx="20">
                  <c:v>6.93</c:v>
                </c:pt>
                <c:pt idx="21">
                  <c:v>6.93</c:v>
                </c:pt>
                <c:pt idx="22">
                  <c:v>6.93</c:v>
                </c:pt>
                <c:pt idx="23">
                  <c:v>6.93</c:v>
                </c:pt>
                <c:pt idx="24">
                  <c:v>6.93</c:v>
                </c:pt>
                <c:pt idx="25">
                  <c:v>6.93</c:v>
                </c:pt>
                <c:pt idx="26">
                  <c:v>6.93</c:v>
                </c:pt>
                <c:pt idx="27">
                  <c:v>6.93</c:v>
                </c:pt>
                <c:pt idx="28">
                  <c:v>6.93</c:v>
                </c:pt>
                <c:pt idx="29">
                  <c:v>6.93</c:v>
                </c:pt>
                <c:pt idx="30">
                  <c:v>6.93</c:v>
                </c:pt>
                <c:pt idx="31">
                  <c:v>6.93</c:v>
                </c:pt>
                <c:pt idx="32">
                  <c:v>6.93</c:v>
                </c:pt>
                <c:pt idx="33">
                  <c:v>6.93</c:v>
                </c:pt>
                <c:pt idx="34">
                  <c:v>6.93</c:v>
                </c:pt>
                <c:pt idx="35">
                  <c:v>6.93</c:v>
                </c:pt>
                <c:pt idx="36">
                  <c:v>6.93</c:v>
                </c:pt>
                <c:pt idx="37">
                  <c:v>6.93</c:v>
                </c:pt>
                <c:pt idx="38">
                  <c:v>6.93</c:v>
                </c:pt>
              </c:numCache>
            </c:numRef>
          </c:val>
          <c:smooth val="0"/>
        </c:ser>
        <c:ser>
          <c:idx val="6"/>
          <c:order val="6"/>
          <c:tx>
            <c:strRef>
              <c:f>'2016 GPG Delivered Price'!$E$44</c:f>
              <c:strCache>
                <c:ptCount val="1"/>
                <c:pt idx="0">
                  <c:v>Roma</c:v>
                </c:pt>
              </c:strCache>
            </c:strRef>
          </c:tx>
          <c:spPr>
            <a:ln w="19050" cap="rnd">
              <a:solidFill>
                <a:schemeClr val="tx1">
                  <a:lumMod val="75000"/>
                  <a:lumOff val="2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Price'!$J$44:$AV$44</c:f>
              <c:numCache>
                <c:formatCode>#,##0.00;\(#,##0.00\);\-</c:formatCode>
                <c:ptCount val="39"/>
                <c:pt idx="0">
                  <c:v>4.1042030567685588</c:v>
                </c:pt>
                <c:pt idx="1">
                  <c:v>4.1042030567685588</c:v>
                </c:pt>
                <c:pt idx="2">
                  <c:v>4.1042030567685588</c:v>
                </c:pt>
                <c:pt idx="3">
                  <c:v>4.1042030567685588</c:v>
                </c:pt>
                <c:pt idx="4">
                  <c:v>4.1042030567685588</c:v>
                </c:pt>
                <c:pt idx="5">
                  <c:v>4.1042030567685588</c:v>
                </c:pt>
                <c:pt idx="6">
                  <c:v>4.1042030567685588</c:v>
                </c:pt>
                <c:pt idx="7">
                  <c:v>4.6427974947807931</c:v>
                </c:pt>
                <c:pt idx="8">
                  <c:v>4.6427974947807931</c:v>
                </c:pt>
                <c:pt idx="9">
                  <c:v>4.6427974947807931</c:v>
                </c:pt>
                <c:pt idx="10">
                  <c:v>4.6427974947807931</c:v>
                </c:pt>
                <c:pt idx="11">
                  <c:v>4.6427974947807931</c:v>
                </c:pt>
                <c:pt idx="12">
                  <c:v>4.6427974947807931</c:v>
                </c:pt>
                <c:pt idx="13">
                  <c:v>4.6427974947807931</c:v>
                </c:pt>
                <c:pt idx="14">
                  <c:v>6</c:v>
                </c:pt>
                <c:pt idx="15">
                  <c:v>6</c:v>
                </c:pt>
                <c:pt idx="16">
                  <c:v>6</c:v>
                </c:pt>
                <c:pt idx="17">
                  <c:v>6</c:v>
                </c:pt>
                <c:pt idx="18">
                  <c:v>6</c:v>
                </c:pt>
                <c:pt idx="19">
                  <c:v>6</c:v>
                </c:pt>
                <c:pt idx="20">
                  <c:v>6.25</c:v>
                </c:pt>
                <c:pt idx="21">
                  <c:v>6.25</c:v>
                </c:pt>
                <c:pt idx="22">
                  <c:v>6.25</c:v>
                </c:pt>
                <c:pt idx="23">
                  <c:v>6.25</c:v>
                </c:pt>
                <c:pt idx="24">
                  <c:v>6.25</c:v>
                </c:pt>
                <c:pt idx="25">
                  <c:v>6.25</c:v>
                </c:pt>
                <c:pt idx="26">
                  <c:v>6.25</c:v>
                </c:pt>
                <c:pt idx="27">
                  <c:v>6.25</c:v>
                </c:pt>
                <c:pt idx="28">
                  <c:v>6.25</c:v>
                </c:pt>
                <c:pt idx="29">
                  <c:v>6.25</c:v>
                </c:pt>
                <c:pt idx="30">
                  <c:v>6.25</c:v>
                </c:pt>
                <c:pt idx="31">
                  <c:v>6.25</c:v>
                </c:pt>
                <c:pt idx="32">
                  <c:v>6.25</c:v>
                </c:pt>
                <c:pt idx="33">
                  <c:v>6.25</c:v>
                </c:pt>
                <c:pt idx="34">
                  <c:v>6.25</c:v>
                </c:pt>
                <c:pt idx="35">
                  <c:v>6.25</c:v>
                </c:pt>
                <c:pt idx="36">
                  <c:v>6.25</c:v>
                </c:pt>
                <c:pt idx="37">
                  <c:v>6.25</c:v>
                </c:pt>
                <c:pt idx="38">
                  <c:v>6.25</c:v>
                </c:pt>
              </c:numCache>
            </c:numRef>
          </c:val>
          <c:smooth val="0"/>
        </c:ser>
        <c:ser>
          <c:idx val="7"/>
          <c:order val="7"/>
          <c:tx>
            <c:strRef>
              <c:f>'2016 GPG Delivered Price'!$E$45</c:f>
              <c:strCache>
                <c:ptCount val="1"/>
                <c:pt idx="0">
                  <c:v>Swanbank E</c:v>
                </c:pt>
              </c:strCache>
            </c:strRef>
          </c:tx>
          <c:spPr>
            <a:ln w="19050" cap="rnd">
              <a:solidFill>
                <a:schemeClr val="bg1">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Price'!$J$45:$AV$45</c:f>
              <c:numCache>
                <c:formatCode>#,##0.00;\(#,##0.00\);\-</c:formatCode>
                <c:ptCount val="39"/>
                <c:pt idx="0">
                  <c:v>4.5892248908296942</c:v>
                </c:pt>
                <c:pt idx="1">
                  <c:v>4.5892248908296942</c:v>
                </c:pt>
                <c:pt idx="2">
                  <c:v>4.5892248908296942</c:v>
                </c:pt>
                <c:pt idx="3">
                  <c:v>4.5892248908296942</c:v>
                </c:pt>
                <c:pt idx="4">
                  <c:v>4.5892248908296942</c:v>
                </c:pt>
                <c:pt idx="5">
                  <c:v>4.5892248908296942</c:v>
                </c:pt>
                <c:pt idx="6">
                  <c:v>4.5892248908296942</c:v>
                </c:pt>
                <c:pt idx="7">
                  <c:v>4.5892248908296942</c:v>
                </c:pt>
                <c:pt idx="8">
                  <c:v>4.5892248908296942</c:v>
                </c:pt>
                <c:pt idx="9">
                  <c:v>4.5892248908296942</c:v>
                </c:pt>
                <c:pt idx="10">
                  <c:v>4.5892248908296942</c:v>
                </c:pt>
                <c:pt idx="11">
                  <c:v>4.5892248908296942</c:v>
                </c:pt>
                <c:pt idx="12">
                  <c:v>4.599224890829694</c:v>
                </c:pt>
              </c:numCache>
            </c:numRef>
          </c:val>
          <c:smooth val="0"/>
        </c:ser>
        <c:ser>
          <c:idx val="8"/>
          <c:order val="8"/>
          <c:tx>
            <c:strRef>
              <c:f>'2016 GPG Delivered Price'!$E$46</c:f>
              <c:strCache>
                <c:ptCount val="1"/>
                <c:pt idx="0">
                  <c:v>Townsville</c:v>
                </c:pt>
              </c:strCache>
            </c:strRef>
          </c:tx>
          <c:spPr>
            <a:ln w="19050" cap="rnd">
              <a:solidFill>
                <a:srgbClr val="C0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Price'!$J$46:$AV$46</c:f>
              <c:numCache>
                <c:formatCode>#,##0.00;\(#,##0.00\);\-</c:formatCode>
                <c:ptCount val="39"/>
                <c:pt idx="0">
                  <c:v>5.61</c:v>
                </c:pt>
                <c:pt idx="1">
                  <c:v>5.61</c:v>
                </c:pt>
                <c:pt idx="2">
                  <c:v>5.61</c:v>
                </c:pt>
                <c:pt idx="3">
                  <c:v>5.61</c:v>
                </c:pt>
                <c:pt idx="4">
                  <c:v>5.61</c:v>
                </c:pt>
                <c:pt idx="5">
                  <c:v>5.61</c:v>
                </c:pt>
                <c:pt idx="6">
                  <c:v>5.61</c:v>
                </c:pt>
                <c:pt idx="7">
                  <c:v>5.61</c:v>
                </c:pt>
                <c:pt idx="8">
                  <c:v>5.61</c:v>
                </c:pt>
                <c:pt idx="9">
                  <c:v>5.61</c:v>
                </c:pt>
                <c:pt idx="10">
                  <c:v>5.61</c:v>
                </c:pt>
                <c:pt idx="11">
                  <c:v>5.61</c:v>
                </c:pt>
                <c:pt idx="12">
                  <c:v>5.61</c:v>
                </c:pt>
                <c:pt idx="13">
                  <c:v>5.61</c:v>
                </c:pt>
                <c:pt idx="14">
                  <c:v>5.61</c:v>
                </c:pt>
                <c:pt idx="15">
                  <c:v>5.61</c:v>
                </c:pt>
                <c:pt idx="16">
                  <c:v>5.61</c:v>
                </c:pt>
                <c:pt idx="17">
                  <c:v>5.61</c:v>
                </c:pt>
                <c:pt idx="18">
                  <c:v>5.61</c:v>
                </c:pt>
                <c:pt idx="19">
                  <c:v>5.61</c:v>
                </c:pt>
                <c:pt idx="20">
                  <c:v>5.61</c:v>
                </c:pt>
                <c:pt idx="21">
                  <c:v>5.61</c:v>
                </c:pt>
                <c:pt idx="22">
                  <c:v>5.61</c:v>
                </c:pt>
                <c:pt idx="23">
                  <c:v>5.61</c:v>
                </c:pt>
                <c:pt idx="24">
                  <c:v>5.61</c:v>
                </c:pt>
                <c:pt idx="25">
                  <c:v>5.61</c:v>
                </c:pt>
                <c:pt idx="26">
                  <c:v>5.61</c:v>
                </c:pt>
                <c:pt idx="27">
                  <c:v>5.61</c:v>
                </c:pt>
                <c:pt idx="28">
                  <c:v>5.61</c:v>
                </c:pt>
                <c:pt idx="29">
                  <c:v>5.61</c:v>
                </c:pt>
                <c:pt idx="30">
                  <c:v>5.61</c:v>
                </c:pt>
                <c:pt idx="31">
                  <c:v>5.61</c:v>
                </c:pt>
                <c:pt idx="32">
                  <c:v>5.61</c:v>
                </c:pt>
              </c:numCache>
            </c:numRef>
          </c:val>
          <c:smooth val="0"/>
        </c:ser>
        <c:ser>
          <c:idx val="9"/>
          <c:order val="9"/>
          <c:tx>
            <c:strRef>
              <c:f>'2016 GPG Delivered Price'!$E$47</c:f>
              <c:strCache>
                <c:ptCount val="1"/>
                <c:pt idx="0">
                  <c:v>Yarwun Power Station</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Price'!$J$47:$AV$47</c:f>
              <c:numCache>
                <c:formatCode>#,##0.00;\(#,##0.00\);\-</c:formatCode>
                <c:ptCount val="39"/>
                <c:pt idx="7">
                  <c:v>4.0715065502183396</c:v>
                </c:pt>
                <c:pt idx="8">
                  <c:v>4.0715065502183396</c:v>
                </c:pt>
                <c:pt idx="9">
                  <c:v>4.0715065502183396</c:v>
                </c:pt>
                <c:pt idx="10">
                  <c:v>4.0715065502183396</c:v>
                </c:pt>
                <c:pt idx="11">
                  <c:v>4.0715065502183396</c:v>
                </c:pt>
                <c:pt idx="12">
                  <c:v>4.0715065502183396</c:v>
                </c:pt>
                <c:pt idx="13">
                  <c:v>4.0715065502183396</c:v>
                </c:pt>
                <c:pt idx="14">
                  <c:v>4.0715065502183396</c:v>
                </c:pt>
                <c:pt idx="15">
                  <c:v>4.0715065502183396</c:v>
                </c:pt>
                <c:pt idx="16">
                  <c:v>4.0715065502183396</c:v>
                </c:pt>
                <c:pt idx="17">
                  <c:v>4.0715065502183396</c:v>
                </c:pt>
                <c:pt idx="18">
                  <c:v>4.0715065502183396</c:v>
                </c:pt>
                <c:pt idx="19">
                  <c:v>4.0715065502183396</c:v>
                </c:pt>
                <c:pt idx="20">
                  <c:v>4.0715065502183396</c:v>
                </c:pt>
                <c:pt idx="21">
                  <c:v>4.0715065502183396</c:v>
                </c:pt>
                <c:pt idx="22">
                  <c:v>4.0715065502183396</c:v>
                </c:pt>
                <c:pt idx="23">
                  <c:v>4.0715065502183396</c:v>
                </c:pt>
                <c:pt idx="24">
                  <c:v>4.0715065502183396</c:v>
                </c:pt>
                <c:pt idx="25">
                  <c:v>4.0715065502183396</c:v>
                </c:pt>
                <c:pt idx="26">
                  <c:v>4.0715065502183396</c:v>
                </c:pt>
                <c:pt idx="27">
                  <c:v>7.2</c:v>
                </c:pt>
                <c:pt idx="28">
                  <c:v>7.2</c:v>
                </c:pt>
                <c:pt idx="29">
                  <c:v>7.2</c:v>
                </c:pt>
                <c:pt idx="30">
                  <c:v>7.2</c:v>
                </c:pt>
                <c:pt idx="31">
                  <c:v>7.2</c:v>
                </c:pt>
                <c:pt idx="32">
                  <c:v>7.2</c:v>
                </c:pt>
                <c:pt idx="33">
                  <c:v>7.2</c:v>
                </c:pt>
                <c:pt idx="34">
                  <c:v>7.2</c:v>
                </c:pt>
                <c:pt idx="35">
                  <c:v>7.2</c:v>
                </c:pt>
                <c:pt idx="36">
                  <c:v>7.2</c:v>
                </c:pt>
                <c:pt idx="37">
                  <c:v>7.2</c:v>
                </c:pt>
                <c:pt idx="38">
                  <c:v>7.2</c:v>
                </c:pt>
              </c:numCache>
            </c:numRef>
          </c:val>
          <c:smooth val="0"/>
        </c:ser>
        <c:dLbls>
          <c:showLegendKey val="0"/>
          <c:showVal val="0"/>
          <c:showCatName val="0"/>
          <c:showSerName val="0"/>
          <c:showPercent val="0"/>
          <c:showBubbleSize val="0"/>
        </c:dLbls>
        <c:smooth val="0"/>
        <c:axId val="188005408"/>
        <c:axId val="188006192"/>
      </c:lineChart>
      <c:catAx>
        <c:axId val="188005408"/>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006192"/>
        <c:crosses val="autoZero"/>
        <c:auto val="1"/>
        <c:lblAlgn val="ctr"/>
        <c:lblOffset val="100"/>
        <c:tickLblSkip val="3"/>
        <c:tickMarkSkip val="3"/>
        <c:noMultiLvlLbl val="0"/>
      </c:catAx>
      <c:valAx>
        <c:axId val="188006192"/>
        <c:scaling>
          <c:orientation val="minMax"/>
          <c:max val="10"/>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005408"/>
        <c:crosses val="autoZero"/>
        <c:crossBetween val="midCat"/>
      </c:valAx>
      <c:spPr>
        <a:noFill/>
        <a:ln>
          <a:noFill/>
        </a:ln>
        <a:effectLst/>
      </c:spPr>
    </c:plotArea>
    <c:legend>
      <c:legendPos val="b"/>
      <c:layout>
        <c:manualLayout>
          <c:xMode val="edge"/>
          <c:yMode val="edge"/>
          <c:x val="0"/>
          <c:y val="0.1345703703703704"/>
          <c:w val="0.45367500000000011"/>
          <c:h val="0.51580787037037046"/>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a:latin typeface="Arial" panose="020B0604020202020204" pitchFamily="34" charset="0"/>
                <a:cs typeface="Arial" panose="020B0604020202020204" pitchFamily="34" charset="0"/>
              </a:rPr>
              <a:t>Victoria | High</a:t>
            </a:r>
          </a:p>
        </c:rich>
      </c:tx>
      <c:overlay val="0"/>
      <c:spPr>
        <a:noFill/>
        <a:ln>
          <a:noFill/>
        </a:ln>
        <a:effectLst/>
      </c:spPr>
    </c:title>
    <c:autoTitleDeleted val="0"/>
    <c:plotArea>
      <c:layout>
        <c:manualLayout>
          <c:layoutTarget val="inner"/>
          <c:xMode val="edge"/>
          <c:yMode val="edge"/>
          <c:x val="8.3507870370370413E-2"/>
          <c:y val="0.15588657407407408"/>
          <c:w val="0.90721353042357966"/>
          <c:h val="0.75265138888888905"/>
        </c:manualLayout>
      </c:layout>
      <c:lineChart>
        <c:grouping val="standard"/>
        <c:varyColors val="0"/>
        <c:ser>
          <c:idx val="0"/>
          <c:order val="0"/>
          <c:tx>
            <c:strRef>
              <c:f>'2016 GPG Delivered Price'!$E$66</c:f>
              <c:strCache>
                <c:ptCount val="1"/>
                <c:pt idx="0">
                  <c:v>Bairnsdale</c:v>
                </c:pt>
              </c:strCache>
            </c:strRef>
          </c:tx>
          <c:spPr>
            <a:ln w="19050" cap="rnd">
              <a:solidFill>
                <a:srgbClr val="006747"/>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Price'!$J$66:$AV$66</c:f>
              <c:numCache>
                <c:formatCode>#,##0.00;\(#,##0.00\);\-</c:formatCode>
                <c:ptCount val="39"/>
                <c:pt idx="0">
                  <c:v>5.2884423033352572</c:v>
                </c:pt>
                <c:pt idx="1">
                  <c:v>5.2884423033352572</c:v>
                </c:pt>
                <c:pt idx="2">
                  <c:v>5.2884423033352572</c:v>
                </c:pt>
                <c:pt idx="3">
                  <c:v>5.2884423033352572</c:v>
                </c:pt>
                <c:pt idx="4">
                  <c:v>5.2884423033352572</c:v>
                </c:pt>
                <c:pt idx="5">
                  <c:v>5.2884423033352572</c:v>
                </c:pt>
                <c:pt idx="6">
                  <c:v>5.2884423033352572</c:v>
                </c:pt>
                <c:pt idx="7">
                  <c:v>5.2884423033352572</c:v>
                </c:pt>
                <c:pt idx="8">
                  <c:v>5.2884423033352572</c:v>
                </c:pt>
                <c:pt idx="9">
                  <c:v>5.5122139296328356</c:v>
                </c:pt>
                <c:pt idx="10">
                  <c:v>5.5122139296328356</c:v>
                </c:pt>
                <c:pt idx="11">
                  <c:v>5.5122139296328356</c:v>
                </c:pt>
                <c:pt idx="12">
                  <c:v>5.5612139296328351</c:v>
                </c:pt>
                <c:pt idx="13">
                  <c:v>5.9316878376979965</c:v>
                </c:pt>
                <c:pt idx="14">
                  <c:v>6.304377982218095</c:v>
                </c:pt>
                <c:pt idx="15">
                  <c:v>8.4043779822180937</c:v>
                </c:pt>
                <c:pt idx="16">
                  <c:v>8.4043779822180937</c:v>
                </c:pt>
                <c:pt idx="17">
                  <c:v>8.4043779822180937</c:v>
                </c:pt>
                <c:pt idx="18">
                  <c:v>8.4043779822180937</c:v>
                </c:pt>
                <c:pt idx="19">
                  <c:v>8.4043779822180937</c:v>
                </c:pt>
                <c:pt idx="20">
                  <c:v>8.4043779822180937</c:v>
                </c:pt>
                <c:pt idx="21">
                  <c:v>8.4043779822180937</c:v>
                </c:pt>
                <c:pt idx="22">
                  <c:v>8.4043779822180937</c:v>
                </c:pt>
                <c:pt idx="23">
                  <c:v>8.4865207042667627</c:v>
                </c:pt>
                <c:pt idx="24">
                  <c:v>8.4865207042667627</c:v>
                </c:pt>
                <c:pt idx="25">
                  <c:v>8.4865207042667627</c:v>
                </c:pt>
                <c:pt idx="26">
                  <c:v>8.4865207042667627</c:v>
                </c:pt>
                <c:pt idx="27">
                  <c:v>8.5632896033776671</c:v>
                </c:pt>
                <c:pt idx="28">
                  <c:v>8.5632896033776671</c:v>
                </c:pt>
                <c:pt idx="29">
                  <c:v>8.5632896033776671</c:v>
                </c:pt>
                <c:pt idx="30">
                  <c:v>8.5632896033776671</c:v>
                </c:pt>
                <c:pt idx="31">
                  <c:v>8.5632896033776671</c:v>
                </c:pt>
                <c:pt idx="32">
                  <c:v>8.5632896033776671</c:v>
                </c:pt>
                <c:pt idx="33">
                  <c:v>8.5632896033776671</c:v>
                </c:pt>
                <c:pt idx="34">
                  <c:v>8.5632896033776671</c:v>
                </c:pt>
                <c:pt idx="35">
                  <c:v>8.5632896033776671</c:v>
                </c:pt>
                <c:pt idx="36">
                  <c:v>8.5632896033776671</c:v>
                </c:pt>
                <c:pt idx="37">
                  <c:v>8.5632896033776671</c:v>
                </c:pt>
                <c:pt idx="38">
                  <c:v>8.5632896033776671</c:v>
                </c:pt>
              </c:numCache>
            </c:numRef>
          </c:val>
          <c:smooth val="0"/>
        </c:ser>
        <c:ser>
          <c:idx val="1"/>
          <c:order val="1"/>
          <c:tx>
            <c:strRef>
              <c:f>'2016 GPG Delivered Price'!$E$67</c:f>
              <c:strCache>
                <c:ptCount val="1"/>
                <c:pt idx="0">
                  <c:v>Jeeralang A</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Price'!$J$67:$AV$67</c:f>
              <c:numCache>
                <c:formatCode>#,##0.00;\(#,##0.00\);\-</c:formatCode>
                <c:ptCount val="39"/>
                <c:pt idx="0">
                  <c:v>5.2884423033352572</c:v>
                </c:pt>
                <c:pt idx="1">
                  <c:v>5.2884423033352572</c:v>
                </c:pt>
                <c:pt idx="2">
                  <c:v>5.2884423033352572</c:v>
                </c:pt>
                <c:pt idx="3">
                  <c:v>5.1605139642876132</c:v>
                </c:pt>
                <c:pt idx="4">
                  <c:v>5.1451740113279847</c:v>
                </c:pt>
                <c:pt idx="5">
                  <c:v>5.1620291045053115</c:v>
                </c:pt>
                <c:pt idx="6">
                  <c:v>5.2116463469283829</c:v>
                </c:pt>
                <c:pt idx="7">
                  <c:v>5.1907593769666622</c:v>
                </c:pt>
                <c:pt idx="8">
                  <c:v>5.1907593769666622</c:v>
                </c:pt>
                <c:pt idx="9">
                  <c:v>5.3635968990651488</c:v>
                </c:pt>
                <c:pt idx="10">
                  <c:v>5.3635968990651488</c:v>
                </c:pt>
                <c:pt idx="11">
                  <c:v>5.3635968990651488</c:v>
                </c:pt>
                <c:pt idx="12">
                  <c:v>5.4125968990651492</c:v>
                </c:pt>
                <c:pt idx="13">
                  <c:v>5.7830708071303096</c:v>
                </c:pt>
                <c:pt idx="14">
                  <c:v>6.8083779822180954</c:v>
                </c:pt>
                <c:pt idx="15">
                  <c:v>8.1043779822180948</c:v>
                </c:pt>
                <c:pt idx="16">
                  <c:v>8.1043779822180948</c:v>
                </c:pt>
                <c:pt idx="17">
                  <c:v>8.1043779822180948</c:v>
                </c:pt>
                <c:pt idx="18">
                  <c:v>8.1043779822180948</c:v>
                </c:pt>
                <c:pt idx="19">
                  <c:v>8.1043779822180948</c:v>
                </c:pt>
                <c:pt idx="20">
                  <c:v>8.1043779822180948</c:v>
                </c:pt>
                <c:pt idx="21">
                  <c:v>8.1043779822180948</c:v>
                </c:pt>
                <c:pt idx="22">
                  <c:v>8.1043779822180948</c:v>
                </c:pt>
                <c:pt idx="23">
                  <c:v>8.186520704266762</c:v>
                </c:pt>
                <c:pt idx="24">
                  <c:v>8.186520704266762</c:v>
                </c:pt>
                <c:pt idx="25">
                  <c:v>8.186520704266762</c:v>
                </c:pt>
                <c:pt idx="26">
                  <c:v>8.186520704266762</c:v>
                </c:pt>
                <c:pt idx="27">
                  <c:v>8.2632896033776682</c:v>
                </c:pt>
                <c:pt idx="28">
                  <c:v>8.2632896033776682</c:v>
                </c:pt>
                <c:pt idx="29">
                  <c:v>8.2632896033776682</c:v>
                </c:pt>
                <c:pt idx="30">
                  <c:v>8.2632896033776682</c:v>
                </c:pt>
                <c:pt idx="31">
                  <c:v>8.2632896033776682</c:v>
                </c:pt>
                <c:pt idx="32">
                  <c:v>8.2632896033776682</c:v>
                </c:pt>
                <c:pt idx="33">
                  <c:v>8.2632896033776682</c:v>
                </c:pt>
                <c:pt idx="34">
                  <c:v>8.2632896033776682</c:v>
                </c:pt>
                <c:pt idx="35">
                  <c:v>8.2632896033776682</c:v>
                </c:pt>
                <c:pt idx="36">
                  <c:v>8.2632896033776682</c:v>
                </c:pt>
                <c:pt idx="37">
                  <c:v>8.2632896033776682</c:v>
                </c:pt>
                <c:pt idx="38">
                  <c:v>8.2632896033776682</c:v>
                </c:pt>
              </c:numCache>
            </c:numRef>
          </c:val>
          <c:smooth val="0"/>
        </c:ser>
        <c:ser>
          <c:idx val="2"/>
          <c:order val="2"/>
          <c:tx>
            <c:strRef>
              <c:f>'2016 GPG Delivered Price'!$E$68</c:f>
              <c:strCache>
                <c:ptCount val="1"/>
                <c:pt idx="0">
                  <c:v>Jeeralang B</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Price'!$J$68:$AV$68</c:f>
              <c:numCache>
                <c:formatCode>#,##0.00;\(#,##0.00\);\-</c:formatCode>
                <c:ptCount val="39"/>
                <c:pt idx="0">
                  <c:v>5.2884423033352572</c:v>
                </c:pt>
                <c:pt idx="1">
                  <c:v>5.2884423033352572</c:v>
                </c:pt>
                <c:pt idx="2">
                  <c:v>5.2884423033352572</c:v>
                </c:pt>
                <c:pt idx="3">
                  <c:v>5.1605139642876132</c:v>
                </c:pt>
                <c:pt idx="4">
                  <c:v>5.1451740113279847</c:v>
                </c:pt>
                <c:pt idx="5">
                  <c:v>5.1620291045053115</c:v>
                </c:pt>
                <c:pt idx="6">
                  <c:v>5.2116463469283829</c:v>
                </c:pt>
                <c:pt idx="7">
                  <c:v>5.1907593769666622</c:v>
                </c:pt>
                <c:pt idx="8">
                  <c:v>5.1907593769666622</c:v>
                </c:pt>
                <c:pt idx="9">
                  <c:v>5.3635968990651488</c:v>
                </c:pt>
                <c:pt idx="10">
                  <c:v>5.3635968990651488</c:v>
                </c:pt>
                <c:pt idx="11">
                  <c:v>5.3635968990651488</c:v>
                </c:pt>
                <c:pt idx="12">
                  <c:v>5.4125968990651492</c:v>
                </c:pt>
                <c:pt idx="13">
                  <c:v>5.7830708071303096</c:v>
                </c:pt>
                <c:pt idx="14">
                  <c:v>6.8083779822180954</c:v>
                </c:pt>
                <c:pt idx="15">
                  <c:v>8.1043779822180948</c:v>
                </c:pt>
                <c:pt idx="16">
                  <c:v>8.1043779822180948</c:v>
                </c:pt>
                <c:pt idx="17">
                  <c:v>8.1043779822180948</c:v>
                </c:pt>
                <c:pt idx="18">
                  <c:v>8.1043779822180948</c:v>
                </c:pt>
                <c:pt idx="19">
                  <c:v>8.1043779822180948</c:v>
                </c:pt>
                <c:pt idx="20">
                  <c:v>8.1043779822180948</c:v>
                </c:pt>
                <c:pt idx="21">
                  <c:v>8.1043779822180948</c:v>
                </c:pt>
                <c:pt idx="22">
                  <c:v>8.1043779822180948</c:v>
                </c:pt>
                <c:pt idx="23">
                  <c:v>8.186520704266762</c:v>
                </c:pt>
                <c:pt idx="24">
                  <c:v>8.186520704266762</c:v>
                </c:pt>
                <c:pt idx="25">
                  <c:v>8.186520704266762</c:v>
                </c:pt>
                <c:pt idx="26">
                  <c:v>8.186520704266762</c:v>
                </c:pt>
                <c:pt idx="27">
                  <c:v>8.2632896033776682</c:v>
                </c:pt>
                <c:pt idx="28">
                  <c:v>8.2632896033776682</c:v>
                </c:pt>
                <c:pt idx="29">
                  <c:v>8.2632896033776682</c:v>
                </c:pt>
                <c:pt idx="30">
                  <c:v>8.2632896033776682</c:v>
                </c:pt>
                <c:pt idx="31">
                  <c:v>8.2632896033776682</c:v>
                </c:pt>
                <c:pt idx="32">
                  <c:v>8.2632896033776682</c:v>
                </c:pt>
                <c:pt idx="33">
                  <c:v>8.2632896033776682</c:v>
                </c:pt>
                <c:pt idx="34">
                  <c:v>8.2632896033776682</c:v>
                </c:pt>
                <c:pt idx="35">
                  <c:v>8.2632896033776682</c:v>
                </c:pt>
                <c:pt idx="36">
                  <c:v>8.2632896033776682</c:v>
                </c:pt>
                <c:pt idx="37">
                  <c:v>8.2632896033776682</c:v>
                </c:pt>
                <c:pt idx="38">
                  <c:v>8.2632896033776682</c:v>
                </c:pt>
              </c:numCache>
            </c:numRef>
          </c:val>
          <c:smooth val="0"/>
        </c:ser>
        <c:ser>
          <c:idx val="3"/>
          <c:order val="3"/>
          <c:tx>
            <c:strRef>
              <c:f>'2016 GPG Delivered Price'!$E$69</c:f>
              <c:strCache>
                <c:ptCount val="1"/>
                <c:pt idx="0">
                  <c:v>Laverton</c:v>
                </c:pt>
              </c:strCache>
            </c:strRef>
          </c:tx>
          <c:spPr>
            <a:ln w="19050" cap="rnd">
              <a:solidFill>
                <a:srgbClr val="FFC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Price'!$J$69:$AV$69</c:f>
              <c:numCache>
                <c:formatCode>#,##0.00;\(#,##0.00\);\-</c:formatCode>
                <c:ptCount val="39"/>
                <c:pt idx="4">
                  <c:v>5.2956949759271517</c:v>
                </c:pt>
                <c:pt idx="5">
                  <c:v>5.2956949759271517</c:v>
                </c:pt>
                <c:pt idx="6">
                  <c:v>5.2956949759271517</c:v>
                </c:pt>
                <c:pt idx="7">
                  <c:v>5.2947080833594429</c:v>
                </c:pt>
                <c:pt idx="8">
                  <c:v>5.2935031676217985</c:v>
                </c:pt>
                <c:pt idx="9">
                  <c:v>5.5169653312074516</c:v>
                </c:pt>
                <c:pt idx="10">
                  <c:v>5.5171363225259578</c:v>
                </c:pt>
                <c:pt idx="11">
                  <c:v>5.516547513515313</c:v>
                </c:pt>
                <c:pt idx="12">
                  <c:v>5.5578342352123862</c:v>
                </c:pt>
                <c:pt idx="13">
                  <c:v>5.9284527045688122</c:v>
                </c:pt>
                <c:pt idx="14">
                  <c:v>6.3010792057572589</c:v>
                </c:pt>
                <c:pt idx="15">
                  <c:v>8.4010703135153406</c:v>
                </c:pt>
                <c:pt idx="16">
                  <c:v>8.4011181211968342</c:v>
                </c:pt>
                <c:pt idx="17">
                  <c:v>8.4011388485229705</c:v>
                </c:pt>
                <c:pt idx="18">
                  <c:v>8.4009536679255383</c:v>
                </c:pt>
                <c:pt idx="19">
                  <c:v>8.4028166811570077</c:v>
                </c:pt>
                <c:pt idx="20">
                  <c:v>8.4028704014438951</c:v>
                </c:pt>
                <c:pt idx="21">
                  <c:v>8.4029341093513903</c:v>
                </c:pt>
                <c:pt idx="22">
                  <c:v>8.4028878148366424</c:v>
                </c:pt>
                <c:pt idx="23">
                  <c:v>8.4850681356885733</c:v>
                </c:pt>
                <c:pt idx="24">
                  <c:v>8.4850679303919083</c:v>
                </c:pt>
                <c:pt idx="25">
                  <c:v>8.4851153573048279</c:v>
                </c:pt>
                <c:pt idx="26">
                  <c:v>8.4850854782816185</c:v>
                </c:pt>
                <c:pt idx="27">
                  <c:v>8.5618578023226561</c:v>
                </c:pt>
                <c:pt idx="28">
                  <c:v>8.5618716929299072</c:v>
                </c:pt>
                <c:pt idx="29">
                  <c:v>8.5619258365100244</c:v>
                </c:pt>
                <c:pt idx="30">
                  <c:v>8.5618856624909672</c:v>
                </c:pt>
                <c:pt idx="31">
                  <c:v>8.5619051000985813</c:v>
                </c:pt>
                <c:pt idx="32">
                  <c:v>8.561912791783465</c:v>
                </c:pt>
                <c:pt idx="33">
                  <c:v>8.561912791783465</c:v>
                </c:pt>
                <c:pt idx="34">
                  <c:v>8.561912791783465</c:v>
                </c:pt>
                <c:pt idx="35">
                  <c:v>8.561912791783465</c:v>
                </c:pt>
                <c:pt idx="36">
                  <c:v>8.561912791783465</c:v>
                </c:pt>
                <c:pt idx="37">
                  <c:v>8.561912791783465</c:v>
                </c:pt>
                <c:pt idx="38">
                  <c:v>8.561912791783465</c:v>
                </c:pt>
              </c:numCache>
            </c:numRef>
          </c:val>
          <c:smooth val="0"/>
        </c:ser>
        <c:ser>
          <c:idx val="4"/>
          <c:order val="4"/>
          <c:tx>
            <c:strRef>
              <c:f>'2016 GPG Delivered Price'!$E$70</c:f>
              <c:strCache>
                <c:ptCount val="1"/>
                <c:pt idx="0">
                  <c:v>Mortlake</c:v>
                </c:pt>
              </c:strCache>
            </c:strRef>
          </c:tx>
          <c:spPr>
            <a:ln w="19050" cap="rnd">
              <a:solidFill>
                <a:schemeClr val="bg1">
                  <a:lumMod val="6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Price'!$J$70:$AV$70</c:f>
              <c:numCache>
                <c:formatCode>#,##0.00;\(#,##0.00\);\-</c:formatCode>
                <c:ptCount val="39"/>
                <c:pt idx="9">
                  <c:v>4.8114388204625289</c:v>
                </c:pt>
                <c:pt idx="10">
                  <c:v>4.8114388204625289</c:v>
                </c:pt>
                <c:pt idx="11">
                  <c:v>4.8114388204625289</c:v>
                </c:pt>
                <c:pt idx="12">
                  <c:v>4.8114388204625289</c:v>
                </c:pt>
                <c:pt idx="13">
                  <c:v>5.1819127285276902</c:v>
                </c:pt>
                <c:pt idx="14">
                  <c:v>7.8853779822180945</c:v>
                </c:pt>
                <c:pt idx="15">
                  <c:v>7.985377982218095</c:v>
                </c:pt>
                <c:pt idx="16">
                  <c:v>7.985377982218095</c:v>
                </c:pt>
                <c:pt idx="17">
                  <c:v>7.985377982218095</c:v>
                </c:pt>
                <c:pt idx="18">
                  <c:v>7.985377982218095</c:v>
                </c:pt>
                <c:pt idx="19">
                  <c:v>7.985377982218095</c:v>
                </c:pt>
                <c:pt idx="20">
                  <c:v>8.285377982218094</c:v>
                </c:pt>
                <c:pt idx="21">
                  <c:v>8.285377982218094</c:v>
                </c:pt>
                <c:pt idx="22">
                  <c:v>8.285377982218094</c:v>
                </c:pt>
                <c:pt idx="23">
                  <c:v>8.367520704266763</c:v>
                </c:pt>
                <c:pt idx="24">
                  <c:v>8.367520704266763</c:v>
                </c:pt>
                <c:pt idx="25">
                  <c:v>8.367520704266763</c:v>
                </c:pt>
                <c:pt idx="26">
                  <c:v>8.367520704266763</c:v>
                </c:pt>
                <c:pt idx="27">
                  <c:v>8.4442896033776673</c:v>
                </c:pt>
                <c:pt idx="28">
                  <c:v>8.4442896033776673</c:v>
                </c:pt>
                <c:pt idx="29">
                  <c:v>8.4442896033776673</c:v>
                </c:pt>
                <c:pt idx="30">
                  <c:v>8.4442896033776673</c:v>
                </c:pt>
                <c:pt idx="31">
                  <c:v>8.4442896033776673</c:v>
                </c:pt>
                <c:pt idx="32">
                  <c:v>8.4442896033776673</c:v>
                </c:pt>
                <c:pt idx="33">
                  <c:v>8.4442896033776673</c:v>
                </c:pt>
                <c:pt idx="34">
                  <c:v>8.4442896033776673</c:v>
                </c:pt>
                <c:pt idx="35">
                  <c:v>8.4442896033776673</c:v>
                </c:pt>
                <c:pt idx="36">
                  <c:v>8.4442896033776673</c:v>
                </c:pt>
                <c:pt idx="37">
                  <c:v>8.4442896033776673</c:v>
                </c:pt>
                <c:pt idx="38">
                  <c:v>8.4442896033776673</c:v>
                </c:pt>
              </c:numCache>
            </c:numRef>
          </c:val>
          <c:smooth val="0"/>
        </c:ser>
        <c:ser>
          <c:idx val="5"/>
          <c:order val="5"/>
          <c:tx>
            <c:strRef>
              <c:f>'2016 GPG Delivered Price'!$E$71</c:f>
              <c:strCache>
                <c:ptCount val="1"/>
                <c:pt idx="0">
                  <c:v>Newport</c:v>
                </c:pt>
              </c:strCache>
            </c:strRef>
          </c:tx>
          <c:spPr>
            <a:ln w="19050" cap="rnd">
              <a:solidFill>
                <a:schemeClr val="tx1">
                  <a:lumMod val="50000"/>
                  <a:lumOff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Price'!$J$71:$AV$71</c:f>
              <c:numCache>
                <c:formatCode>#,##0.00;\(#,##0.00\);\-</c:formatCode>
                <c:ptCount val="39"/>
                <c:pt idx="0">
                  <c:v>5.2956949759271517</c:v>
                </c:pt>
                <c:pt idx="1">
                  <c:v>5.2956949759271517</c:v>
                </c:pt>
                <c:pt idx="2">
                  <c:v>5.2956949759271517</c:v>
                </c:pt>
                <c:pt idx="3">
                  <c:v>5.1677666368795068</c:v>
                </c:pt>
                <c:pt idx="4">
                  <c:v>5.1524266839198782</c:v>
                </c:pt>
                <c:pt idx="5">
                  <c:v>5.169281777097205</c:v>
                </c:pt>
                <c:pt idx="6">
                  <c:v>5.2188990195202765</c:v>
                </c:pt>
                <c:pt idx="7">
                  <c:v>5.197025156990847</c:v>
                </c:pt>
                <c:pt idx="8">
                  <c:v>5.1958202412532026</c:v>
                </c:pt>
                <c:pt idx="9">
                  <c:v>5.3683483006397656</c:v>
                </c:pt>
                <c:pt idx="10">
                  <c:v>5.3685192919582718</c:v>
                </c:pt>
                <c:pt idx="11">
                  <c:v>5.3679304829476271</c:v>
                </c:pt>
                <c:pt idx="12">
                  <c:v>5.4092172046447002</c:v>
                </c:pt>
                <c:pt idx="13">
                  <c:v>5.7798356740011254</c:v>
                </c:pt>
                <c:pt idx="14">
                  <c:v>6.8050792057572593</c:v>
                </c:pt>
                <c:pt idx="15">
                  <c:v>8.1010703135153399</c:v>
                </c:pt>
                <c:pt idx="16">
                  <c:v>8.1011181211968353</c:v>
                </c:pt>
                <c:pt idx="17">
                  <c:v>8.1011388485229716</c:v>
                </c:pt>
                <c:pt idx="18">
                  <c:v>8.1009536679255376</c:v>
                </c:pt>
                <c:pt idx="19">
                  <c:v>8.1028166811570088</c:v>
                </c:pt>
                <c:pt idx="20">
                  <c:v>8.1028704014438944</c:v>
                </c:pt>
                <c:pt idx="21">
                  <c:v>8.1029341093513914</c:v>
                </c:pt>
                <c:pt idx="22">
                  <c:v>8.1028878148366417</c:v>
                </c:pt>
                <c:pt idx="23">
                  <c:v>8.1850681356885744</c:v>
                </c:pt>
                <c:pt idx="24">
                  <c:v>8.1850679303919076</c:v>
                </c:pt>
                <c:pt idx="25">
                  <c:v>8.185115357304829</c:v>
                </c:pt>
                <c:pt idx="26">
                  <c:v>8.1850854782816178</c:v>
                </c:pt>
                <c:pt idx="27">
                  <c:v>8.2618578023226572</c:v>
                </c:pt>
                <c:pt idx="28">
                  <c:v>8.2618716929299065</c:v>
                </c:pt>
                <c:pt idx="29">
                  <c:v>8.2619258365100254</c:v>
                </c:pt>
                <c:pt idx="30">
                  <c:v>8.2618856624909682</c:v>
                </c:pt>
                <c:pt idx="31">
                  <c:v>8.2619051000985806</c:v>
                </c:pt>
                <c:pt idx="32">
                  <c:v>8.2619127917834643</c:v>
                </c:pt>
                <c:pt idx="33">
                  <c:v>8.2619127917834643</c:v>
                </c:pt>
                <c:pt idx="34">
                  <c:v>8.2619127917834643</c:v>
                </c:pt>
                <c:pt idx="35">
                  <c:v>8.2619127917834643</c:v>
                </c:pt>
                <c:pt idx="36">
                  <c:v>8.2619127917834643</c:v>
                </c:pt>
                <c:pt idx="37">
                  <c:v>8.2619127917834643</c:v>
                </c:pt>
                <c:pt idx="38">
                  <c:v>8.2619127917834643</c:v>
                </c:pt>
              </c:numCache>
            </c:numRef>
          </c:val>
          <c:smooth val="0"/>
        </c:ser>
        <c:ser>
          <c:idx val="6"/>
          <c:order val="6"/>
          <c:tx>
            <c:strRef>
              <c:f>'2016 GPG Delivered Price'!$E$72</c:f>
              <c:strCache>
                <c:ptCount val="1"/>
                <c:pt idx="0">
                  <c:v>Somerton</c:v>
                </c:pt>
              </c:strCache>
            </c:strRef>
          </c:tx>
          <c:spPr>
            <a:ln w="19050" cap="rnd">
              <a:solidFill>
                <a:schemeClr val="tx1">
                  <a:lumMod val="75000"/>
                  <a:lumOff val="2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Price'!$J$72:$AV$72</c:f>
              <c:numCache>
                <c:formatCode>#,##0.00;\(#,##0.00\);\-</c:formatCode>
                <c:ptCount val="39"/>
                <c:pt idx="0">
                  <c:v>5.2604874216927193</c:v>
                </c:pt>
                <c:pt idx="1">
                  <c:v>5.2604874216927193</c:v>
                </c:pt>
                <c:pt idx="2">
                  <c:v>5.2604874216927193</c:v>
                </c:pt>
                <c:pt idx="3">
                  <c:v>5.2470584763521932</c:v>
                </c:pt>
                <c:pt idx="4">
                  <c:v>5.2290096363864924</c:v>
                </c:pt>
                <c:pt idx="5">
                  <c:v>5.0969119310883579</c:v>
                </c:pt>
                <c:pt idx="6">
                  <c:v>5.0786699000260338</c:v>
                </c:pt>
                <c:pt idx="7">
                  <c:v>5.3531776497357573</c:v>
                </c:pt>
                <c:pt idx="8">
                  <c:v>5.3357549106640443</c:v>
                </c:pt>
                <c:pt idx="9">
                  <c:v>5.3655258095189859</c:v>
                </c:pt>
                <c:pt idx="10">
                  <c:v>5.3549889543187259</c:v>
                </c:pt>
                <c:pt idx="11">
                  <c:v>5.343967284714787</c:v>
                </c:pt>
                <c:pt idx="12">
                  <c:v>5.3871404190718994</c:v>
                </c:pt>
                <c:pt idx="13">
                  <c:v>5.7531815838559126</c:v>
                </c:pt>
                <c:pt idx="14">
                  <c:v>6.4533617006329376</c:v>
                </c:pt>
                <c:pt idx="15">
                  <c:v>8.2631409920359893</c:v>
                </c:pt>
                <c:pt idx="16">
                  <c:v>8.2279181211968329</c:v>
                </c:pt>
                <c:pt idx="17">
                  <c:v>8.2174113719805817</c:v>
                </c:pt>
                <c:pt idx="18">
                  <c:v>8.2226595502784789</c:v>
                </c:pt>
                <c:pt idx="19">
                  <c:v>8.321934328215832</c:v>
                </c:pt>
                <c:pt idx="20">
                  <c:v>8.3219880485027176</c:v>
                </c:pt>
                <c:pt idx="21">
                  <c:v>8.3220517564102146</c:v>
                </c:pt>
                <c:pt idx="22">
                  <c:v>8.3220054618954649</c:v>
                </c:pt>
                <c:pt idx="23">
                  <c:v>8.4041857827473976</c:v>
                </c:pt>
                <c:pt idx="24">
                  <c:v>8.4041855774507308</c:v>
                </c:pt>
                <c:pt idx="25">
                  <c:v>8.4042330043636522</c:v>
                </c:pt>
                <c:pt idx="26">
                  <c:v>8.404203125340441</c:v>
                </c:pt>
                <c:pt idx="27">
                  <c:v>8.4809754493814804</c:v>
                </c:pt>
                <c:pt idx="28">
                  <c:v>8.4809893399887297</c:v>
                </c:pt>
                <c:pt idx="29">
                  <c:v>8.4810434835688486</c:v>
                </c:pt>
                <c:pt idx="30">
                  <c:v>8.4810033095497914</c:v>
                </c:pt>
                <c:pt idx="31">
                  <c:v>8.4810227471574038</c:v>
                </c:pt>
                <c:pt idx="32">
                  <c:v>8.4810304388422875</c:v>
                </c:pt>
                <c:pt idx="33">
                  <c:v>8.4810304388422875</c:v>
                </c:pt>
                <c:pt idx="34">
                  <c:v>8.4810304388422875</c:v>
                </c:pt>
                <c:pt idx="35">
                  <c:v>8.4810304388422875</c:v>
                </c:pt>
                <c:pt idx="36">
                  <c:v>8.5133833800187588</c:v>
                </c:pt>
                <c:pt idx="37">
                  <c:v>8.561912791783465</c:v>
                </c:pt>
                <c:pt idx="38">
                  <c:v>8.561912791783465</c:v>
                </c:pt>
              </c:numCache>
            </c:numRef>
          </c:val>
          <c:smooth val="0"/>
        </c:ser>
        <c:ser>
          <c:idx val="7"/>
          <c:order val="7"/>
          <c:tx>
            <c:strRef>
              <c:f>'2016 GPG Delivered Price'!$E$73</c:f>
              <c:strCache>
                <c:ptCount val="1"/>
                <c:pt idx="0">
                  <c:v>Valley Power</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Price'!$J$73:$AV$73</c:f>
              <c:numCache>
                <c:formatCode>#,##0.00;\(#,##0.00\);\-</c:formatCode>
                <c:ptCount val="39"/>
                <c:pt idx="0">
                  <c:v>5.2884423033352572</c:v>
                </c:pt>
                <c:pt idx="1">
                  <c:v>5.2884423033352572</c:v>
                </c:pt>
                <c:pt idx="2">
                  <c:v>5.2884423033352572</c:v>
                </c:pt>
                <c:pt idx="3">
                  <c:v>5.2884423033352572</c:v>
                </c:pt>
                <c:pt idx="4">
                  <c:v>5.2884423033352572</c:v>
                </c:pt>
                <c:pt idx="5">
                  <c:v>5.2884423033352572</c:v>
                </c:pt>
                <c:pt idx="6">
                  <c:v>5.2884423033352572</c:v>
                </c:pt>
                <c:pt idx="7">
                  <c:v>5.2884423033352572</c:v>
                </c:pt>
                <c:pt idx="8">
                  <c:v>5.2884423033352572</c:v>
                </c:pt>
                <c:pt idx="9">
                  <c:v>5.5122139296328356</c:v>
                </c:pt>
                <c:pt idx="10">
                  <c:v>5.5122139296328356</c:v>
                </c:pt>
                <c:pt idx="11">
                  <c:v>5.5122139296328356</c:v>
                </c:pt>
                <c:pt idx="12">
                  <c:v>5.5612139296328351</c:v>
                </c:pt>
                <c:pt idx="13">
                  <c:v>5.9316878376979965</c:v>
                </c:pt>
                <c:pt idx="14">
                  <c:v>6.304377982218095</c:v>
                </c:pt>
                <c:pt idx="15">
                  <c:v>8.4043779822180937</c:v>
                </c:pt>
                <c:pt idx="16">
                  <c:v>8.4043779822180937</c:v>
                </c:pt>
                <c:pt idx="17">
                  <c:v>8.4043779822180937</c:v>
                </c:pt>
                <c:pt idx="18">
                  <c:v>8.4043779822180937</c:v>
                </c:pt>
                <c:pt idx="19">
                  <c:v>8.4043779822180937</c:v>
                </c:pt>
                <c:pt idx="20">
                  <c:v>8.4043779822180937</c:v>
                </c:pt>
                <c:pt idx="21">
                  <c:v>8.4043779822180937</c:v>
                </c:pt>
                <c:pt idx="22">
                  <c:v>8.4043779822180937</c:v>
                </c:pt>
                <c:pt idx="23">
                  <c:v>8.4865207042667627</c:v>
                </c:pt>
                <c:pt idx="24">
                  <c:v>8.4865207042667627</c:v>
                </c:pt>
                <c:pt idx="25">
                  <c:v>8.4865207042667627</c:v>
                </c:pt>
                <c:pt idx="26">
                  <c:v>8.4865207042667627</c:v>
                </c:pt>
                <c:pt idx="27">
                  <c:v>8.5632896033776671</c:v>
                </c:pt>
                <c:pt idx="28">
                  <c:v>8.5632896033776671</c:v>
                </c:pt>
                <c:pt idx="29">
                  <c:v>8.5632896033776671</c:v>
                </c:pt>
                <c:pt idx="30">
                  <c:v>8.5632896033776671</c:v>
                </c:pt>
                <c:pt idx="31">
                  <c:v>8.5632896033776671</c:v>
                </c:pt>
                <c:pt idx="32">
                  <c:v>8.5632896033776671</c:v>
                </c:pt>
                <c:pt idx="33">
                  <c:v>8.5632896033776671</c:v>
                </c:pt>
                <c:pt idx="34">
                  <c:v>8.5632896033776671</c:v>
                </c:pt>
                <c:pt idx="35">
                  <c:v>8.5632896033776671</c:v>
                </c:pt>
                <c:pt idx="36">
                  <c:v>8.5632896033776671</c:v>
                </c:pt>
                <c:pt idx="37">
                  <c:v>8.5632896033776671</c:v>
                </c:pt>
                <c:pt idx="38">
                  <c:v>8.5632896033776671</c:v>
                </c:pt>
              </c:numCache>
            </c:numRef>
          </c:val>
          <c:smooth val="0"/>
        </c:ser>
        <c:dLbls>
          <c:showLegendKey val="0"/>
          <c:showVal val="0"/>
          <c:showCatName val="0"/>
          <c:showSerName val="0"/>
          <c:showPercent val="0"/>
          <c:showBubbleSize val="0"/>
        </c:dLbls>
        <c:smooth val="0"/>
        <c:axId val="188260368"/>
        <c:axId val="188007368"/>
      </c:lineChart>
      <c:catAx>
        <c:axId val="188260368"/>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007368"/>
        <c:crosses val="autoZero"/>
        <c:auto val="1"/>
        <c:lblAlgn val="ctr"/>
        <c:lblOffset val="100"/>
        <c:tickLblSkip val="3"/>
        <c:tickMarkSkip val="3"/>
        <c:noMultiLvlLbl val="0"/>
      </c:catAx>
      <c:valAx>
        <c:axId val="188007368"/>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8260368"/>
        <c:crosses val="autoZero"/>
        <c:crossBetween val="midCat"/>
      </c:valAx>
      <c:spPr>
        <a:noFill/>
        <a:ln>
          <a:noFill/>
        </a:ln>
        <a:effectLst/>
      </c:spPr>
    </c:plotArea>
    <c:legend>
      <c:legendPos val="b"/>
      <c:layout>
        <c:manualLayout>
          <c:xMode val="edge"/>
          <c:yMode val="edge"/>
          <c:x val="0.68411898148148154"/>
          <c:y val="0.44619074074074078"/>
          <c:w val="0.29322037037037046"/>
          <c:h val="0.4538555555555556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a:latin typeface="Arial" panose="020B0604020202020204" pitchFamily="34" charset="0"/>
                <a:cs typeface="Arial" panose="020B0604020202020204" pitchFamily="34" charset="0"/>
              </a:rPr>
              <a:t>NSW | High</a:t>
            </a:r>
          </a:p>
        </c:rich>
      </c:tx>
      <c:overlay val="0"/>
      <c:spPr>
        <a:noFill/>
        <a:ln>
          <a:noFill/>
        </a:ln>
        <a:effectLst/>
      </c:spPr>
    </c:title>
    <c:autoTitleDeleted val="0"/>
    <c:plotArea>
      <c:layout>
        <c:manualLayout>
          <c:layoutTarget val="inner"/>
          <c:xMode val="edge"/>
          <c:yMode val="edge"/>
          <c:x val="6.3369585329249009E-2"/>
          <c:y val="0.13824768518518524"/>
          <c:w val="0.90721353042357966"/>
          <c:h val="0.73501249999999974"/>
        </c:manualLayout>
      </c:layout>
      <c:lineChart>
        <c:grouping val="standard"/>
        <c:varyColors val="0"/>
        <c:ser>
          <c:idx val="0"/>
          <c:order val="0"/>
          <c:tx>
            <c:strRef>
              <c:f>'2016 GPG Delivered Price'!$E$75</c:f>
              <c:strCache>
                <c:ptCount val="1"/>
                <c:pt idx="0">
                  <c:v>Colongra</c:v>
                </c:pt>
              </c:strCache>
            </c:strRef>
          </c:tx>
          <c:spPr>
            <a:ln w="19050" cap="rnd">
              <a:solidFill>
                <a:schemeClr val="bg1">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Price'!$J$75:$AV$75</c:f>
              <c:numCache>
                <c:formatCode>#,##0.00;\(#,##0.00\);\-</c:formatCode>
                <c:ptCount val="39"/>
                <c:pt idx="7">
                  <c:v>5.4129735512849946</c:v>
                </c:pt>
                <c:pt idx="8">
                  <c:v>5.4129735512849946</c:v>
                </c:pt>
                <c:pt idx="9">
                  <c:v>5.6367451775825712</c:v>
                </c:pt>
                <c:pt idx="10">
                  <c:v>5.6367451775825712</c:v>
                </c:pt>
                <c:pt idx="11">
                  <c:v>5.6367451775825712</c:v>
                </c:pt>
                <c:pt idx="12">
                  <c:v>5.6367451775825712</c:v>
                </c:pt>
                <c:pt idx="13">
                  <c:v>5.6751313399771979</c:v>
                </c:pt>
                <c:pt idx="14">
                  <c:v>5.796880701948413</c:v>
                </c:pt>
                <c:pt idx="15">
                  <c:v>7.8968807019484126</c:v>
                </c:pt>
                <c:pt idx="16">
                  <c:v>7.8968807019484126</c:v>
                </c:pt>
                <c:pt idx="17">
                  <c:v>7.8968807019484126</c:v>
                </c:pt>
                <c:pt idx="18">
                  <c:v>7.8968807019484126</c:v>
                </c:pt>
                <c:pt idx="19">
                  <c:v>7.8968807019484126</c:v>
                </c:pt>
                <c:pt idx="20">
                  <c:v>7.8968807019484126</c:v>
                </c:pt>
                <c:pt idx="21">
                  <c:v>7.8968807019484126</c:v>
                </c:pt>
                <c:pt idx="22">
                  <c:v>7.8968807019484126</c:v>
                </c:pt>
                <c:pt idx="23">
                  <c:v>7.8968807019484126</c:v>
                </c:pt>
                <c:pt idx="24">
                  <c:v>7.8968807019484126</c:v>
                </c:pt>
                <c:pt idx="25">
                  <c:v>7.8968807019484126</c:v>
                </c:pt>
                <c:pt idx="26">
                  <c:v>7.8968807019484126</c:v>
                </c:pt>
                <c:pt idx="27">
                  <c:v>7.8968807019484126</c:v>
                </c:pt>
                <c:pt idx="28">
                  <c:v>7.8968807019484126</c:v>
                </c:pt>
                <c:pt idx="29">
                  <c:v>7.8968807019484126</c:v>
                </c:pt>
                <c:pt idx="30">
                  <c:v>7.8968807019484126</c:v>
                </c:pt>
                <c:pt idx="31">
                  <c:v>7.8968807019484126</c:v>
                </c:pt>
                <c:pt idx="32">
                  <c:v>7.8968807019484126</c:v>
                </c:pt>
                <c:pt idx="33">
                  <c:v>7.8968807019484126</c:v>
                </c:pt>
                <c:pt idx="34">
                  <c:v>7.8968807019484126</c:v>
                </c:pt>
                <c:pt idx="35">
                  <c:v>7.8968807019484126</c:v>
                </c:pt>
                <c:pt idx="36">
                  <c:v>7.8968807019484126</c:v>
                </c:pt>
                <c:pt idx="37">
                  <c:v>7.8968807019484126</c:v>
                </c:pt>
                <c:pt idx="38">
                  <c:v>7.8968807019484126</c:v>
                </c:pt>
              </c:numCache>
            </c:numRef>
          </c:val>
          <c:smooth val="0"/>
        </c:ser>
        <c:ser>
          <c:idx val="1"/>
          <c:order val="1"/>
          <c:tx>
            <c:strRef>
              <c:f>'2016 GPG Delivered Price'!$E$76</c:f>
              <c:strCache>
                <c:ptCount val="1"/>
                <c:pt idx="0">
                  <c:v>Smithfield</c:v>
                </c:pt>
              </c:strCache>
            </c:strRef>
          </c:tx>
          <c:spPr>
            <a:ln w="19050" cap="rnd">
              <a:solidFill>
                <a:srgbClr val="C0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Price'!$J$76:$AV$76</c:f>
              <c:numCache>
                <c:formatCode>#,##0.00;\(#,##0.00\);\-</c:formatCode>
                <c:ptCount val="39"/>
                <c:pt idx="0">
                  <c:v>5.4129735512849946</c:v>
                </c:pt>
                <c:pt idx="1">
                  <c:v>5.4129735512849946</c:v>
                </c:pt>
                <c:pt idx="2">
                  <c:v>5.4129735512849946</c:v>
                </c:pt>
                <c:pt idx="3">
                  <c:v>5.4129735512849946</c:v>
                </c:pt>
                <c:pt idx="4">
                  <c:v>5.4129735512849946</c:v>
                </c:pt>
                <c:pt idx="5">
                  <c:v>5.4129735512849946</c:v>
                </c:pt>
                <c:pt idx="6">
                  <c:v>5.4129735512849946</c:v>
                </c:pt>
                <c:pt idx="7">
                  <c:v>5.4129735512849946</c:v>
                </c:pt>
                <c:pt idx="8">
                  <c:v>5.4129735512849946</c:v>
                </c:pt>
                <c:pt idx="9">
                  <c:v>5.6367451775825712</c:v>
                </c:pt>
                <c:pt idx="10">
                  <c:v>5.6367451775825712</c:v>
                </c:pt>
                <c:pt idx="11">
                  <c:v>5.6367451775825712</c:v>
                </c:pt>
                <c:pt idx="12">
                  <c:v>5.6367451775825712</c:v>
                </c:pt>
                <c:pt idx="13">
                  <c:v>5.6751313399771979</c:v>
                </c:pt>
                <c:pt idx="14">
                  <c:v>5.796880701948413</c:v>
                </c:pt>
                <c:pt idx="15">
                  <c:v>7.8968807019484126</c:v>
                </c:pt>
                <c:pt idx="16">
                  <c:v>7.8968807019484126</c:v>
                </c:pt>
                <c:pt idx="17">
                  <c:v>7.8968807019484126</c:v>
                </c:pt>
                <c:pt idx="18">
                  <c:v>7.8968807019484126</c:v>
                </c:pt>
                <c:pt idx="19">
                  <c:v>7.8968807019484126</c:v>
                </c:pt>
                <c:pt idx="20">
                  <c:v>7.8968807019484126</c:v>
                </c:pt>
                <c:pt idx="21">
                  <c:v>7.8968807019484126</c:v>
                </c:pt>
                <c:pt idx="22">
                  <c:v>7.8968807019484126</c:v>
                </c:pt>
                <c:pt idx="23">
                  <c:v>7.8968807019484126</c:v>
                </c:pt>
                <c:pt idx="24">
                  <c:v>7.8968807019484126</c:v>
                </c:pt>
                <c:pt idx="25">
                  <c:v>7.8968807019484126</c:v>
                </c:pt>
                <c:pt idx="26">
                  <c:v>7.8968807019484126</c:v>
                </c:pt>
                <c:pt idx="27">
                  <c:v>7.8968807019484126</c:v>
                </c:pt>
                <c:pt idx="28">
                  <c:v>7.8968807019484126</c:v>
                </c:pt>
                <c:pt idx="29">
                  <c:v>7.8968807019484126</c:v>
                </c:pt>
                <c:pt idx="30">
                  <c:v>7.8968807019484126</c:v>
                </c:pt>
                <c:pt idx="31">
                  <c:v>7.8968807019484126</c:v>
                </c:pt>
                <c:pt idx="32">
                  <c:v>7.8968807019484126</c:v>
                </c:pt>
                <c:pt idx="33">
                  <c:v>7.8968807019484126</c:v>
                </c:pt>
                <c:pt idx="34">
                  <c:v>7.8968807019484126</c:v>
                </c:pt>
                <c:pt idx="35">
                  <c:v>7.8968807019484126</c:v>
                </c:pt>
                <c:pt idx="36">
                  <c:v>7.8968807019484126</c:v>
                </c:pt>
                <c:pt idx="37">
                  <c:v>7.8968807019484126</c:v>
                </c:pt>
                <c:pt idx="38">
                  <c:v>7.8968807019484126</c:v>
                </c:pt>
              </c:numCache>
            </c:numRef>
          </c:val>
          <c:smooth val="0"/>
        </c:ser>
        <c:ser>
          <c:idx val="2"/>
          <c:order val="2"/>
          <c:tx>
            <c:strRef>
              <c:f>'2016 GPG Delivered Price'!$E$77</c:f>
              <c:strCache>
                <c:ptCount val="1"/>
                <c:pt idx="0">
                  <c:v>Tallawarra</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Price'!$J$77:$AV$77</c:f>
              <c:numCache>
                <c:formatCode>#,##0.00;\(#,##0.00\);\-</c:formatCode>
                <c:ptCount val="39"/>
                <c:pt idx="6">
                  <c:v>5.4129735512849946</c:v>
                </c:pt>
                <c:pt idx="7">
                  <c:v>5.4129735512849946</c:v>
                </c:pt>
                <c:pt idx="8">
                  <c:v>5.4129735512849946</c:v>
                </c:pt>
                <c:pt idx="9">
                  <c:v>5.6367451775825712</c:v>
                </c:pt>
                <c:pt idx="10">
                  <c:v>5.6367451775825712</c:v>
                </c:pt>
                <c:pt idx="11">
                  <c:v>5.6367451775825712</c:v>
                </c:pt>
                <c:pt idx="12">
                  <c:v>5.6367451775825712</c:v>
                </c:pt>
                <c:pt idx="13">
                  <c:v>5.6751313399771979</c:v>
                </c:pt>
                <c:pt idx="14">
                  <c:v>5.796880701948413</c:v>
                </c:pt>
                <c:pt idx="15">
                  <c:v>7.5968807019484137</c:v>
                </c:pt>
                <c:pt idx="16">
                  <c:v>7.5968807019484137</c:v>
                </c:pt>
                <c:pt idx="17">
                  <c:v>7.5968807019484137</c:v>
                </c:pt>
                <c:pt idx="18">
                  <c:v>7.5968807019484137</c:v>
                </c:pt>
                <c:pt idx="19">
                  <c:v>7.5968807019484137</c:v>
                </c:pt>
                <c:pt idx="20">
                  <c:v>7.8968807019484126</c:v>
                </c:pt>
                <c:pt idx="21">
                  <c:v>7.8968807019484126</c:v>
                </c:pt>
                <c:pt idx="22">
                  <c:v>7.8968807019484126</c:v>
                </c:pt>
                <c:pt idx="23">
                  <c:v>7.8968807019484126</c:v>
                </c:pt>
                <c:pt idx="24">
                  <c:v>7.8968807019484126</c:v>
                </c:pt>
                <c:pt idx="25">
                  <c:v>7.8968807019484126</c:v>
                </c:pt>
                <c:pt idx="26">
                  <c:v>7.8968807019484126</c:v>
                </c:pt>
                <c:pt idx="27">
                  <c:v>7.8968807019484126</c:v>
                </c:pt>
                <c:pt idx="28">
                  <c:v>7.8968807019484126</c:v>
                </c:pt>
                <c:pt idx="29">
                  <c:v>7.8968807019484126</c:v>
                </c:pt>
                <c:pt idx="30">
                  <c:v>7.8968807019484126</c:v>
                </c:pt>
                <c:pt idx="31">
                  <c:v>7.8968807019484126</c:v>
                </c:pt>
                <c:pt idx="32">
                  <c:v>7.8968807019484126</c:v>
                </c:pt>
                <c:pt idx="33">
                  <c:v>7.8968807019484126</c:v>
                </c:pt>
                <c:pt idx="34">
                  <c:v>7.8968807019484126</c:v>
                </c:pt>
                <c:pt idx="35">
                  <c:v>7.8968807019484126</c:v>
                </c:pt>
                <c:pt idx="36">
                  <c:v>7.8968807019484126</c:v>
                </c:pt>
                <c:pt idx="37">
                  <c:v>7.8968807019484126</c:v>
                </c:pt>
                <c:pt idx="38">
                  <c:v>7.8968807019484126</c:v>
                </c:pt>
              </c:numCache>
            </c:numRef>
          </c:val>
          <c:smooth val="0"/>
        </c:ser>
        <c:ser>
          <c:idx val="3"/>
          <c:order val="3"/>
          <c:tx>
            <c:strRef>
              <c:f>'2016 GPG Delivered Price'!$E$78</c:f>
              <c:strCache>
                <c:ptCount val="1"/>
                <c:pt idx="0">
                  <c:v>Uranquinty</c:v>
                </c:pt>
              </c:strCache>
            </c:strRef>
          </c:tx>
          <c:spPr>
            <a:ln w="19050" cap="rnd">
              <a:solidFill>
                <a:schemeClr val="bg1">
                  <a:lumMod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Price'!$J$78:$AV$78</c:f>
              <c:numCache>
                <c:formatCode>#,##0.00;\(#,##0.00\);\-</c:formatCode>
                <c:ptCount val="39"/>
                <c:pt idx="6">
                  <c:v>5.0777385627049254</c:v>
                </c:pt>
                <c:pt idx="7">
                  <c:v>5.1404942489866015</c:v>
                </c:pt>
                <c:pt idx="8">
                  <c:v>5.1308769619617891</c:v>
                </c:pt>
                <c:pt idx="9">
                  <c:v>5.1758555346982389</c:v>
                </c:pt>
                <c:pt idx="10">
                  <c:v>5.191536944744489</c:v>
                </c:pt>
                <c:pt idx="11">
                  <c:v>5.1861436916882511</c:v>
                </c:pt>
                <c:pt idx="12">
                  <c:v>5.2810950927839588</c:v>
                </c:pt>
                <c:pt idx="13">
                  <c:v>5.3171806894101028</c:v>
                </c:pt>
                <c:pt idx="14">
                  <c:v>6.0826982260507467</c:v>
                </c:pt>
                <c:pt idx="15">
                  <c:v>7.5872325487832759</c:v>
                </c:pt>
                <c:pt idx="16">
                  <c:v>7.4454607511247124</c:v>
                </c:pt>
                <c:pt idx="17">
                  <c:v>7.4344959453943913</c:v>
                </c:pt>
                <c:pt idx="18">
                  <c:v>7.4350134119512274</c:v>
                </c:pt>
                <c:pt idx="19">
                  <c:v>7.4597866522401155</c:v>
                </c:pt>
                <c:pt idx="20">
                  <c:v>7.3776516442834525</c:v>
                </c:pt>
                <c:pt idx="21">
                  <c:v>7.3979332146171659</c:v>
                </c:pt>
                <c:pt idx="22">
                  <c:v>7.3702441744638287</c:v>
                </c:pt>
                <c:pt idx="23">
                  <c:v>7.3613647065604111</c:v>
                </c:pt>
                <c:pt idx="24">
                  <c:v>7.3655243558474632</c:v>
                </c:pt>
                <c:pt idx="25">
                  <c:v>7.3900036203896873</c:v>
                </c:pt>
                <c:pt idx="26">
                  <c:v>7.3890827289344863</c:v>
                </c:pt>
                <c:pt idx="27">
                  <c:v>7.3811119268760637</c:v>
                </c:pt>
                <c:pt idx="28">
                  <c:v>7.3629799571834083</c:v>
                </c:pt>
                <c:pt idx="29">
                  <c:v>7.3641233490072366</c:v>
                </c:pt>
                <c:pt idx="30">
                  <c:v>7.3644383475263675</c:v>
                </c:pt>
                <c:pt idx="31">
                  <c:v>7.3649314842260258</c:v>
                </c:pt>
                <c:pt idx="32">
                  <c:v>7.3670570565811309</c:v>
                </c:pt>
                <c:pt idx="33">
                  <c:v>7.3670570565811309</c:v>
                </c:pt>
                <c:pt idx="34">
                  <c:v>7.3670570565811309</c:v>
                </c:pt>
                <c:pt idx="35">
                  <c:v>7.3670570565811309</c:v>
                </c:pt>
                <c:pt idx="36">
                  <c:v>7.4484446119299612</c:v>
                </c:pt>
                <c:pt idx="37">
                  <c:v>7.5529561069564037</c:v>
                </c:pt>
                <c:pt idx="38">
                  <c:v>7.5529561069564037</c:v>
                </c:pt>
              </c:numCache>
            </c:numRef>
          </c:val>
          <c:smooth val="0"/>
        </c:ser>
        <c:dLbls>
          <c:showLegendKey val="0"/>
          <c:showVal val="0"/>
          <c:showCatName val="0"/>
          <c:showSerName val="0"/>
          <c:showPercent val="0"/>
          <c:showBubbleSize val="0"/>
        </c:dLbls>
        <c:smooth val="0"/>
        <c:axId val="189163280"/>
        <c:axId val="189164064"/>
      </c:lineChart>
      <c:catAx>
        <c:axId val="18916328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164064"/>
        <c:crosses val="autoZero"/>
        <c:auto val="1"/>
        <c:lblAlgn val="ctr"/>
        <c:lblOffset val="100"/>
        <c:tickLblSkip val="3"/>
        <c:tickMarkSkip val="3"/>
        <c:noMultiLvlLbl val="0"/>
      </c:catAx>
      <c:valAx>
        <c:axId val="189164064"/>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163280"/>
        <c:crosses val="autoZero"/>
        <c:crossBetween val="midCat"/>
      </c:valAx>
      <c:spPr>
        <a:noFill/>
        <a:ln>
          <a:noFill/>
        </a:ln>
        <a:effectLst/>
      </c:spPr>
    </c:plotArea>
    <c:legend>
      <c:legendPos val="b"/>
      <c:layout>
        <c:manualLayout>
          <c:xMode val="edge"/>
          <c:yMode val="edge"/>
          <c:x val="0.72233657407407403"/>
          <c:y val="0.58142222222222195"/>
          <c:w val="0.23736388888888893"/>
          <c:h val="0.248068518518518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a:latin typeface="Arial" panose="020B0604020202020204" pitchFamily="34" charset="0"/>
                <a:cs typeface="Arial" panose="020B0604020202020204" pitchFamily="34" charset="0"/>
              </a:rPr>
              <a:t>SA | High</a:t>
            </a:r>
          </a:p>
        </c:rich>
      </c:tx>
      <c:overlay val="0"/>
      <c:spPr>
        <a:noFill/>
        <a:ln>
          <a:noFill/>
        </a:ln>
        <a:effectLst/>
      </c:spPr>
    </c:title>
    <c:autoTitleDeleted val="0"/>
    <c:plotArea>
      <c:layout>
        <c:manualLayout>
          <c:layoutTarget val="inner"/>
          <c:xMode val="edge"/>
          <c:yMode val="edge"/>
          <c:x val="6.3369585329249009E-2"/>
          <c:y val="0.12648842592592591"/>
          <c:w val="0.90721353042357966"/>
          <c:h val="0.74677175925925932"/>
        </c:manualLayout>
      </c:layout>
      <c:lineChart>
        <c:grouping val="standard"/>
        <c:varyColors val="0"/>
        <c:ser>
          <c:idx val="0"/>
          <c:order val="0"/>
          <c:tx>
            <c:strRef>
              <c:f>'2016 GPG Delivered Price'!$E$80</c:f>
              <c:strCache>
                <c:ptCount val="1"/>
                <c:pt idx="0">
                  <c:v>Dry Creek</c:v>
                </c:pt>
              </c:strCache>
            </c:strRef>
          </c:tx>
          <c:spPr>
            <a:ln w="19050" cap="rnd">
              <a:solidFill>
                <a:srgbClr val="006747"/>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Price'!$J$80:$AV$80</c:f>
              <c:numCache>
                <c:formatCode>#,##0.00;\(#,##0.00\);\-</c:formatCode>
                <c:ptCount val="39"/>
                <c:pt idx="0">
                  <c:v>4.4486535743002769</c:v>
                </c:pt>
                <c:pt idx="1">
                  <c:v>4.4486535743002769</c:v>
                </c:pt>
                <c:pt idx="2">
                  <c:v>4.4486535743002769</c:v>
                </c:pt>
                <c:pt idx="3">
                  <c:v>4.4486535743002769</c:v>
                </c:pt>
                <c:pt idx="4">
                  <c:v>4.4486535743002769</c:v>
                </c:pt>
                <c:pt idx="5">
                  <c:v>4.4486535743002769</c:v>
                </c:pt>
                <c:pt idx="6">
                  <c:v>4.4486535743002769</c:v>
                </c:pt>
                <c:pt idx="7">
                  <c:v>4.4486535743002769</c:v>
                </c:pt>
                <c:pt idx="8">
                  <c:v>4.4486535743002769</c:v>
                </c:pt>
                <c:pt idx="9">
                  <c:v>4.4486535743002769</c:v>
                </c:pt>
                <c:pt idx="10">
                  <c:v>4.4486535743002769</c:v>
                </c:pt>
                <c:pt idx="11">
                  <c:v>4.4486535743002769</c:v>
                </c:pt>
                <c:pt idx="12">
                  <c:v>4.4486535743002769</c:v>
                </c:pt>
                <c:pt idx="13">
                  <c:v>6.8545144370444309</c:v>
                </c:pt>
                <c:pt idx="14">
                  <c:v>7.2680743733560682</c:v>
                </c:pt>
                <c:pt idx="15">
                  <c:v>8.0710276049588199</c:v>
                </c:pt>
                <c:pt idx="16">
                  <c:v>8.072784681254614</c:v>
                </c:pt>
                <c:pt idx="17">
                  <c:v>8.0741101906877084</c:v>
                </c:pt>
                <c:pt idx="18">
                  <c:v>8.0745947116020851</c:v>
                </c:pt>
                <c:pt idx="19">
                  <c:v>8.0747470927655645</c:v>
                </c:pt>
                <c:pt idx="20">
                  <c:v>8.0747470927655645</c:v>
                </c:pt>
                <c:pt idx="21">
                  <c:v>8.0747470927655645</c:v>
                </c:pt>
                <c:pt idx="22">
                  <c:v>8.0747470927655645</c:v>
                </c:pt>
                <c:pt idx="23">
                  <c:v>8.0747470927655645</c:v>
                </c:pt>
                <c:pt idx="24">
                  <c:v>8.0747470927655645</c:v>
                </c:pt>
                <c:pt idx="25">
                  <c:v>8.0747470927655645</c:v>
                </c:pt>
                <c:pt idx="26">
                  <c:v>8.0747470927655645</c:v>
                </c:pt>
                <c:pt idx="27">
                  <c:v>8.0747470927655645</c:v>
                </c:pt>
                <c:pt idx="28">
                  <c:v>8.0747470927655645</c:v>
                </c:pt>
                <c:pt idx="29">
                  <c:v>8.0747470927655645</c:v>
                </c:pt>
                <c:pt idx="30">
                  <c:v>8.0747470927655645</c:v>
                </c:pt>
                <c:pt idx="31">
                  <c:v>8.0747470927655645</c:v>
                </c:pt>
                <c:pt idx="32">
                  <c:v>8.0747470927655645</c:v>
                </c:pt>
                <c:pt idx="33">
                  <c:v>8.0747470927655645</c:v>
                </c:pt>
                <c:pt idx="34">
                  <c:v>8.0747470927655645</c:v>
                </c:pt>
                <c:pt idx="35">
                  <c:v>8.0747470927655645</c:v>
                </c:pt>
                <c:pt idx="36">
                  <c:v>8.0747470927655645</c:v>
                </c:pt>
                <c:pt idx="37">
                  <c:v>8.0747470927655645</c:v>
                </c:pt>
                <c:pt idx="38">
                  <c:v>8.0747470927655645</c:v>
                </c:pt>
              </c:numCache>
            </c:numRef>
          </c:val>
          <c:smooth val="0"/>
        </c:ser>
        <c:ser>
          <c:idx val="1"/>
          <c:order val="1"/>
          <c:tx>
            <c:strRef>
              <c:f>'2016 GPG Delivered Price'!$E$81</c:f>
              <c:strCache>
                <c:ptCount val="1"/>
                <c:pt idx="0">
                  <c:v>Hallett</c:v>
                </c:pt>
              </c:strCache>
            </c:strRef>
          </c:tx>
          <c:spPr>
            <a:ln w="19050" cap="rnd">
              <a:solidFill>
                <a:srgbClr val="FF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Price'!$J$81:$AV$81</c:f>
              <c:numCache>
                <c:formatCode>#,##0.00;\(#,##0.00\);\-</c:formatCode>
                <c:ptCount val="39"/>
                <c:pt idx="0">
                  <c:v>5.1937138257319564</c:v>
                </c:pt>
                <c:pt idx="1">
                  <c:v>5.1937138257319564</c:v>
                </c:pt>
                <c:pt idx="2">
                  <c:v>5.1937138257319564</c:v>
                </c:pt>
                <c:pt idx="3">
                  <c:v>5.0657854866843115</c:v>
                </c:pt>
                <c:pt idx="4">
                  <c:v>5.050445533724683</c:v>
                </c:pt>
                <c:pt idx="5">
                  <c:v>5.0673006269020098</c:v>
                </c:pt>
                <c:pt idx="6">
                  <c:v>5.1169178693250812</c:v>
                </c:pt>
                <c:pt idx="7">
                  <c:v>5.0960308993633605</c:v>
                </c:pt>
                <c:pt idx="8">
                  <c:v>5.0960308993633605</c:v>
                </c:pt>
                <c:pt idx="9">
                  <c:v>5.268868421461848</c:v>
                </c:pt>
                <c:pt idx="10">
                  <c:v>5.268868421461848</c:v>
                </c:pt>
                <c:pt idx="11">
                  <c:v>5.268868421461848</c:v>
                </c:pt>
                <c:pt idx="12">
                  <c:v>5.268868421461848</c:v>
                </c:pt>
                <c:pt idx="13">
                  <c:v>5.2658974064767445</c:v>
                </c:pt>
                <c:pt idx="14">
                  <c:v>6.3320743733560683</c:v>
                </c:pt>
                <c:pt idx="15">
                  <c:v>7.6310276049588195</c:v>
                </c:pt>
                <c:pt idx="16">
                  <c:v>7.6327846812546136</c:v>
                </c:pt>
                <c:pt idx="17">
                  <c:v>7.6341101906877089</c:v>
                </c:pt>
                <c:pt idx="18">
                  <c:v>7.6345947116020856</c:v>
                </c:pt>
                <c:pt idx="19">
                  <c:v>7.6347470927655641</c:v>
                </c:pt>
                <c:pt idx="20">
                  <c:v>7.6347470927655641</c:v>
                </c:pt>
                <c:pt idx="21">
                  <c:v>7.6347470927655641</c:v>
                </c:pt>
                <c:pt idx="22">
                  <c:v>7.6347470927655641</c:v>
                </c:pt>
                <c:pt idx="23">
                  <c:v>7.6347470927655641</c:v>
                </c:pt>
                <c:pt idx="24">
                  <c:v>7.6347470927655641</c:v>
                </c:pt>
                <c:pt idx="25">
                  <c:v>7.6347470927655641</c:v>
                </c:pt>
                <c:pt idx="26">
                  <c:v>7.6347470927655641</c:v>
                </c:pt>
                <c:pt idx="27">
                  <c:v>7.6347470927655641</c:v>
                </c:pt>
                <c:pt idx="28">
                  <c:v>7.6347470927655641</c:v>
                </c:pt>
                <c:pt idx="29">
                  <c:v>7.6347470927655641</c:v>
                </c:pt>
                <c:pt idx="30">
                  <c:v>7.6347470927655641</c:v>
                </c:pt>
                <c:pt idx="31">
                  <c:v>7.6347470927655641</c:v>
                </c:pt>
                <c:pt idx="32">
                  <c:v>7.6347470927655641</c:v>
                </c:pt>
                <c:pt idx="33">
                  <c:v>7.6347470927655641</c:v>
                </c:pt>
                <c:pt idx="34">
                  <c:v>7.6347470927655641</c:v>
                </c:pt>
                <c:pt idx="35">
                  <c:v>7.6347470927655641</c:v>
                </c:pt>
                <c:pt idx="36">
                  <c:v>7.6347470927655641</c:v>
                </c:pt>
                <c:pt idx="37">
                  <c:v>7.6347470927655641</c:v>
                </c:pt>
                <c:pt idx="38">
                  <c:v>7.6347470927655641</c:v>
                </c:pt>
              </c:numCache>
            </c:numRef>
          </c:val>
          <c:smooth val="0"/>
        </c:ser>
        <c:ser>
          <c:idx val="2"/>
          <c:order val="2"/>
          <c:tx>
            <c:strRef>
              <c:f>'2016 GPG Delivered Price'!$E$82</c:f>
              <c:strCache>
                <c:ptCount val="1"/>
                <c:pt idx="0">
                  <c:v>Ladbroke Grove</c:v>
                </c:pt>
              </c:strCache>
            </c:strRef>
          </c:tx>
          <c:spPr>
            <a:ln w="19050" cap="rnd">
              <a:solidFill>
                <a:srgbClr val="FFC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Price'!$J$82:$AV$82</c:f>
              <c:numCache>
                <c:formatCode>#,##0.00;\(#,##0.00\);\-</c:formatCode>
                <c:ptCount val="39"/>
                <c:pt idx="0">
                  <c:v>5.147954331881758</c:v>
                </c:pt>
                <c:pt idx="1">
                  <c:v>5.224448362853523</c:v>
                </c:pt>
                <c:pt idx="2">
                  <c:v>5.1703315748381566</c:v>
                </c:pt>
                <c:pt idx="3">
                  <c:v>5.02701539140436</c:v>
                </c:pt>
                <c:pt idx="4">
                  <c:v>5.0211760107602394</c:v>
                </c:pt>
                <c:pt idx="5">
                  <c:v>5.0086570246819155</c:v>
                </c:pt>
                <c:pt idx="6">
                  <c:v>5.0207176886418905</c:v>
                </c:pt>
                <c:pt idx="7">
                  <c:v>5.0772466516693431</c:v>
                </c:pt>
                <c:pt idx="8">
                  <c:v>5.062534918847982</c:v>
                </c:pt>
                <c:pt idx="9">
                  <c:v>5.1167879271774845</c:v>
                </c:pt>
                <c:pt idx="10">
                  <c:v>5.1151781218671024</c:v>
                </c:pt>
                <c:pt idx="11">
                  <c:v>5.1229840016330455</c:v>
                </c:pt>
                <c:pt idx="12">
                  <c:v>5.1780753541054914</c:v>
                </c:pt>
                <c:pt idx="13">
                  <c:v>5.1803091235839993</c:v>
                </c:pt>
                <c:pt idx="14">
                  <c:v>6.2485834939762555</c:v>
                </c:pt>
                <c:pt idx="15">
                  <c:v>7.8519374211099002</c:v>
                </c:pt>
                <c:pt idx="16">
                  <c:v>7.8530002721927854</c:v>
                </c:pt>
                <c:pt idx="17">
                  <c:v>7.8606535481668356</c:v>
                </c:pt>
                <c:pt idx="18">
                  <c:v>7.8575934383801567</c:v>
                </c:pt>
                <c:pt idx="19">
                  <c:v>7.7388642802655641</c:v>
                </c:pt>
                <c:pt idx="20">
                  <c:v>7.6488739495720708</c:v>
                </c:pt>
                <c:pt idx="21">
                  <c:v>7.6488771726742399</c:v>
                </c:pt>
                <c:pt idx="22">
                  <c:v>7.6347470927655641</c:v>
                </c:pt>
                <c:pt idx="23">
                  <c:v>7.6347470927655641</c:v>
                </c:pt>
                <c:pt idx="24">
                  <c:v>7.6347470927655641</c:v>
                </c:pt>
                <c:pt idx="25">
                  <c:v>7.6347470927655641</c:v>
                </c:pt>
                <c:pt idx="26">
                  <c:v>7.6347470927655641</c:v>
                </c:pt>
                <c:pt idx="27">
                  <c:v>7.6347470927655641</c:v>
                </c:pt>
                <c:pt idx="28">
                  <c:v>7.6347470927655641</c:v>
                </c:pt>
                <c:pt idx="29">
                  <c:v>7.6347470927655641</c:v>
                </c:pt>
                <c:pt idx="30">
                  <c:v>7.6347470927655641</c:v>
                </c:pt>
                <c:pt idx="31">
                  <c:v>7.6347470927655641</c:v>
                </c:pt>
                <c:pt idx="32">
                  <c:v>7.6347470927655641</c:v>
                </c:pt>
                <c:pt idx="33">
                  <c:v>7.6347470927655641</c:v>
                </c:pt>
                <c:pt idx="34">
                  <c:v>7.6347470927655641</c:v>
                </c:pt>
                <c:pt idx="35">
                  <c:v>7.6347470927655641</c:v>
                </c:pt>
                <c:pt idx="36">
                  <c:v>7.6347470927655641</c:v>
                </c:pt>
                <c:pt idx="37">
                  <c:v>7.6347470927655641</c:v>
                </c:pt>
                <c:pt idx="38">
                  <c:v>7.6347470927655641</c:v>
                </c:pt>
              </c:numCache>
            </c:numRef>
          </c:val>
          <c:smooth val="0"/>
        </c:ser>
        <c:ser>
          <c:idx val="3"/>
          <c:order val="3"/>
          <c:tx>
            <c:strRef>
              <c:f>'2016 GPG Delivered Price'!$E$83</c:f>
              <c:strCache>
                <c:ptCount val="1"/>
                <c:pt idx="0">
                  <c:v>Mintaro</c:v>
                </c:pt>
              </c:strCache>
            </c:strRef>
          </c:tx>
          <c:spPr>
            <a:ln w="19050" cap="rnd">
              <a:solidFill>
                <a:srgbClr val="C00000"/>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Price'!$J$83:$AV$83</c:f>
              <c:numCache>
                <c:formatCode>#,##0.00;\(#,##0.00\);\-</c:formatCode>
                <c:ptCount val="39"/>
                <c:pt idx="0">
                  <c:v>4.3086535743002763</c:v>
                </c:pt>
                <c:pt idx="1">
                  <c:v>4.3086535743002763</c:v>
                </c:pt>
                <c:pt idx="2">
                  <c:v>4.3086535743002763</c:v>
                </c:pt>
                <c:pt idx="3">
                  <c:v>4.3086535743002763</c:v>
                </c:pt>
                <c:pt idx="4">
                  <c:v>4.3086535743002763</c:v>
                </c:pt>
                <c:pt idx="5">
                  <c:v>4.3086535743002763</c:v>
                </c:pt>
                <c:pt idx="6">
                  <c:v>4.3086535743002763</c:v>
                </c:pt>
                <c:pt idx="7">
                  <c:v>4.3086535743002763</c:v>
                </c:pt>
                <c:pt idx="8">
                  <c:v>4.3086535743002763</c:v>
                </c:pt>
                <c:pt idx="9">
                  <c:v>4.3086535743002763</c:v>
                </c:pt>
                <c:pt idx="10">
                  <c:v>4.3086535743002763</c:v>
                </c:pt>
                <c:pt idx="11">
                  <c:v>4.3086535743002763</c:v>
                </c:pt>
                <c:pt idx="12">
                  <c:v>4.3086535743002763</c:v>
                </c:pt>
                <c:pt idx="13">
                  <c:v>6.7145144370444303</c:v>
                </c:pt>
                <c:pt idx="14">
                  <c:v>7.1280743733560676</c:v>
                </c:pt>
                <c:pt idx="15">
                  <c:v>7.9310276049588193</c:v>
                </c:pt>
                <c:pt idx="16">
                  <c:v>7.9327846812546134</c:v>
                </c:pt>
                <c:pt idx="17">
                  <c:v>7.9341101906877096</c:v>
                </c:pt>
                <c:pt idx="18">
                  <c:v>7.9345947116020854</c:v>
                </c:pt>
                <c:pt idx="19">
                  <c:v>7.9347470927655639</c:v>
                </c:pt>
                <c:pt idx="20">
                  <c:v>7.9347470927655639</c:v>
                </c:pt>
                <c:pt idx="21">
                  <c:v>7.9347470927655639</c:v>
                </c:pt>
                <c:pt idx="22">
                  <c:v>7.9347470927655639</c:v>
                </c:pt>
                <c:pt idx="23">
                  <c:v>7.9347470927655639</c:v>
                </c:pt>
                <c:pt idx="24">
                  <c:v>7.9347470927655639</c:v>
                </c:pt>
                <c:pt idx="25">
                  <c:v>7.9347470927655639</c:v>
                </c:pt>
                <c:pt idx="26">
                  <c:v>7.9347470927655639</c:v>
                </c:pt>
                <c:pt idx="27">
                  <c:v>7.9347470927655639</c:v>
                </c:pt>
                <c:pt idx="28">
                  <c:v>7.9347470927655639</c:v>
                </c:pt>
                <c:pt idx="29">
                  <c:v>7.9347470927655639</c:v>
                </c:pt>
                <c:pt idx="30">
                  <c:v>7.9347470927655639</c:v>
                </c:pt>
                <c:pt idx="31">
                  <c:v>7.9347470927655639</c:v>
                </c:pt>
                <c:pt idx="32">
                  <c:v>7.9347470927655639</c:v>
                </c:pt>
                <c:pt idx="33">
                  <c:v>7.9347470927655639</c:v>
                </c:pt>
                <c:pt idx="34">
                  <c:v>7.9347470927655639</c:v>
                </c:pt>
                <c:pt idx="35">
                  <c:v>7.9347470927655639</c:v>
                </c:pt>
                <c:pt idx="36">
                  <c:v>7.9347470927655639</c:v>
                </c:pt>
                <c:pt idx="37">
                  <c:v>7.9347470927655639</c:v>
                </c:pt>
                <c:pt idx="38">
                  <c:v>7.9347470927655639</c:v>
                </c:pt>
              </c:numCache>
            </c:numRef>
          </c:val>
          <c:smooth val="0"/>
        </c:ser>
        <c:ser>
          <c:idx val="4"/>
          <c:order val="4"/>
          <c:tx>
            <c:strRef>
              <c:f>'2016 GPG Delivered Price'!$E$84</c:f>
              <c:strCache>
                <c:ptCount val="1"/>
                <c:pt idx="0">
                  <c:v>Osborne Power Station</c:v>
                </c:pt>
              </c:strCache>
            </c:strRef>
          </c:tx>
          <c:spPr>
            <a:ln w="19050" cap="rnd">
              <a:solidFill>
                <a:schemeClr val="bg1">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Price'!$J$84:$AV$84</c:f>
              <c:numCache>
                <c:formatCode>#,##0.00;\(#,##0.00\);\-</c:formatCode>
                <c:ptCount val="39"/>
                <c:pt idx="0">
                  <c:v>5.147954331881758</c:v>
                </c:pt>
                <c:pt idx="1">
                  <c:v>5.224448362853523</c:v>
                </c:pt>
                <c:pt idx="2">
                  <c:v>5.1703315748381566</c:v>
                </c:pt>
                <c:pt idx="3">
                  <c:v>5.02701539140436</c:v>
                </c:pt>
                <c:pt idx="4">
                  <c:v>5.0211760107602394</c:v>
                </c:pt>
                <c:pt idx="5">
                  <c:v>5.0086570246819155</c:v>
                </c:pt>
                <c:pt idx="6">
                  <c:v>5.0207176886418905</c:v>
                </c:pt>
                <c:pt idx="7">
                  <c:v>5.0772466516693431</c:v>
                </c:pt>
                <c:pt idx="8">
                  <c:v>5.062534918847982</c:v>
                </c:pt>
                <c:pt idx="9">
                  <c:v>5.1167879271774845</c:v>
                </c:pt>
                <c:pt idx="10">
                  <c:v>5.1151781218671024</c:v>
                </c:pt>
                <c:pt idx="11">
                  <c:v>5.1229840016330455</c:v>
                </c:pt>
                <c:pt idx="12">
                  <c:v>5.1780753541054914</c:v>
                </c:pt>
                <c:pt idx="13">
                  <c:v>5.1803091235839993</c:v>
                </c:pt>
                <c:pt idx="14">
                  <c:v>6.2485834939762555</c:v>
                </c:pt>
                <c:pt idx="15">
                  <c:v>7.8519374211099002</c:v>
                </c:pt>
                <c:pt idx="16">
                  <c:v>7.8530002721927854</c:v>
                </c:pt>
                <c:pt idx="17">
                  <c:v>7.8606535481668356</c:v>
                </c:pt>
                <c:pt idx="18">
                  <c:v>7.8575934383801567</c:v>
                </c:pt>
                <c:pt idx="19">
                  <c:v>7.7388642802655641</c:v>
                </c:pt>
                <c:pt idx="20">
                  <c:v>7.6488739495720708</c:v>
                </c:pt>
                <c:pt idx="21">
                  <c:v>7.6488771726742399</c:v>
                </c:pt>
                <c:pt idx="22">
                  <c:v>7.6347470927655641</c:v>
                </c:pt>
                <c:pt idx="23">
                  <c:v>7.6347470927655641</c:v>
                </c:pt>
                <c:pt idx="24">
                  <c:v>7.6347470927655641</c:v>
                </c:pt>
                <c:pt idx="25">
                  <c:v>7.6347470927655641</c:v>
                </c:pt>
                <c:pt idx="26">
                  <c:v>7.6347470927655641</c:v>
                </c:pt>
                <c:pt idx="27">
                  <c:v>7.6347470927655641</c:v>
                </c:pt>
                <c:pt idx="28">
                  <c:v>7.6347470927655641</c:v>
                </c:pt>
                <c:pt idx="29">
                  <c:v>7.6347470927655641</c:v>
                </c:pt>
                <c:pt idx="30">
                  <c:v>7.6347470927655641</c:v>
                </c:pt>
                <c:pt idx="31">
                  <c:v>7.6347470927655641</c:v>
                </c:pt>
                <c:pt idx="32">
                  <c:v>7.6347470927655641</c:v>
                </c:pt>
                <c:pt idx="33">
                  <c:v>7.6347470927655641</c:v>
                </c:pt>
                <c:pt idx="34">
                  <c:v>7.6347470927655641</c:v>
                </c:pt>
                <c:pt idx="35">
                  <c:v>7.6347470927655641</c:v>
                </c:pt>
                <c:pt idx="36">
                  <c:v>7.6347470927655641</c:v>
                </c:pt>
                <c:pt idx="37">
                  <c:v>7.6347470927655641</c:v>
                </c:pt>
                <c:pt idx="38">
                  <c:v>7.6347470927655641</c:v>
                </c:pt>
              </c:numCache>
            </c:numRef>
          </c:val>
          <c:smooth val="0"/>
        </c:ser>
        <c:ser>
          <c:idx val="5"/>
          <c:order val="5"/>
          <c:tx>
            <c:strRef>
              <c:f>'2016 GPG Delivered Price'!$E$85</c:f>
              <c:strCache>
                <c:ptCount val="1"/>
                <c:pt idx="0">
                  <c:v>Pelican Point</c:v>
                </c:pt>
              </c:strCache>
            </c:strRef>
          </c:tx>
          <c:spPr>
            <a:ln w="19050" cap="rnd">
              <a:solidFill>
                <a:schemeClr val="tx1">
                  <a:lumMod val="50000"/>
                  <a:lumOff val="50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Price'!$J$85:$AV$85</c:f>
              <c:numCache>
                <c:formatCode>#,##0.00;\(#,##0.00\);\-</c:formatCode>
                <c:ptCount val="39"/>
                <c:pt idx="0">
                  <c:v>4.4486535743002769</c:v>
                </c:pt>
                <c:pt idx="1">
                  <c:v>4.4486535743002769</c:v>
                </c:pt>
                <c:pt idx="2">
                  <c:v>4.4486535743002769</c:v>
                </c:pt>
                <c:pt idx="3">
                  <c:v>4.4486535743002769</c:v>
                </c:pt>
                <c:pt idx="4">
                  <c:v>4.4486535743002769</c:v>
                </c:pt>
                <c:pt idx="5">
                  <c:v>4.4486535743002769</c:v>
                </c:pt>
                <c:pt idx="6">
                  <c:v>4.4486535743002769</c:v>
                </c:pt>
                <c:pt idx="7">
                  <c:v>4.4486535743002769</c:v>
                </c:pt>
                <c:pt idx="8">
                  <c:v>4.4486535743002769</c:v>
                </c:pt>
                <c:pt idx="9">
                  <c:v>4.4486535743002769</c:v>
                </c:pt>
                <c:pt idx="10">
                  <c:v>4.4486535743002769</c:v>
                </c:pt>
                <c:pt idx="11">
                  <c:v>4.4486535743002769</c:v>
                </c:pt>
                <c:pt idx="12">
                  <c:v>4.4486535743002769</c:v>
                </c:pt>
                <c:pt idx="13">
                  <c:v>6.8545144370444309</c:v>
                </c:pt>
                <c:pt idx="14">
                  <c:v>7.2680743733560682</c:v>
                </c:pt>
                <c:pt idx="15">
                  <c:v>8.0710276049588199</c:v>
                </c:pt>
                <c:pt idx="16">
                  <c:v>8.072784681254614</c:v>
                </c:pt>
                <c:pt idx="17">
                  <c:v>8.0741101906877084</c:v>
                </c:pt>
                <c:pt idx="18">
                  <c:v>8.0745947116020851</c:v>
                </c:pt>
                <c:pt idx="19">
                  <c:v>8.0747470927655645</c:v>
                </c:pt>
                <c:pt idx="20">
                  <c:v>8.0747470927655645</c:v>
                </c:pt>
                <c:pt idx="21">
                  <c:v>8.0747470927655645</c:v>
                </c:pt>
                <c:pt idx="22">
                  <c:v>8.0747470927655645</c:v>
                </c:pt>
                <c:pt idx="23">
                  <c:v>8.0747470927655645</c:v>
                </c:pt>
                <c:pt idx="24">
                  <c:v>8.0747470927655645</c:v>
                </c:pt>
                <c:pt idx="25">
                  <c:v>8.0747470927655645</c:v>
                </c:pt>
                <c:pt idx="26">
                  <c:v>8.0747470927655645</c:v>
                </c:pt>
                <c:pt idx="27">
                  <c:v>8.0747470927655645</c:v>
                </c:pt>
                <c:pt idx="28">
                  <c:v>8.0747470927655645</c:v>
                </c:pt>
                <c:pt idx="29">
                  <c:v>8.0747470927655645</c:v>
                </c:pt>
                <c:pt idx="30">
                  <c:v>8.0747470927655645</c:v>
                </c:pt>
                <c:pt idx="31">
                  <c:v>8.0747470927655645</c:v>
                </c:pt>
                <c:pt idx="32">
                  <c:v>8.0747470927655645</c:v>
                </c:pt>
                <c:pt idx="33">
                  <c:v>8.0747470927655645</c:v>
                </c:pt>
                <c:pt idx="34">
                  <c:v>8.0747470927655645</c:v>
                </c:pt>
                <c:pt idx="35">
                  <c:v>8.0747470927655645</c:v>
                </c:pt>
                <c:pt idx="36">
                  <c:v>8.0747470927655645</c:v>
                </c:pt>
                <c:pt idx="37">
                  <c:v>8.0747470927655645</c:v>
                </c:pt>
                <c:pt idx="38">
                  <c:v>8.0747470927655645</c:v>
                </c:pt>
              </c:numCache>
            </c:numRef>
          </c:val>
          <c:smooth val="0"/>
        </c:ser>
        <c:ser>
          <c:idx val="6"/>
          <c:order val="6"/>
          <c:tx>
            <c:strRef>
              <c:f>'2016 GPG Delivered Price'!$E$86</c:f>
              <c:strCache>
                <c:ptCount val="1"/>
                <c:pt idx="0">
                  <c:v>Quarantine</c:v>
                </c:pt>
              </c:strCache>
            </c:strRef>
          </c:tx>
          <c:spPr>
            <a:ln w="19050" cap="rnd">
              <a:solidFill>
                <a:schemeClr val="tx1">
                  <a:lumMod val="75000"/>
                  <a:lumOff val="2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Price'!$J$86:$AV$86</c:f>
              <c:numCache>
                <c:formatCode>#,##0.00;\(#,##0.00\);\-</c:formatCode>
                <c:ptCount val="39"/>
                <c:pt idx="0">
                  <c:v>5.147954331881758</c:v>
                </c:pt>
                <c:pt idx="1">
                  <c:v>5.224448362853523</c:v>
                </c:pt>
                <c:pt idx="2">
                  <c:v>5.1703315748381566</c:v>
                </c:pt>
                <c:pt idx="3">
                  <c:v>5.02701539140436</c:v>
                </c:pt>
                <c:pt idx="4">
                  <c:v>5.0211760107602394</c:v>
                </c:pt>
                <c:pt idx="5">
                  <c:v>5.0086570246819155</c:v>
                </c:pt>
                <c:pt idx="6">
                  <c:v>5.0207176886418905</c:v>
                </c:pt>
                <c:pt idx="7">
                  <c:v>5.0772466516693431</c:v>
                </c:pt>
                <c:pt idx="8">
                  <c:v>5.062534918847982</c:v>
                </c:pt>
                <c:pt idx="9">
                  <c:v>5.1167879271774845</c:v>
                </c:pt>
                <c:pt idx="10">
                  <c:v>5.1151781218671024</c:v>
                </c:pt>
                <c:pt idx="11">
                  <c:v>5.1229840016330455</c:v>
                </c:pt>
                <c:pt idx="12">
                  <c:v>5.1780753541054914</c:v>
                </c:pt>
                <c:pt idx="13">
                  <c:v>5.1803091235839993</c:v>
                </c:pt>
                <c:pt idx="14">
                  <c:v>6.2485834939762555</c:v>
                </c:pt>
                <c:pt idx="15">
                  <c:v>7.8519374211099002</c:v>
                </c:pt>
                <c:pt idx="16">
                  <c:v>7.8530002721927854</c:v>
                </c:pt>
                <c:pt idx="17">
                  <c:v>7.8606535481668356</c:v>
                </c:pt>
                <c:pt idx="18">
                  <c:v>7.8575934383801567</c:v>
                </c:pt>
                <c:pt idx="19">
                  <c:v>7.7388642802655641</c:v>
                </c:pt>
                <c:pt idx="20">
                  <c:v>7.6488739495720708</c:v>
                </c:pt>
                <c:pt idx="21">
                  <c:v>7.6488771726742399</c:v>
                </c:pt>
                <c:pt idx="22">
                  <c:v>7.6347470927655641</c:v>
                </c:pt>
                <c:pt idx="23">
                  <c:v>7.6347470927655641</c:v>
                </c:pt>
                <c:pt idx="24">
                  <c:v>7.6347470927655641</c:v>
                </c:pt>
                <c:pt idx="25">
                  <c:v>7.6347470927655641</c:v>
                </c:pt>
                <c:pt idx="26">
                  <c:v>7.6347470927655641</c:v>
                </c:pt>
                <c:pt idx="27">
                  <c:v>7.6347470927655641</c:v>
                </c:pt>
                <c:pt idx="28">
                  <c:v>7.6347470927655641</c:v>
                </c:pt>
                <c:pt idx="29">
                  <c:v>7.6347470927655641</c:v>
                </c:pt>
                <c:pt idx="30">
                  <c:v>7.6347470927655641</c:v>
                </c:pt>
                <c:pt idx="31">
                  <c:v>7.6347470927655641</c:v>
                </c:pt>
                <c:pt idx="32">
                  <c:v>7.6347470927655641</c:v>
                </c:pt>
                <c:pt idx="33">
                  <c:v>7.6347470927655641</c:v>
                </c:pt>
                <c:pt idx="34">
                  <c:v>7.6347470927655641</c:v>
                </c:pt>
                <c:pt idx="35">
                  <c:v>7.6347470927655641</c:v>
                </c:pt>
                <c:pt idx="36">
                  <c:v>7.6347470927655641</c:v>
                </c:pt>
                <c:pt idx="37">
                  <c:v>7.6347470927655641</c:v>
                </c:pt>
                <c:pt idx="38">
                  <c:v>7.6347470927655641</c:v>
                </c:pt>
              </c:numCache>
            </c:numRef>
          </c:val>
          <c:smooth val="0"/>
        </c:ser>
        <c:ser>
          <c:idx val="7"/>
          <c:order val="7"/>
          <c:tx>
            <c:strRef>
              <c:f>'2016 GPG Delivered Price'!$E$87</c:f>
              <c:strCache>
                <c:ptCount val="1"/>
                <c:pt idx="0">
                  <c:v>TIPS A</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Price'!$J$87:$AV$87</c:f>
              <c:numCache>
                <c:formatCode>#,##0.00;\(#,##0.00\);\-</c:formatCode>
                <c:ptCount val="39"/>
                <c:pt idx="0">
                  <c:v>5.1585062714975241</c:v>
                </c:pt>
                <c:pt idx="1">
                  <c:v>5.235000302469289</c:v>
                </c:pt>
                <c:pt idx="2">
                  <c:v>5.235000302469289</c:v>
                </c:pt>
                <c:pt idx="3">
                  <c:v>5.221571357128763</c:v>
                </c:pt>
                <c:pt idx="4">
                  <c:v>5.2035225171630621</c:v>
                </c:pt>
                <c:pt idx="5">
                  <c:v>5.0714248118649277</c:v>
                </c:pt>
                <c:pt idx="6">
                  <c:v>5.0531827808026035</c:v>
                </c:pt>
                <c:pt idx="7">
                  <c:v>5.3291498441655758</c:v>
                </c:pt>
                <c:pt idx="8">
                  <c:v>5.311848670820484</c:v>
                </c:pt>
                <c:pt idx="9">
                  <c:v>5.3499359046153527</c:v>
                </c:pt>
                <c:pt idx="10">
                  <c:v>5.3337945111047</c:v>
                </c:pt>
                <c:pt idx="11">
                  <c:v>5.3159001072277663</c:v>
                </c:pt>
                <c:pt idx="12">
                  <c:v>5.3124859527828665</c:v>
                </c:pt>
                <c:pt idx="13">
                  <c:v>5.3099956092092206</c:v>
                </c:pt>
                <c:pt idx="14">
                  <c:v>6.0991803052042117</c:v>
                </c:pt>
              </c:numCache>
            </c:numRef>
          </c:val>
          <c:smooth val="0"/>
        </c:ser>
        <c:ser>
          <c:idx val="8"/>
          <c:order val="8"/>
          <c:tx>
            <c:strRef>
              <c:f>'2016 GPG Delivered Price'!$E$88</c:f>
              <c:strCache>
                <c:ptCount val="1"/>
                <c:pt idx="0">
                  <c:v>TIPS B</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Price'!$J$88:$AV$88</c:f>
              <c:numCache>
                <c:formatCode>#,##0.00;\(#,##0.00\);\-</c:formatCode>
                <c:ptCount val="39"/>
                <c:pt idx="0">
                  <c:v>5.1585062714975241</c:v>
                </c:pt>
                <c:pt idx="1">
                  <c:v>5.235000302469289</c:v>
                </c:pt>
                <c:pt idx="2">
                  <c:v>5.235000302469289</c:v>
                </c:pt>
                <c:pt idx="3">
                  <c:v>5.221571357128763</c:v>
                </c:pt>
                <c:pt idx="4">
                  <c:v>5.2035225171630621</c:v>
                </c:pt>
                <c:pt idx="5">
                  <c:v>5.0714248118649277</c:v>
                </c:pt>
                <c:pt idx="6">
                  <c:v>5.0531827808026035</c:v>
                </c:pt>
                <c:pt idx="7">
                  <c:v>5.3291498441655758</c:v>
                </c:pt>
                <c:pt idx="8">
                  <c:v>5.311848670820484</c:v>
                </c:pt>
                <c:pt idx="9">
                  <c:v>5.3499359046153527</c:v>
                </c:pt>
                <c:pt idx="10">
                  <c:v>5.3337945111047</c:v>
                </c:pt>
                <c:pt idx="11">
                  <c:v>5.3159001072277663</c:v>
                </c:pt>
                <c:pt idx="12">
                  <c:v>5.3124859527828665</c:v>
                </c:pt>
                <c:pt idx="13">
                  <c:v>5.3099956092092206</c:v>
                </c:pt>
                <c:pt idx="14">
                  <c:v>6.0991803052042117</c:v>
                </c:pt>
                <c:pt idx="15">
                  <c:v>7.9108228043287445</c:v>
                </c:pt>
                <c:pt idx="16">
                  <c:v>7.8766149768909788</c:v>
                </c:pt>
                <c:pt idx="17">
                  <c:v>7.8681039581865679</c:v>
                </c:pt>
                <c:pt idx="18">
                  <c:v>7.875182133233098</c:v>
                </c:pt>
                <c:pt idx="19">
                  <c:v>7.8538647398243873</c:v>
                </c:pt>
                <c:pt idx="20">
                  <c:v>7.8538647398243873</c:v>
                </c:pt>
                <c:pt idx="21">
                  <c:v>7.8538647398243873</c:v>
                </c:pt>
                <c:pt idx="22">
                  <c:v>7.8538647398243873</c:v>
                </c:pt>
                <c:pt idx="23">
                  <c:v>7.8538647398243873</c:v>
                </c:pt>
                <c:pt idx="24">
                  <c:v>7.8538647398243873</c:v>
                </c:pt>
                <c:pt idx="25">
                  <c:v>7.8538647398243873</c:v>
                </c:pt>
                <c:pt idx="26">
                  <c:v>7.8538647398243873</c:v>
                </c:pt>
                <c:pt idx="27">
                  <c:v>7.8538647398243873</c:v>
                </c:pt>
                <c:pt idx="28">
                  <c:v>7.8538647398243873</c:v>
                </c:pt>
                <c:pt idx="29">
                  <c:v>7.8538647398243873</c:v>
                </c:pt>
                <c:pt idx="30">
                  <c:v>7.8538647398243873</c:v>
                </c:pt>
                <c:pt idx="31">
                  <c:v>7.8538647398243873</c:v>
                </c:pt>
                <c:pt idx="32">
                  <c:v>7.8538647398243873</c:v>
                </c:pt>
                <c:pt idx="33">
                  <c:v>7.8538647398243873</c:v>
                </c:pt>
                <c:pt idx="34">
                  <c:v>7.8538647398243873</c:v>
                </c:pt>
                <c:pt idx="35">
                  <c:v>7.8538647398243873</c:v>
                </c:pt>
                <c:pt idx="36">
                  <c:v>7.8862176810008577</c:v>
                </c:pt>
                <c:pt idx="37">
                  <c:v>7.9347470927655639</c:v>
                </c:pt>
                <c:pt idx="38">
                  <c:v>7.9347470927655639</c:v>
                </c:pt>
              </c:numCache>
            </c:numRef>
          </c:val>
          <c:smooth val="0"/>
        </c:ser>
        <c:dLbls>
          <c:showLegendKey val="0"/>
          <c:showVal val="0"/>
          <c:showCatName val="0"/>
          <c:showSerName val="0"/>
          <c:showPercent val="0"/>
          <c:showBubbleSize val="0"/>
        </c:dLbls>
        <c:smooth val="0"/>
        <c:axId val="189165632"/>
        <c:axId val="189164848"/>
      </c:lineChart>
      <c:catAx>
        <c:axId val="189165632"/>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164848"/>
        <c:crosses val="autoZero"/>
        <c:auto val="1"/>
        <c:lblAlgn val="ctr"/>
        <c:lblOffset val="100"/>
        <c:tickLblSkip val="3"/>
        <c:tickMarkSkip val="3"/>
        <c:noMultiLvlLbl val="0"/>
      </c:catAx>
      <c:valAx>
        <c:axId val="189164848"/>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165632"/>
        <c:crosses val="autoZero"/>
        <c:crossBetween val="midCat"/>
        <c:majorUnit val="1"/>
      </c:valAx>
      <c:spPr>
        <a:noFill/>
        <a:ln>
          <a:noFill/>
        </a:ln>
        <a:effectLst/>
      </c:spPr>
    </c:plotArea>
    <c:legend>
      <c:legendPos val="b"/>
      <c:layout>
        <c:manualLayout>
          <c:xMode val="edge"/>
          <c:yMode val="edge"/>
          <c:x val="0.53124861111111121"/>
          <c:y val="0.39915370370370373"/>
          <c:w val="0.46875138888888884"/>
          <c:h val="0.4656148148148148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800">
                <a:latin typeface="Arial" panose="020B0604020202020204" pitchFamily="34" charset="0"/>
                <a:cs typeface="Arial" panose="020B0604020202020204" pitchFamily="34" charset="0"/>
              </a:rPr>
              <a:t>Tasmania | High</a:t>
            </a:r>
          </a:p>
        </c:rich>
      </c:tx>
      <c:overlay val="0"/>
      <c:spPr>
        <a:noFill/>
        <a:ln>
          <a:noFill/>
        </a:ln>
        <a:effectLst/>
      </c:spPr>
    </c:title>
    <c:autoTitleDeleted val="0"/>
    <c:plotArea>
      <c:layout>
        <c:manualLayout>
          <c:layoutTarget val="inner"/>
          <c:xMode val="edge"/>
          <c:yMode val="edge"/>
          <c:x val="6.3369585329249009E-2"/>
          <c:y val="0.13236805555555556"/>
          <c:w val="0.90721353042357966"/>
          <c:h val="0.74089212962962958"/>
        </c:manualLayout>
      </c:layout>
      <c:lineChart>
        <c:grouping val="standard"/>
        <c:varyColors val="0"/>
        <c:ser>
          <c:idx val="0"/>
          <c:order val="0"/>
          <c:tx>
            <c:strRef>
              <c:f>'2016 GPG Delivered Price'!$E$101</c:f>
              <c:strCache>
                <c:ptCount val="1"/>
                <c:pt idx="0">
                  <c:v>Tamar Valley OCGT</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Price'!$J$101:$AV$101</c:f>
              <c:numCache>
                <c:formatCode>#,##0.00;\(#,##0.00\);\-</c:formatCode>
                <c:ptCount val="39"/>
                <c:pt idx="6">
                  <c:v>6.3262283737024223</c:v>
                </c:pt>
                <c:pt idx="7">
                  <c:v>6.3262283737024223</c:v>
                </c:pt>
                <c:pt idx="8">
                  <c:v>6.3262283737024223</c:v>
                </c:pt>
                <c:pt idx="9">
                  <c:v>6.5500000000000007</c:v>
                </c:pt>
                <c:pt idx="10">
                  <c:v>6.5500000000000007</c:v>
                </c:pt>
                <c:pt idx="11">
                  <c:v>6.5500000000000007</c:v>
                </c:pt>
                <c:pt idx="12">
                  <c:v>6.5500000000000007</c:v>
                </c:pt>
                <c:pt idx="13">
                  <c:v>6.5500000000000007</c:v>
                </c:pt>
                <c:pt idx="14">
                  <c:v>6.5500000000000007</c:v>
                </c:pt>
                <c:pt idx="15">
                  <c:v>9.5499999999999989</c:v>
                </c:pt>
                <c:pt idx="16">
                  <c:v>9.5499999999999989</c:v>
                </c:pt>
                <c:pt idx="17">
                  <c:v>9.5499999999999989</c:v>
                </c:pt>
                <c:pt idx="18">
                  <c:v>9.5499999999999989</c:v>
                </c:pt>
                <c:pt idx="19">
                  <c:v>9.5499999999999989</c:v>
                </c:pt>
                <c:pt idx="20">
                  <c:v>9.5499999999999989</c:v>
                </c:pt>
                <c:pt idx="21">
                  <c:v>9.5499999999999989</c:v>
                </c:pt>
                <c:pt idx="22">
                  <c:v>9.5499999999999989</c:v>
                </c:pt>
                <c:pt idx="23">
                  <c:v>9.5499999999999989</c:v>
                </c:pt>
                <c:pt idx="24">
                  <c:v>9.5499999999999989</c:v>
                </c:pt>
                <c:pt idx="25">
                  <c:v>9.5499999999999989</c:v>
                </c:pt>
                <c:pt idx="26">
                  <c:v>9.5499999999999989</c:v>
                </c:pt>
                <c:pt idx="27">
                  <c:v>9.5499999999999989</c:v>
                </c:pt>
                <c:pt idx="28">
                  <c:v>9.5499999999999989</c:v>
                </c:pt>
                <c:pt idx="29">
                  <c:v>9.5499999999999989</c:v>
                </c:pt>
                <c:pt idx="30">
                  <c:v>9.5499999999999989</c:v>
                </c:pt>
                <c:pt idx="31">
                  <c:v>9.5499999999999989</c:v>
                </c:pt>
                <c:pt idx="32">
                  <c:v>9.5499999999999989</c:v>
                </c:pt>
                <c:pt idx="33">
                  <c:v>9.5499999999999989</c:v>
                </c:pt>
                <c:pt idx="34">
                  <c:v>9.5499999999999989</c:v>
                </c:pt>
                <c:pt idx="35">
                  <c:v>9.5499999999999989</c:v>
                </c:pt>
                <c:pt idx="36">
                  <c:v>9.5499999999999989</c:v>
                </c:pt>
                <c:pt idx="37">
                  <c:v>9.5499999999999989</c:v>
                </c:pt>
                <c:pt idx="38">
                  <c:v>9.5499999999999989</c:v>
                </c:pt>
              </c:numCache>
            </c:numRef>
          </c:val>
          <c:smooth val="0"/>
        </c:ser>
        <c:ser>
          <c:idx val="1"/>
          <c:order val="1"/>
          <c:tx>
            <c:strRef>
              <c:f>'2016 GPG Delivered Price'!$E$102</c:f>
              <c:strCache>
                <c:ptCount val="1"/>
                <c:pt idx="0">
                  <c:v>Tamar Valley CCGT</c:v>
                </c:pt>
              </c:strCache>
            </c:strRef>
          </c:tx>
          <c:spPr>
            <a:ln w="19050" cap="rnd">
              <a:solidFill>
                <a:schemeClr val="accent6">
                  <a:lumMod val="75000"/>
                </a:schemeClr>
              </a:solidFill>
              <a:round/>
            </a:ln>
            <a:effectLst/>
          </c:spPr>
          <c:marker>
            <c:symbol val="none"/>
          </c:marker>
          <c:cat>
            <c:numRef>
              <c:f>'2016 GPG Delivered Price'!$J$12:$AV$12</c:f>
              <c:numCache>
                <c:formatCode>General</c:formatCode>
                <c:ptCount val="3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numCache>
            </c:numRef>
          </c:cat>
          <c:val>
            <c:numRef>
              <c:f>'2016 GPG Delivered Price'!$J$102:$AV$102</c:f>
              <c:numCache>
                <c:formatCode>#,##0.00;\(#,##0.00\);\-</c:formatCode>
                <c:ptCount val="39"/>
                <c:pt idx="6">
                  <c:v>6.3262283737024223</c:v>
                </c:pt>
                <c:pt idx="7">
                  <c:v>6.3262283737024223</c:v>
                </c:pt>
                <c:pt idx="8">
                  <c:v>6.3262283737024223</c:v>
                </c:pt>
                <c:pt idx="9">
                  <c:v>6.5500000000000007</c:v>
                </c:pt>
                <c:pt idx="10">
                  <c:v>6.5500000000000007</c:v>
                </c:pt>
                <c:pt idx="11">
                  <c:v>6.5500000000000007</c:v>
                </c:pt>
                <c:pt idx="12">
                  <c:v>6.5500000000000007</c:v>
                </c:pt>
                <c:pt idx="13">
                  <c:v>6.5500000000000007</c:v>
                </c:pt>
                <c:pt idx="14">
                  <c:v>6.5500000000000007</c:v>
                </c:pt>
                <c:pt idx="15">
                  <c:v>9.5499999999999989</c:v>
                </c:pt>
                <c:pt idx="16">
                  <c:v>9.5499999999999989</c:v>
                </c:pt>
                <c:pt idx="17">
                  <c:v>9.5499999999999989</c:v>
                </c:pt>
                <c:pt idx="18">
                  <c:v>9.5499999999999989</c:v>
                </c:pt>
                <c:pt idx="19">
                  <c:v>9.5499999999999989</c:v>
                </c:pt>
                <c:pt idx="20">
                  <c:v>9.5499999999999989</c:v>
                </c:pt>
                <c:pt idx="21">
                  <c:v>9.5499999999999989</c:v>
                </c:pt>
                <c:pt idx="22">
                  <c:v>9.5499999999999989</c:v>
                </c:pt>
                <c:pt idx="23">
                  <c:v>9.5499999999999989</c:v>
                </c:pt>
                <c:pt idx="24">
                  <c:v>9.5499999999999989</c:v>
                </c:pt>
                <c:pt idx="25">
                  <c:v>9.5499999999999989</c:v>
                </c:pt>
                <c:pt idx="26">
                  <c:v>9.5499999999999989</c:v>
                </c:pt>
                <c:pt idx="27">
                  <c:v>9.5499999999999989</c:v>
                </c:pt>
                <c:pt idx="28">
                  <c:v>9.5499999999999989</c:v>
                </c:pt>
                <c:pt idx="29">
                  <c:v>9.5499999999999989</c:v>
                </c:pt>
                <c:pt idx="30">
                  <c:v>9.5499999999999989</c:v>
                </c:pt>
                <c:pt idx="31">
                  <c:v>9.5499999999999989</c:v>
                </c:pt>
                <c:pt idx="32">
                  <c:v>9.5499999999999989</c:v>
                </c:pt>
                <c:pt idx="33">
                  <c:v>9.5499999999999989</c:v>
                </c:pt>
                <c:pt idx="34">
                  <c:v>9.5499999999999989</c:v>
                </c:pt>
                <c:pt idx="35">
                  <c:v>9.5499999999999989</c:v>
                </c:pt>
                <c:pt idx="36">
                  <c:v>9.5499999999999989</c:v>
                </c:pt>
                <c:pt idx="37">
                  <c:v>9.5499999999999989</c:v>
                </c:pt>
                <c:pt idx="38">
                  <c:v>9.5499999999999989</c:v>
                </c:pt>
              </c:numCache>
            </c:numRef>
          </c:val>
          <c:smooth val="0"/>
        </c:ser>
        <c:dLbls>
          <c:showLegendKey val="0"/>
          <c:showVal val="0"/>
          <c:showCatName val="0"/>
          <c:showSerName val="0"/>
          <c:showPercent val="0"/>
          <c:showBubbleSize val="0"/>
        </c:dLbls>
        <c:smooth val="0"/>
        <c:axId val="189034040"/>
        <c:axId val="189166808"/>
      </c:lineChart>
      <c:catAx>
        <c:axId val="18903404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166808"/>
        <c:crosses val="autoZero"/>
        <c:auto val="1"/>
        <c:lblAlgn val="ctr"/>
        <c:lblOffset val="100"/>
        <c:tickLblSkip val="3"/>
        <c:tickMarkSkip val="3"/>
        <c:noMultiLvlLbl val="0"/>
      </c:catAx>
      <c:valAx>
        <c:axId val="189166808"/>
        <c:scaling>
          <c:orientation val="minMax"/>
          <c:min val="4"/>
        </c:scaling>
        <c:delete val="0"/>
        <c:axPos val="l"/>
        <c:majorGridlines>
          <c:spPr>
            <a:ln w="6350" cap="flat" cmpd="sng" algn="ctr">
              <a:solidFill>
                <a:schemeClr val="bg1">
                  <a:lumMod val="65000"/>
                </a:schemeClr>
              </a:solidFill>
              <a:round/>
            </a:ln>
            <a:effectLst/>
          </c:spPr>
        </c:majorGridlines>
        <c:numFmt formatCode="#,##0.00;\(#,##0.00\);\-" sourceLinked="1"/>
        <c:majorTickMark val="out"/>
        <c:minorTickMark val="none"/>
        <c:tickLblPos val="nextTo"/>
        <c:spPr>
          <a:noFill/>
          <a:ln w="6350">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9034040"/>
        <c:crosses val="autoZero"/>
        <c:crossBetween val="midCat"/>
      </c:valAx>
      <c:spPr>
        <a:noFill/>
        <a:ln>
          <a:noFill/>
        </a:ln>
        <a:effectLst/>
      </c:spPr>
    </c:plotArea>
    <c:legend>
      <c:legendPos val="b"/>
      <c:layout>
        <c:manualLayout>
          <c:xMode val="edge"/>
          <c:yMode val="edge"/>
          <c:x val="0.28136435185185193"/>
          <c:y val="0.77545000000000019"/>
          <c:w val="0.63044120370370371"/>
          <c:h val="7.755925925925927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noFill/>
      <a:round/>
    </a:ln>
    <a:effectLst/>
  </c:spPr>
  <c:txPr>
    <a:bodyPr/>
    <a:lstStyle/>
    <a:p>
      <a:pPr>
        <a:defRPr/>
      </a:pPr>
      <a:endParaRPr lang="en-US"/>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absolute">
    <xdr:from>
      <xdr:col>10</xdr:col>
      <xdr:colOff>421466</xdr:colOff>
      <xdr:row>1</xdr:row>
      <xdr:rowOff>99082</xdr:rowOff>
    </xdr:from>
    <xdr:to>
      <xdr:col>11</xdr:col>
      <xdr:colOff>575858</xdr:colOff>
      <xdr:row>7</xdr:row>
      <xdr:rowOff>57203</xdr:rowOff>
    </xdr:to>
    <xdr:pic>
      <xdr:nvPicPr>
        <xdr:cNvPr id="5" name="Picture 4" descr="graphics_11.logo_1.Core_black and white_MONO_REVERSED_MC.png"/>
        <xdr:cNvPicPr>
          <a:picLocks noChangeAspect="1"/>
        </xdr:cNvPicPr>
      </xdr:nvPicPr>
      <xdr:blipFill>
        <a:blip xmlns:r="http://schemas.openxmlformats.org/officeDocument/2006/relationships" r:embed="rId1" cstate="print"/>
        <a:stretch>
          <a:fillRect/>
        </a:stretch>
      </xdr:blipFill>
      <xdr:spPr>
        <a:xfrm>
          <a:off x="6115299" y="257832"/>
          <a:ext cx="768226" cy="1228121"/>
        </a:xfrm>
        <a:prstGeom prst="rect">
          <a:avLst/>
        </a:prstGeom>
      </xdr:spPr>
    </xdr:pic>
    <xdr:clientData/>
  </xdr:twoCellAnchor>
  <xdr:twoCellAnchor editAs="oneCell">
    <xdr:from>
      <xdr:col>0</xdr:col>
      <xdr:colOff>0</xdr:colOff>
      <xdr:row>16</xdr:row>
      <xdr:rowOff>116417</xdr:rowOff>
    </xdr:from>
    <xdr:to>
      <xdr:col>12</xdr:col>
      <xdr:colOff>0</xdr:colOff>
      <xdr:row>1048576</xdr:row>
      <xdr:rowOff>95250</xdr:rowOff>
    </xdr:to>
    <xdr:pic>
      <xdr:nvPicPr>
        <xdr:cNvPr id="3" name="Picture 2" descr="graphics_1.templates_4.photo_1.general_Core Background.png"/>
        <xdr:cNvPicPr/>
      </xdr:nvPicPr>
      <xdr:blipFill>
        <a:blip xmlns:r="http://schemas.openxmlformats.org/officeDocument/2006/relationships" r:embed="rId2" cstate="print"/>
        <a:stretch>
          <a:fillRect/>
        </a:stretch>
      </xdr:blipFill>
      <xdr:spPr>
        <a:xfrm>
          <a:off x="0" y="2973917"/>
          <a:ext cx="6921500" cy="4942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3</xdr:row>
      <xdr:rowOff>0</xdr:rowOff>
    </xdr:from>
    <xdr:to>
      <xdr:col>3</xdr:col>
      <xdr:colOff>2143124</xdr:colOff>
      <xdr:row>10</xdr:row>
      <xdr:rowOff>485775</xdr:rowOff>
    </xdr:to>
    <xdr:sp macro="" textlink="">
      <xdr:nvSpPr>
        <xdr:cNvPr id="3" name="TextBox 2"/>
        <xdr:cNvSpPr txBox="1"/>
      </xdr:nvSpPr>
      <xdr:spPr>
        <a:xfrm>
          <a:off x="371475" y="714375"/>
          <a:ext cx="3924299" cy="4752975"/>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AU" sz="1000">
              <a:solidFill>
                <a:schemeClr val="tx1">
                  <a:lumMod val="65000"/>
                  <a:lumOff val="35000"/>
                </a:schemeClr>
              </a:solidFill>
              <a:latin typeface="Arial" pitchFamily="34" charset="0"/>
              <a:ea typeface="+mn-ea"/>
              <a:cs typeface="Arial" pitchFamily="34" charset="0"/>
            </a:rPr>
            <a:t>This document has been prepared by Core Energy Group Pty Limited (</a:t>
          </a:r>
          <a:r>
            <a:rPr lang="en-AU" sz="1000" b="1">
              <a:solidFill>
                <a:schemeClr val="tx1">
                  <a:lumMod val="65000"/>
                  <a:lumOff val="35000"/>
                </a:schemeClr>
              </a:solidFill>
              <a:latin typeface="Arial" pitchFamily="34" charset="0"/>
              <a:ea typeface="+mn-ea"/>
              <a:cs typeface="Arial" pitchFamily="34" charset="0"/>
            </a:rPr>
            <a:t>“Core”</a:t>
          </a:r>
          <a:r>
            <a:rPr lang="en-AU" sz="1000">
              <a:solidFill>
                <a:schemeClr val="tx1">
                  <a:lumMod val="65000"/>
                  <a:lumOff val="35000"/>
                </a:schemeClr>
              </a:solidFill>
              <a:latin typeface="Arial" pitchFamily="34" charset="0"/>
              <a:ea typeface="+mn-ea"/>
              <a:cs typeface="Arial" pitchFamily="34" charset="0"/>
            </a:rPr>
            <a:t>) for the sole purpose of providing the Reader with access to eastern</a:t>
          </a:r>
          <a:r>
            <a:rPr lang="en-AU" sz="1000" baseline="0">
              <a:solidFill>
                <a:schemeClr val="tx1">
                  <a:lumMod val="65000"/>
                  <a:lumOff val="35000"/>
                </a:schemeClr>
              </a:solidFill>
              <a:latin typeface="Arial" pitchFamily="34" charset="0"/>
              <a:ea typeface="+mn-ea"/>
              <a:cs typeface="Arial" pitchFamily="34" charset="0"/>
            </a:rPr>
            <a:t> Australian delivered prices by demand centres</a:t>
          </a:r>
          <a:r>
            <a:rPr lang="en-AU" sz="1000">
              <a:solidFill>
                <a:schemeClr val="tx1">
                  <a:lumMod val="65000"/>
                  <a:lumOff val="35000"/>
                </a:schemeClr>
              </a:solidFill>
              <a:latin typeface="Arial" pitchFamily="34" charset="0"/>
              <a:ea typeface="+mn-ea"/>
              <a:cs typeface="Arial" pitchFamily="34" charset="0"/>
            </a:rPr>
            <a:t>.</a:t>
          </a:r>
        </a:p>
        <a:p>
          <a:endParaRPr lang="en-AU" sz="1000">
            <a:solidFill>
              <a:schemeClr val="tx1">
                <a:lumMod val="65000"/>
                <a:lumOff val="35000"/>
              </a:schemeClr>
            </a:solidFill>
            <a:latin typeface="Arial" pitchFamily="34" charset="0"/>
            <a:ea typeface="+mn-ea"/>
            <a:cs typeface="Arial" pitchFamily="34" charset="0"/>
          </a:endParaRPr>
        </a:p>
        <a:p>
          <a:r>
            <a:rPr lang="en-AU" sz="1000">
              <a:solidFill>
                <a:schemeClr val="tx1">
                  <a:lumMod val="65000"/>
                  <a:lumOff val="35000"/>
                </a:schemeClr>
              </a:solidFill>
              <a:latin typeface="Arial" pitchFamily="34" charset="0"/>
              <a:ea typeface="+mn-ea"/>
              <a:cs typeface="Arial" pitchFamily="34" charset="0"/>
            </a:rPr>
            <a:t>This document does not purport to contain all the information that a particular party may require. The information contained in this document may not be appropriate for all persons and it is not possible for Core to have regard to the investment objectives, financial situation and particular needs of each party who reads or uses this document.</a:t>
          </a:r>
        </a:p>
        <a:p>
          <a:endParaRPr lang="en-AU" sz="1000">
            <a:solidFill>
              <a:schemeClr val="tx1">
                <a:lumMod val="65000"/>
                <a:lumOff val="35000"/>
              </a:schemeClr>
            </a:solidFill>
            <a:latin typeface="Arial" pitchFamily="34" charset="0"/>
            <a:ea typeface="+mn-ea"/>
            <a:cs typeface="Arial" pitchFamily="34" charset="0"/>
          </a:endParaRPr>
        </a:p>
        <a:p>
          <a:r>
            <a:rPr lang="en-AU" sz="1000">
              <a:solidFill>
                <a:schemeClr val="tx1">
                  <a:lumMod val="65000"/>
                  <a:lumOff val="35000"/>
                </a:schemeClr>
              </a:solidFill>
              <a:latin typeface="Arial" pitchFamily="34" charset="0"/>
              <a:ea typeface="+mn-ea"/>
              <a:cs typeface="Arial" pitchFamily="34" charset="0"/>
            </a:rPr>
            <a:t>Core makes no representation or warranty as to the accuracy, reliability, completeness or suitability of the information contained within this document. Core, its employees, agents and consultants accept no liability (including liability to any person by reason of negligence or negligent misstatement) for any statements, opinions, information or matter (expressed or implied) arising out of the information contained within this document, except in so far as liability under statute cannot be excluded.</a:t>
          </a:r>
        </a:p>
        <a:p>
          <a:endParaRPr lang="en-AU" sz="1000">
            <a:solidFill>
              <a:schemeClr val="tx1">
                <a:lumMod val="65000"/>
                <a:lumOff val="35000"/>
              </a:schemeClr>
            </a:solidFill>
            <a:latin typeface="Arial" pitchFamily="34" charset="0"/>
            <a:ea typeface="+mn-ea"/>
            <a:cs typeface="Arial" pitchFamily="34" charset="0"/>
          </a:endParaRPr>
        </a:p>
        <a:p>
          <a:r>
            <a:rPr lang="en-AU" sz="1000">
              <a:solidFill>
                <a:schemeClr val="tx1">
                  <a:lumMod val="65000"/>
                  <a:lumOff val="35000"/>
                </a:schemeClr>
              </a:solidFill>
              <a:latin typeface="Arial" pitchFamily="34" charset="0"/>
              <a:ea typeface="+mn-ea"/>
              <a:cs typeface="Arial" pitchFamily="34" charset="0"/>
            </a:rPr>
            <a:t>© Core Energy Group – All material in this document is subject to copyright under the Copyright Act 1968 (Commonwealth) and international law and permission to use the information must be obtained in advance and in writing from Core.</a:t>
          </a:r>
        </a:p>
      </xdr:txBody>
    </xdr:sp>
    <xdr:clientData/>
  </xdr:twoCellAnchor>
  <xdr:twoCellAnchor editAs="oneCell">
    <xdr:from>
      <xdr:col>3</xdr:col>
      <xdr:colOff>3095625</xdr:colOff>
      <xdr:row>3</xdr:row>
      <xdr:rowOff>9525</xdr:rowOff>
    </xdr:from>
    <xdr:to>
      <xdr:col>5</xdr:col>
      <xdr:colOff>59108</xdr:colOff>
      <xdr:row>5</xdr:row>
      <xdr:rowOff>590117</xdr:rowOff>
    </xdr:to>
    <xdr:pic>
      <xdr:nvPicPr>
        <xdr:cNvPr id="4" name="Picture 3" descr="CC-08062_Core_Logo_RGB.png"/>
        <xdr:cNvPicPr>
          <a:picLocks noChangeAspect="1"/>
        </xdr:cNvPicPr>
      </xdr:nvPicPr>
      <xdr:blipFill>
        <a:blip xmlns:r="http://schemas.openxmlformats.org/officeDocument/2006/relationships" r:embed="rId1" cstate="print"/>
        <a:srcRect/>
        <a:stretch>
          <a:fillRect/>
        </a:stretch>
      </xdr:blipFill>
      <xdr:spPr bwMode="auto">
        <a:xfrm>
          <a:off x="5248275" y="723900"/>
          <a:ext cx="1097333" cy="179979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252942</xdr:colOff>
      <xdr:row>2</xdr:row>
      <xdr:rowOff>99483</xdr:rowOff>
    </xdr:from>
    <xdr:to>
      <xdr:col>12</xdr:col>
      <xdr:colOff>52991</xdr:colOff>
      <xdr:row>42</xdr:row>
      <xdr:rowOff>201084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2942" y="565150"/>
          <a:ext cx="5483299" cy="73300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76200</xdr:colOff>
      <xdr:row>7</xdr:row>
      <xdr:rowOff>38100</xdr:rowOff>
    </xdr:from>
    <xdr:to>
      <xdr:col>10</xdr:col>
      <xdr:colOff>510000</xdr:colOff>
      <xdr:row>20</xdr:row>
      <xdr:rowOff>93075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180975</xdr:colOff>
      <xdr:row>7</xdr:row>
      <xdr:rowOff>47625</xdr:rowOff>
    </xdr:from>
    <xdr:to>
      <xdr:col>18</xdr:col>
      <xdr:colOff>233775</xdr:colOff>
      <xdr:row>20</xdr:row>
      <xdr:rowOff>102600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152400</xdr:colOff>
      <xdr:row>21</xdr:row>
      <xdr:rowOff>85725</xdr:rowOff>
    </xdr:from>
    <xdr:to>
      <xdr:col>18</xdr:col>
      <xdr:colOff>205200</xdr:colOff>
      <xdr:row>34</xdr:row>
      <xdr:rowOff>140700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581025</xdr:colOff>
      <xdr:row>7</xdr:row>
      <xdr:rowOff>28575</xdr:rowOff>
    </xdr:from>
    <xdr:to>
      <xdr:col>26</xdr:col>
      <xdr:colOff>24225</xdr:colOff>
      <xdr:row>20</xdr:row>
      <xdr:rowOff>83550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xdr:colOff>
      <xdr:row>21</xdr:row>
      <xdr:rowOff>104775</xdr:rowOff>
    </xdr:from>
    <xdr:to>
      <xdr:col>10</xdr:col>
      <xdr:colOff>471900</xdr:colOff>
      <xdr:row>34</xdr:row>
      <xdr:rowOff>159750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114300</xdr:colOff>
      <xdr:row>39</xdr:row>
      <xdr:rowOff>152400</xdr:rowOff>
    </xdr:from>
    <xdr:to>
      <xdr:col>10</xdr:col>
      <xdr:colOff>548100</xdr:colOff>
      <xdr:row>53</xdr:row>
      <xdr:rowOff>45450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200025</xdr:colOff>
      <xdr:row>40</xdr:row>
      <xdr:rowOff>19050</xdr:rowOff>
    </xdr:from>
    <xdr:to>
      <xdr:col>18</xdr:col>
      <xdr:colOff>252825</xdr:colOff>
      <xdr:row>53</xdr:row>
      <xdr:rowOff>74025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495300</xdr:colOff>
      <xdr:row>40</xdr:row>
      <xdr:rowOff>19050</xdr:rowOff>
    </xdr:from>
    <xdr:to>
      <xdr:col>25</xdr:col>
      <xdr:colOff>548100</xdr:colOff>
      <xdr:row>53</xdr:row>
      <xdr:rowOff>74025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123825</xdr:colOff>
      <xdr:row>55</xdr:row>
      <xdr:rowOff>0</xdr:rowOff>
    </xdr:from>
    <xdr:to>
      <xdr:col>18</xdr:col>
      <xdr:colOff>176625</xdr:colOff>
      <xdr:row>68</xdr:row>
      <xdr:rowOff>54975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57150</xdr:colOff>
      <xdr:row>55</xdr:row>
      <xdr:rowOff>19050</xdr:rowOff>
    </xdr:from>
    <xdr:to>
      <xdr:col>10</xdr:col>
      <xdr:colOff>490950</xdr:colOff>
      <xdr:row>68</xdr:row>
      <xdr:rowOff>74025</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76200</xdr:colOff>
      <xdr:row>89</xdr:row>
      <xdr:rowOff>28575</xdr:rowOff>
    </xdr:from>
    <xdr:to>
      <xdr:col>10</xdr:col>
      <xdr:colOff>510000</xdr:colOff>
      <xdr:row>102</xdr:row>
      <xdr:rowOff>83550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161925</xdr:colOff>
      <xdr:row>71</xdr:row>
      <xdr:rowOff>152400</xdr:rowOff>
    </xdr:from>
    <xdr:to>
      <xdr:col>10</xdr:col>
      <xdr:colOff>595725</xdr:colOff>
      <xdr:row>85</xdr:row>
      <xdr:rowOff>45450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266700</xdr:colOff>
      <xdr:row>72</xdr:row>
      <xdr:rowOff>0</xdr:rowOff>
    </xdr:from>
    <xdr:to>
      <xdr:col>18</xdr:col>
      <xdr:colOff>319500</xdr:colOff>
      <xdr:row>85</xdr:row>
      <xdr:rowOff>54975</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571500</xdr:colOff>
      <xdr:row>72</xdr:row>
      <xdr:rowOff>57150</xdr:rowOff>
    </xdr:from>
    <xdr:to>
      <xdr:col>26</xdr:col>
      <xdr:colOff>14700</xdr:colOff>
      <xdr:row>85</xdr:row>
      <xdr:rowOff>112125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323850</xdr:colOff>
      <xdr:row>88</xdr:row>
      <xdr:rowOff>28575</xdr:rowOff>
    </xdr:from>
    <xdr:to>
      <xdr:col>18</xdr:col>
      <xdr:colOff>376650</xdr:colOff>
      <xdr:row>101</xdr:row>
      <xdr:rowOff>83550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142875</xdr:colOff>
      <xdr:row>105</xdr:row>
      <xdr:rowOff>19050</xdr:rowOff>
    </xdr:from>
    <xdr:to>
      <xdr:col>10</xdr:col>
      <xdr:colOff>395700</xdr:colOff>
      <xdr:row>119</xdr:row>
      <xdr:rowOff>142874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133350</xdr:colOff>
      <xdr:row>105</xdr:row>
      <xdr:rowOff>38101</xdr:rowOff>
    </xdr:from>
    <xdr:to>
      <xdr:col>18</xdr:col>
      <xdr:colOff>186150</xdr:colOff>
      <xdr:row>120</xdr:row>
      <xdr:rowOff>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504825</xdr:colOff>
      <xdr:row>105</xdr:row>
      <xdr:rowOff>57151</xdr:rowOff>
    </xdr:from>
    <xdr:to>
      <xdr:col>25</xdr:col>
      <xdr:colOff>557625</xdr:colOff>
      <xdr:row>120</xdr:row>
      <xdr:rowOff>19050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76200</xdr:colOff>
      <xdr:row>7</xdr:row>
      <xdr:rowOff>38100</xdr:rowOff>
    </xdr:from>
    <xdr:to>
      <xdr:col>10</xdr:col>
      <xdr:colOff>510000</xdr:colOff>
      <xdr:row>20</xdr:row>
      <xdr:rowOff>93075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601980</xdr:colOff>
      <xdr:row>7</xdr:row>
      <xdr:rowOff>53340</xdr:rowOff>
    </xdr:from>
    <xdr:to>
      <xdr:col>18</xdr:col>
      <xdr:colOff>52800</xdr:colOff>
      <xdr:row>20</xdr:row>
      <xdr:rowOff>108315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83820</xdr:colOff>
      <xdr:row>7</xdr:row>
      <xdr:rowOff>53340</xdr:rowOff>
    </xdr:from>
    <xdr:to>
      <xdr:col>25</xdr:col>
      <xdr:colOff>83280</xdr:colOff>
      <xdr:row>20</xdr:row>
      <xdr:rowOff>108315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152400</xdr:colOff>
      <xdr:row>21</xdr:row>
      <xdr:rowOff>91440</xdr:rowOff>
    </xdr:from>
    <xdr:to>
      <xdr:col>10</xdr:col>
      <xdr:colOff>525240</xdr:colOff>
      <xdr:row>34</xdr:row>
      <xdr:rowOff>146415</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304800</xdr:colOff>
      <xdr:row>21</xdr:row>
      <xdr:rowOff>99060</xdr:rowOff>
    </xdr:from>
    <xdr:to>
      <xdr:col>18</xdr:col>
      <xdr:colOff>304260</xdr:colOff>
      <xdr:row>34</xdr:row>
      <xdr:rowOff>154035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457200</xdr:colOff>
      <xdr:row>38</xdr:row>
      <xdr:rowOff>152400</xdr:rowOff>
    </xdr:from>
    <xdr:to>
      <xdr:col>18</xdr:col>
      <xdr:colOff>517620</xdr:colOff>
      <xdr:row>52</xdr:row>
      <xdr:rowOff>39735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228600</xdr:colOff>
      <xdr:row>38</xdr:row>
      <xdr:rowOff>83820</xdr:rowOff>
    </xdr:from>
    <xdr:to>
      <xdr:col>11</xdr:col>
      <xdr:colOff>52800</xdr:colOff>
      <xdr:row>51</xdr:row>
      <xdr:rowOff>138795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175260</xdr:colOff>
      <xdr:row>38</xdr:row>
      <xdr:rowOff>129540</xdr:rowOff>
    </xdr:from>
    <xdr:to>
      <xdr:col>25</xdr:col>
      <xdr:colOff>571500</xdr:colOff>
      <xdr:row>52</xdr:row>
      <xdr:rowOff>16875</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114300</xdr:colOff>
      <xdr:row>53</xdr:row>
      <xdr:rowOff>7620</xdr:rowOff>
    </xdr:from>
    <xdr:to>
      <xdr:col>10</xdr:col>
      <xdr:colOff>510540</xdr:colOff>
      <xdr:row>66</xdr:row>
      <xdr:rowOff>62595</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15240</xdr:colOff>
      <xdr:row>53</xdr:row>
      <xdr:rowOff>38100</xdr:rowOff>
    </xdr:from>
    <xdr:to>
      <xdr:col>18</xdr:col>
      <xdr:colOff>411480</xdr:colOff>
      <xdr:row>66</xdr:row>
      <xdr:rowOff>93075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137160</xdr:colOff>
      <xdr:row>53</xdr:row>
      <xdr:rowOff>38100</xdr:rowOff>
    </xdr:from>
    <xdr:to>
      <xdr:col>26</xdr:col>
      <xdr:colOff>60960</xdr:colOff>
      <xdr:row>66</xdr:row>
      <xdr:rowOff>93075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1_Strategic%20Advisory\AEMO\2016_AEMO%20Delivered%20Price%20Update\5_Working%20Folder\0_Databook\Sept%202015_Precedents\2015.09.01.AEMO%20Pricing%20Consultancy_Databook_AEMO%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isclaimer"/>
      <sheetName val="Map of Demand Centres"/>
      <sheetName val="Dashboard"/>
      <sheetName val="Methodology &amp; Assumptions"/>
      <sheetName val="GPG Delivered Price"/>
      <sheetName val="Retail Delivered Price"/>
      <sheetName val="Storage Cost"/>
      <sheetName val="Transmission Assumptions"/>
    </sheetNames>
    <sheetDataSet>
      <sheetData sheetId="0"/>
      <sheetData sheetId="1"/>
      <sheetData sheetId="2"/>
      <sheetData sheetId="3"/>
      <sheetData sheetId="4"/>
      <sheetData sheetId="5"/>
      <sheetData sheetId="6"/>
      <sheetData sheetId="7"/>
      <sheetData sheetId="8">
        <row r="163">
          <cell r="I163">
            <v>0.46116000000000001</v>
          </cell>
          <cell r="J163">
            <v>0.46116000000000001</v>
          </cell>
          <cell r="K163">
            <v>0.46116000000000001</v>
          </cell>
          <cell r="L163">
            <v>0.46116000000000001</v>
          </cell>
          <cell r="M163">
            <v>0.46116000000000001</v>
          </cell>
          <cell r="N163">
            <v>0.46116000000000001</v>
          </cell>
          <cell r="O163">
            <v>0.46116000000000001</v>
          </cell>
          <cell r="P163">
            <v>0.46116000000000001</v>
          </cell>
          <cell r="Q163">
            <v>0.46116000000000001</v>
          </cell>
          <cell r="R163">
            <v>0.46116000000000001</v>
          </cell>
          <cell r="S163">
            <v>0.46116000000000001</v>
          </cell>
          <cell r="T163">
            <v>0.46116000000000001</v>
          </cell>
          <cell r="U163">
            <v>0.46116000000000001</v>
          </cell>
          <cell r="V163">
            <v>0.46116000000000001</v>
          </cell>
          <cell r="W163">
            <v>0.49409999999999998</v>
          </cell>
          <cell r="X163">
            <v>0.49409999999999998</v>
          </cell>
          <cell r="Y163">
            <v>0.49409999999999998</v>
          </cell>
          <cell r="Z163">
            <v>0.49409999999999998</v>
          </cell>
          <cell r="AA163">
            <v>0.49409999999999998</v>
          </cell>
          <cell r="AB163">
            <v>0.49409999999999998</v>
          </cell>
          <cell r="AC163">
            <v>0.49409999999999998</v>
          </cell>
          <cell r="AD163">
            <v>0.49409999999999998</v>
          </cell>
          <cell r="AE163">
            <v>0.49409999999999998</v>
          </cell>
          <cell r="AF163">
            <v>0.52319699999999991</v>
          </cell>
          <cell r="AG163">
            <v>0.52319699999999991</v>
          </cell>
          <cell r="AH163">
            <v>0.52319699999999991</v>
          </cell>
          <cell r="AI163">
            <v>0.52319699999999991</v>
          </cell>
          <cell r="AJ163">
            <v>0.550647</v>
          </cell>
          <cell r="AK163">
            <v>0.550647</v>
          </cell>
          <cell r="AL163">
            <v>0.550647</v>
          </cell>
          <cell r="AM163">
            <v>0.550647</v>
          </cell>
          <cell r="AN163">
            <v>0.550647</v>
          </cell>
          <cell r="AO163">
            <v>0.550647</v>
          </cell>
          <cell r="AP163">
            <v>0.550647</v>
          </cell>
          <cell r="AQ163">
            <v>0.550647</v>
          </cell>
          <cell r="AR163">
            <v>0.550647</v>
          </cell>
          <cell r="AS163">
            <v>0.550647</v>
          </cell>
          <cell r="AT163">
            <v>0.550647</v>
          </cell>
          <cell r="AU163">
            <v>0.550647</v>
          </cell>
        </row>
        <row r="164">
          <cell r="I164">
            <v>7.7879999999999991E-2</v>
          </cell>
          <cell r="J164">
            <v>7.7879999999999991E-2</v>
          </cell>
          <cell r="K164">
            <v>7.7879999999999991E-2</v>
          </cell>
          <cell r="L164">
            <v>7.7879999999999991E-2</v>
          </cell>
          <cell r="M164">
            <v>7.7879999999999991E-2</v>
          </cell>
          <cell r="N164">
            <v>7.7879999999999991E-2</v>
          </cell>
          <cell r="O164">
            <v>7.7879999999999991E-2</v>
          </cell>
          <cell r="P164">
            <v>7.7879999999999991E-2</v>
          </cell>
          <cell r="Q164">
            <v>7.7879999999999991E-2</v>
          </cell>
          <cell r="R164">
            <v>7.7879999999999991E-2</v>
          </cell>
          <cell r="S164">
            <v>7.7879999999999991E-2</v>
          </cell>
          <cell r="T164">
            <v>7.7879999999999991E-2</v>
          </cell>
          <cell r="U164">
            <v>7.7879999999999991E-2</v>
          </cell>
          <cell r="V164">
            <v>7.7893749999999984E-2</v>
          </cell>
          <cell r="W164">
            <v>0.15896374999999996</v>
          </cell>
          <cell r="X164">
            <v>0.15896374999999996</v>
          </cell>
          <cell r="Y164">
            <v>0.15896374999999996</v>
          </cell>
          <cell r="Z164">
            <v>0.15896374999999996</v>
          </cell>
          <cell r="AA164">
            <v>0.15896374999999996</v>
          </cell>
          <cell r="AB164">
            <v>0.15896374999999996</v>
          </cell>
          <cell r="AC164">
            <v>0.15896374999999996</v>
          </cell>
          <cell r="AD164">
            <v>0.15896374999999996</v>
          </cell>
          <cell r="AE164">
            <v>0.15896374999999996</v>
          </cell>
          <cell r="AF164">
            <v>0.15896374999999996</v>
          </cell>
          <cell r="AG164">
            <v>0.15896374999999996</v>
          </cell>
          <cell r="AH164">
            <v>0.15896374999999996</v>
          </cell>
          <cell r="AI164">
            <v>0.15896374999999996</v>
          </cell>
          <cell r="AJ164">
            <v>0.15896374999999996</v>
          </cell>
          <cell r="AK164">
            <v>0.15896374999999996</v>
          </cell>
          <cell r="AL164">
            <v>0.15896374999999996</v>
          </cell>
          <cell r="AM164">
            <v>0.15896374999999996</v>
          </cell>
          <cell r="AN164">
            <v>0.15896374999999996</v>
          </cell>
          <cell r="AO164">
            <v>0.15896374999999996</v>
          </cell>
          <cell r="AP164">
            <v>0.15896374999999996</v>
          </cell>
          <cell r="AQ164">
            <v>0.15896374999999996</v>
          </cell>
          <cell r="AR164">
            <v>0.15896374999999996</v>
          </cell>
          <cell r="AS164">
            <v>0.15896374999999996</v>
          </cell>
          <cell r="AT164">
            <v>0.15896374999999996</v>
          </cell>
          <cell r="AU164">
            <v>0.15896374999999996</v>
          </cell>
        </row>
        <row r="165">
          <cell r="I165">
            <v>7.8750000000000001E-2</v>
          </cell>
          <cell r="J165">
            <v>7.8750000000000001E-2</v>
          </cell>
          <cell r="K165">
            <v>0.20920450451003614</v>
          </cell>
          <cell r="L165">
            <v>0.20920450451003614</v>
          </cell>
          <cell r="M165">
            <v>0.20920450451003614</v>
          </cell>
          <cell r="N165">
            <v>0.20920450451003614</v>
          </cell>
          <cell r="O165">
            <v>0.20920450451003614</v>
          </cell>
          <cell r="P165">
            <v>0.20920450451003614</v>
          </cell>
          <cell r="Q165">
            <v>0.20920450451003614</v>
          </cell>
          <cell r="R165">
            <v>0.20920450451003614</v>
          </cell>
          <cell r="S165">
            <v>0.20920450451003614</v>
          </cell>
          <cell r="T165">
            <v>0.20920450451003614</v>
          </cell>
          <cell r="U165">
            <v>0.20920450451003614</v>
          </cell>
          <cell r="V165">
            <v>0.17931727394560942</v>
          </cell>
          <cell r="W165">
            <v>0.44466620164603188</v>
          </cell>
          <cell r="X165">
            <v>0.44652081230388235</v>
          </cell>
          <cell r="Y165">
            <v>0.44762424503899156</v>
          </cell>
          <cell r="Z165">
            <v>0.4484566565299864</v>
          </cell>
          <cell r="AA165">
            <v>0.44876093258165667</v>
          </cell>
          <cell r="AB165">
            <v>0.44885662698286111</v>
          </cell>
          <cell r="AC165">
            <v>0.44885662698286111</v>
          </cell>
          <cell r="AD165">
            <v>0.44885662698286111</v>
          </cell>
          <cell r="AE165">
            <v>0.44885662698286111</v>
          </cell>
          <cell r="AF165">
            <v>0.44885662698286111</v>
          </cell>
          <cell r="AG165">
            <v>0.44885662698286111</v>
          </cell>
          <cell r="AH165">
            <v>0.44885662698286111</v>
          </cell>
          <cell r="AI165">
            <v>0.44885662698286111</v>
          </cell>
          <cell r="AJ165">
            <v>0.44885662698286111</v>
          </cell>
          <cell r="AK165">
            <v>0.44885662698286111</v>
          </cell>
          <cell r="AL165">
            <v>0.44885662698286111</v>
          </cell>
          <cell r="AM165">
            <v>0.44885662698286111</v>
          </cell>
          <cell r="AN165">
            <v>0.44885662698286111</v>
          </cell>
          <cell r="AO165">
            <v>0.44885662698286111</v>
          </cell>
          <cell r="AP165">
            <v>0.44885662698286111</v>
          </cell>
          <cell r="AQ165">
            <v>0.44885662698286111</v>
          </cell>
          <cell r="AR165">
            <v>0.44885662698286111</v>
          </cell>
          <cell r="AS165">
            <v>0.44885662698286111</v>
          </cell>
          <cell r="AT165">
            <v>0.44885662698286111</v>
          </cell>
          <cell r="AU165">
            <v>0.44885662698286111</v>
          </cell>
        </row>
        <row r="167">
          <cell r="I167">
            <v>0.18359999999999999</v>
          </cell>
          <cell r="J167">
            <v>0.18359999999999999</v>
          </cell>
          <cell r="K167">
            <v>0.18359999999999999</v>
          </cell>
          <cell r="L167">
            <v>0.18359999999999999</v>
          </cell>
          <cell r="M167">
            <v>0.18359999999999999</v>
          </cell>
          <cell r="N167">
            <v>0.18359999999999999</v>
          </cell>
          <cell r="O167">
            <v>0.18359999999999999</v>
          </cell>
          <cell r="P167">
            <v>0.18359999999999999</v>
          </cell>
          <cell r="Q167">
            <v>0.18359999999999999</v>
          </cell>
          <cell r="R167">
            <v>0.18359999999999999</v>
          </cell>
          <cell r="S167">
            <v>0.18359999999999999</v>
          </cell>
          <cell r="T167">
            <v>0.18359999999999999</v>
          </cell>
          <cell r="U167">
            <v>0.18359999999999999</v>
          </cell>
          <cell r="V167">
            <v>0.19698749999999998</v>
          </cell>
          <cell r="W167">
            <v>0.38517749999999995</v>
          </cell>
          <cell r="X167">
            <v>0.38517749999999995</v>
          </cell>
          <cell r="Y167">
            <v>0.38517749999999995</v>
          </cell>
          <cell r="Z167">
            <v>0.38517749999999995</v>
          </cell>
          <cell r="AA167">
            <v>0.38517749999999995</v>
          </cell>
          <cell r="AB167">
            <v>0.38517749999999995</v>
          </cell>
          <cell r="AC167">
            <v>0.38517749999999995</v>
          </cell>
          <cell r="AD167">
            <v>0.38517749999999995</v>
          </cell>
          <cell r="AE167">
            <v>0.38517749999999995</v>
          </cell>
          <cell r="AF167">
            <v>0.38517749999999995</v>
          </cell>
          <cell r="AG167">
            <v>0.38517749999999995</v>
          </cell>
          <cell r="AH167">
            <v>0.38517749999999995</v>
          </cell>
          <cell r="AI167">
            <v>0.38517749999999995</v>
          </cell>
          <cell r="AJ167">
            <v>0.38517749999999995</v>
          </cell>
          <cell r="AK167">
            <v>0.38517749999999995</v>
          </cell>
          <cell r="AL167">
            <v>0.38517749999999995</v>
          </cell>
          <cell r="AM167">
            <v>0.38517749999999995</v>
          </cell>
          <cell r="AN167">
            <v>0.38517749999999995</v>
          </cell>
          <cell r="AO167">
            <v>0.38517749999999995</v>
          </cell>
          <cell r="AP167">
            <v>0.38517749999999995</v>
          </cell>
          <cell r="AQ167">
            <v>0.38517749999999995</v>
          </cell>
          <cell r="AR167">
            <v>0.38517749999999995</v>
          </cell>
          <cell r="AS167">
            <v>0.38517749999999995</v>
          </cell>
          <cell r="AT167">
            <v>0.38517749999999995</v>
          </cell>
          <cell r="AU167">
            <v>0.38517749999999995</v>
          </cell>
        </row>
        <row r="175">
          <cell r="I175">
            <v>0.46116000000000001</v>
          </cell>
          <cell r="J175">
            <v>0.46116000000000001</v>
          </cell>
          <cell r="K175">
            <v>0.46116000000000001</v>
          </cell>
          <cell r="L175">
            <v>0.46116000000000001</v>
          </cell>
          <cell r="M175">
            <v>0.46116000000000001</v>
          </cell>
          <cell r="N175">
            <v>0.46116000000000001</v>
          </cell>
          <cell r="O175">
            <v>0.46116000000000001</v>
          </cell>
          <cell r="P175">
            <v>0.46116000000000001</v>
          </cell>
          <cell r="Q175">
            <v>0.46116000000000001</v>
          </cell>
          <cell r="R175">
            <v>0.46116000000000001</v>
          </cell>
          <cell r="S175">
            <v>0.46116000000000001</v>
          </cell>
          <cell r="T175">
            <v>0.46116000000000001</v>
          </cell>
          <cell r="U175">
            <v>0.46116000000000001</v>
          </cell>
          <cell r="V175">
            <v>0.48311999999999999</v>
          </cell>
          <cell r="W175">
            <v>0.54899999999999993</v>
          </cell>
          <cell r="X175">
            <v>0.54899999999999993</v>
          </cell>
          <cell r="Y175">
            <v>0.54899999999999993</v>
          </cell>
          <cell r="Z175">
            <v>0.54899999999999993</v>
          </cell>
          <cell r="AA175">
            <v>0.54899999999999993</v>
          </cell>
          <cell r="AB175">
            <v>0.54899999999999993</v>
          </cell>
          <cell r="AC175">
            <v>0.54899999999999993</v>
          </cell>
          <cell r="AD175">
            <v>0.54899999999999993</v>
          </cell>
          <cell r="AE175">
            <v>0.54899999999999993</v>
          </cell>
          <cell r="AF175">
            <v>0.57837149999999993</v>
          </cell>
          <cell r="AG175">
            <v>0.57837149999999993</v>
          </cell>
          <cell r="AH175">
            <v>0.57837149999999993</v>
          </cell>
          <cell r="AI175">
            <v>0.57837149999999993</v>
          </cell>
          <cell r="AJ175">
            <v>0.60582150000000012</v>
          </cell>
          <cell r="AK175">
            <v>0.60582150000000012</v>
          </cell>
          <cell r="AL175">
            <v>0.60582150000000012</v>
          </cell>
          <cell r="AM175">
            <v>0.60582150000000012</v>
          </cell>
          <cell r="AN175">
            <v>0.60582150000000012</v>
          </cell>
          <cell r="AO175">
            <v>0.60582150000000012</v>
          </cell>
          <cell r="AP175">
            <v>0.60582150000000012</v>
          </cell>
          <cell r="AQ175">
            <v>0.60582150000000012</v>
          </cell>
          <cell r="AR175">
            <v>0.60582150000000012</v>
          </cell>
          <cell r="AS175">
            <v>0.60582150000000012</v>
          </cell>
          <cell r="AT175">
            <v>0.60582150000000012</v>
          </cell>
          <cell r="AU175">
            <v>0.60582150000000012</v>
          </cell>
        </row>
        <row r="176">
          <cell r="I176">
            <v>7.7879999999999991E-2</v>
          </cell>
          <cell r="J176">
            <v>7.7879999999999991E-2</v>
          </cell>
          <cell r="K176">
            <v>7.7879999999999991E-2</v>
          </cell>
          <cell r="L176">
            <v>7.7879999999999991E-2</v>
          </cell>
          <cell r="M176">
            <v>7.7879999999999991E-2</v>
          </cell>
          <cell r="N176">
            <v>7.7879999999999991E-2</v>
          </cell>
          <cell r="O176">
            <v>7.7879999999999991E-2</v>
          </cell>
          <cell r="P176">
            <v>7.7879999999999991E-2</v>
          </cell>
          <cell r="Q176">
            <v>7.7879999999999991E-2</v>
          </cell>
          <cell r="R176">
            <v>7.7879999999999991E-2</v>
          </cell>
          <cell r="S176">
            <v>7.7879999999999991E-2</v>
          </cell>
          <cell r="T176">
            <v>7.7879999999999991E-2</v>
          </cell>
          <cell r="U176">
            <v>7.7879999999999991E-2</v>
          </cell>
          <cell r="V176">
            <v>8.74225E-2</v>
          </cell>
          <cell r="W176">
            <v>0.18301249999999999</v>
          </cell>
          <cell r="X176">
            <v>0.18301249999999999</v>
          </cell>
          <cell r="Y176">
            <v>0.18301249999999999</v>
          </cell>
          <cell r="Z176">
            <v>0.18301249999999999</v>
          </cell>
          <cell r="AA176">
            <v>0.18301249999999999</v>
          </cell>
          <cell r="AB176">
            <v>0.18301249999999999</v>
          </cell>
          <cell r="AC176">
            <v>0.18301249999999999</v>
          </cell>
          <cell r="AD176">
            <v>0.18301249999999999</v>
          </cell>
          <cell r="AE176">
            <v>0.18301249999999999</v>
          </cell>
          <cell r="AF176">
            <v>0.18301249999999999</v>
          </cell>
          <cell r="AG176">
            <v>0.18301249999999999</v>
          </cell>
          <cell r="AH176">
            <v>0.18301249999999999</v>
          </cell>
          <cell r="AI176">
            <v>0.18301249999999999</v>
          </cell>
          <cell r="AJ176">
            <v>0.18301249999999999</v>
          </cell>
          <cell r="AK176">
            <v>0.18301249999999999</v>
          </cell>
          <cell r="AL176">
            <v>0.18301249999999999</v>
          </cell>
          <cell r="AM176">
            <v>0.18301249999999999</v>
          </cell>
          <cell r="AN176">
            <v>0.18301249999999999</v>
          </cell>
          <cell r="AO176">
            <v>0.18301249999999999</v>
          </cell>
          <cell r="AP176">
            <v>0.18301249999999999</v>
          </cell>
          <cell r="AQ176">
            <v>0.18301249999999999</v>
          </cell>
          <cell r="AR176">
            <v>0.18301249999999999</v>
          </cell>
          <cell r="AS176">
            <v>0.18301249999999999</v>
          </cell>
          <cell r="AT176">
            <v>0.18301249999999999</v>
          </cell>
          <cell r="AU176">
            <v>0.18301249999999999</v>
          </cell>
        </row>
        <row r="177">
          <cell r="I177">
            <v>7.8750000000000001E-2</v>
          </cell>
          <cell r="J177">
            <v>7.8750000000000001E-2</v>
          </cell>
          <cell r="K177">
            <v>0.20920450451003614</v>
          </cell>
          <cell r="L177">
            <v>0.20920450451003614</v>
          </cell>
          <cell r="M177">
            <v>0.20920450451003614</v>
          </cell>
          <cell r="N177">
            <v>0.20920450451003614</v>
          </cell>
          <cell r="O177">
            <v>0.20920450451003614</v>
          </cell>
          <cell r="P177">
            <v>0.20920450451003614</v>
          </cell>
          <cell r="Q177">
            <v>0.20920450451003614</v>
          </cell>
          <cell r="R177">
            <v>0.20920450451003614</v>
          </cell>
          <cell r="S177">
            <v>0.20920450451003614</v>
          </cell>
          <cell r="T177">
            <v>0.20920450451003614</v>
          </cell>
          <cell r="U177">
            <v>0.20920450451003614</v>
          </cell>
          <cell r="V177">
            <v>0.17931727394560942</v>
          </cell>
          <cell r="W177">
            <v>0.4850904017956712</v>
          </cell>
          <cell r="X177">
            <v>0.48711361342241705</v>
          </cell>
          <cell r="Y177">
            <v>0.48831735822435446</v>
          </cell>
          <cell r="Z177">
            <v>0.48922544348725788</v>
          </cell>
          <cell r="AA177">
            <v>0.48955738099817092</v>
          </cell>
          <cell r="AB177">
            <v>0.48966177489039392</v>
          </cell>
          <cell r="AC177">
            <v>0.48966177489039392</v>
          </cell>
          <cell r="AD177">
            <v>0.48966177489039392</v>
          </cell>
          <cell r="AE177">
            <v>0.48966177489039392</v>
          </cell>
          <cell r="AF177">
            <v>0.48966177489039392</v>
          </cell>
          <cell r="AG177">
            <v>0.48966177489039392</v>
          </cell>
          <cell r="AH177">
            <v>0.48966177489039392</v>
          </cell>
          <cell r="AI177">
            <v>0.48966177489039392</v>
          </cell>
          <cell r="AJ177">
            <v>0.48966177489039392</v>
          </cell>
          <cell r="AK177">
            <v>0.48966177489039392</v>
          </cell>
          <cell r="AL177">
            <v>0.48966177489039392</v>
          </cell>
          <cell r="AM177">
            <v>0.48966177489039392</v>
          </cell>
          <cell r="AN177">
            <v>0.48966177489039392</v>
          </cell>
          <cell r="AO177">
            <v>0.48966177489039392</v>
          </cell>
          <cell r="AP177">
            <v>0.48966177489039392</v>
          </cell>
          <cell r="AQ177">
            <v>0.48966177489039392</v>
          </cell>
          <cell r="AR177">
            <v>0.48966177489039392</v>
          </cell>
          <cell r="AS177">
            <v>0.48966177489039392</v>
          </cell>
          <cell r="AT177">
            <v>0.48966177489039392</v>
          </cell>
          <cell r="AU177">
            <v>0.48966177489039392</v>
          </cell>
        </row>
        <row r="179">
          <cell r="I179">
            <v>0.18359999999999999</v>
          </cell>
          <cell r="J179">
            <v>0.18359999999999999</v>
          </cell>
          <cell r="K179">
            <v>0.18359999999999999</v>
          </cell>
          <cell r="L179">
            <v>0.18359999999999999</v>
          </cell>
          <cell r="M179">
            <v>0.18359999999999999</v>
          </cell>
          <cell r="N179">
            <v>0.18359999999999999</v>
          </cell>
          <cell r="O179">
            <v>0.18359999999999999</v>
          </cell>
          <cell r="P179">
            <v>0.18359999999999999</v>
          </cell>
          <cell r="Q179">
            <v>0.18359999999999999</v>
          </cell>
          <cell r="R179">
            <v>0.18359999999999999</v>
          </cell>
          <cell r="S179">
            <v>0.18359999999999999</v>
          </cell>
          <cell r="T179">
            <v>0.18359999999999999</v>
          </cell>
          <cell r="U179">
            <v>0.18359999999999999</v>
          </cell>
          <cell r="V179">
            <v>0.221085</v>
          </cell>
          <cell r="W179">
            <v>0.44446499999999994</v>
          </cell>
          <cell r="X179">
            <v>0.44446499999999994</v>
          </cell>
          <cell r="Y179">
            <v>0.44446499999999994</v>
          </cell>
          <cell r="Z179">
            <v>0.44446499999999994</v>
          </cell>
          <cell r="AA179">
            <v>0.44446499999999994</v>
          </cell>
          <cell r="AB179">
            <v>0.44446499999999994</v>
          </cell>
          <cell r="AC179">
            <v>0.44446499999999994</v>
          </cell>
          <cell r="AD179">
            <v>0.44446499999999994</v>
          </cell>
          <cell r="AE179">
            <v>0.44446499999999994</v>
          </cell>
          <cell r="AF179">
            <v>0.44446499999999994</v>
          </cell>
          <cell r="AG179">
            <v>0.44446499999999994</v>
          </cell>
          <cell r="AH179">
            <v>0.44446499999999994</v>
          </cell>
          <cell r="AI179">
            <v>0.44446499999999994</v>
          </cell>
          <cell r="AJ179">
            <v>0.44446499999999994</v>
          </cell>
          <cell r="AK179">
            <v>0.44446499999999994</v>
          </cell>
          <cell r="AL179">
            <v>0.44446499999999994</v>
          </cell>
          <cell r="AM179">
            <v>0.44446499999999994</v>
          </cell>
          <cell r="AN179">
            <v>0.44446499999999994</v>
          </cell>
          <cell r="AO179">
            <v>0.44446499999999994</v>
          </cell>
          <cell r="AP179">
            <v>0.44446499999999994</v>
          </cell>
          <cell r="AQ179">
            <v>0.44446499999999994</v>
          </cell>
          <cell r="AR179">
            <v>0.44446499999999994</v>
          </cell>
          <cell r="AS179">
            <v>0.44446499999999994</v>
          </cell>
          <cell r="AT179">
            <v>0.44446499999999994</v>
          </cell>
          <cell r="AU179">
            <v>0.44446499999999994</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tint="4.9989318521683403E-2"/>
  </sheetPr>
  <dimension ref="A1:S39"/>
  <sheetViews>
    <sheetView tabSelected="1" workbookViewId="0">
      <selection activeCell="K14" sqref="K14"/>
    </sheetView>
  </sheetViews>
  <sheetFormatPr defaultColWidth="0" defaultRowHeight="23.25" customHeight="1" zeroHeight="1" x14ac:dyDescent="0.2"/>
  <cols>
    <col min="1" max="1" width="2.5703125" customWidth="1"/>
    <col min="2" max="12" width="9.140625" customWidth="1"/>
    <col min="13" max="19" width="9.140625" hidden="1" customWidth="1"/>
    <col min="20" max="16384" width="9.140625" hidden="1"/>
  </cols>
  <sheetData>
    <row r="1" spans="1:19" ht="12.75" x14ac:dyDescent="0.2">
      <c r="A1" s="4"/>
      <c r="B1" s="4"/>
      <c r="C1" s="4"/>
      <c r="D1" s="4"/>
      <c r="E1" s="4"/>
      <c r="F1" s="4"/>
      <c r="G1" s="4"/>
      <c r="H1" s="4"/>
      <c r="I1" s="4"/>
      <c r="J1" s="4"/>
      <c r="K1" s="4"/>
      <c r="L1" s="4"/>
      <c r="M1" s="4"/>
      <c r="N1" s="4"/>
      <c r="O1" s="4"/>
      <c r="P1" s="4"/>
      <c r="Q1" s="4"/>
      <c r="R1" s="4"/>
      <c r="S1" s="4"/>
    </row>
    <row r="2" spans="1:19" ht="12.75" x14ac:dyDescent="0.2">
      <c r="A2" s="4"/>
      <c r="B2" s="4"/>
      <c r="C2" s="4"/>
      <c r="D2" s="4"/>
      <c r="E2" s="4"/>
      <c r="F2" s="4"/>
      <c r="G2" s="4"/>
      <c r="H2" s="4"/>
      <c r="I2" s="4"/>
      <c r="J2" s="4"/>
      <c r="K2" s="4"/>
      <c r="L2" s="4"/>
      <c r="M2" s="4"/>
      <c r="N2" s="4"/>
      <c r="O2" s="4"/>
      <c r="P2" s="4"/>
      <c r="Q2" s="4"/>
      <c r="R2" s="4"/>
      <c r="S2" s="4"/>
    </row>
    <row r="3" spans="1:19" ht="20.25" x14ac:dyDescent="0.3">
      <c r="A3" s="4"/>
      <c r="B3" s="6" t="s">
        <v>0</v>
      </c>
      <c r="C3" s="4"/>
      <c r="D3" s="4"/>
      <c r="E3" s="4"/>
      <c r="F3" s="4"/>
      <c r="G3" s="4"/>
      <c r="H3" s="4"/>
      <c r="I3" s="4"/>
      <c r="J3" s="4"/>
      <c r="K3" s="4"/>
      <c r="L3" s="4"/>
      <c r="M3" s="4"/>
      <c r="N3" s="4"/>
      <c r="O3" s="4"/>
      <c r="P3" s="4"/>
      <c r="Q3" s="4"/>
      <c r="R3" s="4"/>
      <c r="S3" s="4"/>
    </row>
    <row r="4" spans="1:19" ht="20.25" x14ac:dyDescent="0.3">
      <c r="A4" s="4"/>
      <c r="B4" s="5"/>
      <c r="C4" s="4"/>
      <c r="D4" s="4"/>
      <c r="E4" s="4"/>
      <c r="F4" s="4"/>
      <c r="G4" s="4"/>
      <c r="H4" s="4"/>
      <c r="I4" s="4"/>
      <c r="J4" s="4"/>
      <c r="K4" s="4"/>
      <c r="L4" s="4"/>
      <c r="M4" s="4"/>
      <c r="N4" s="4"/>
      <c r="O4" s="4"/>
      <c r="P4" s="4"/>
      <c r="Q4" s="4"/>
      <c r="R4" s="4"/>
      <c r="S4" s="4"/>
    </row>
    <row r="5" spans="1:19" ht="15" x14ac:dyDescent="0.2">
      <c r="A5" s="4"/>
      <c r="B5" s="8" t="s">
        <v>229</v>
      </c>
      <c r="C5" s="4"/>
      <c r="D5" s="4"/>
      <c r="E5" s="4"/>
      <c r="F5" s="4"/>
      <c r="G5" s="4"/>
      <c r="H5" s="4"/>
      <c r="I5" s="4"/>
      <c r="J5" s="4"/>
      <c r="K5" s="4"/>
      <c r="L5" s="4"/>
      <c r="M5" s="4"/>
      <c r="N5" s="4"/>
      <c r="O5" s="4"/>
      <c r="P5" s="4"/>
      <c r="Q5" s="4"/>
      <c r="R5" s="4"/>
      <c r="S5" s="4"/>
    </row>
    <row r="6" spans="1:19" ht="20.25" x14ac:dyDescent="0.3">
      <c r="A6" s="4"/>
      <c r="B6" s="5"/>
      <c r="C6" s="4"/>
      <c r="D6" s="4"/>
      <c r="E6" s="4"/>
      <c r="F6" s="4"/>
      <c r="G6" s="4"/>
      <c r="H6" s="4"/>
      <c r="I6" s="4"/>
      <c r="J6" s="4"/>
      <c r="K6" s="4"/>
      <c r="L6" s="4"/>
      <c r="M6" s="4"/>
      <c r="N6" s="4"/>
      <c r="O6" s="4"/>
      <c r="P6" s="4"/>
      <c r="Q6" s="4"/>
      <c r="R6" s="4"/>
      <c r="S6" s="4"/>
    </row>
    <row r="7" spans="1:19" ht="12.75" x14ac:dyDescent="0.2">
      <c r="A7" s="4"/>
      <c r="B7" s="7"/>
      <c r="C7" s="4"/>
      <c r="D7" s="4"/>
      <c r="E7" s="4"/>
      <c r="F7" s="4"/>
      <c r="G7" s="4"/>
      <c r="H7" s="4"/>
      <c r="I7" s="4"/>
      <c r="J7" s="4"/>
      <c r="K7" s="4"/>
      <c r="L7" s="4"/>
      <c r="M7" s="4"/>
      <c r="N7" s="4"/>
      <c r="O7" s="4"/>
      <c r="P7" s="4"/>
      <c r="Q7" s="4"/>
      <c r="R7" s="4"/>
      <c r="S7" s="4"/>
    </row>
    <row r="8" spans="1:19" ht="12.75" x14ac:dyDescent="0.2">
      <c r="A8" s="4"/>
      <c r="B8" s="4"/>
      <c r="C8" s="4"/>
      <c r="D8" s="4"/>
      <c r="E8" s="4"/>
      <c r="F8" s="4"/>
      <c r="G8" s="4"/>
      <c r="H8" s="4"/>
      <c r="I8" s="4"/>
      <c r="J8" s="4"/>
      <c r="K8" s="4"/>
      <c r="L8" s="4"/>
      <c r="M8" s="4"/>
      <c r="N8" s="4"/>
      <c r="O8" s="4"/>
      <c r="P8" s="4"/>
      <c r="Q8" s="4"/>
      <c r="R8" s="4"/>
      <c r="S8" s="4"/>
    </row>
    <row r="9" spans="1:19" ht="12.75" x14ac:dyDescent="0.2">
      <c r="A9" s="4"/>
      <c r="B9" s="139" t="s">
        <v>197</v>
      </c>
      <c r="C9" s="4"/>
      <c r="D9" s="4"/>
      <c r="E9" s="4"/>
      <c r="F9" s="4"/>
      <c r="G9" s="4"/>
      <c r="H9" s="4"/>
      <c r="I9" s="4"/>
      <c r="J9" s="4"/>
      <c r="K9" s="4"/>
      <c r="L9" s="4"/>
      <c r="M9" s="4"/>
      <c r="N9" s="4"/>
      <c r="O9" s="4"/>
      <c r="P9" s="4"/>
      <c r="Q9" s="4"/>
      <c r="R9" s="4"/>
      <c r="S9" s="4"/>
    </row>
    <row r="10" spans="1:19" ht="12.75" x14ac:dyDescent="0.2">
      <c r="A10" s="4"/>
      <c r="B10" s="4"/>
      <c r="C10" s="4"/>
      <c r="D10" s="4"/>
      <c r="E10" s="4"/>
      <c r="F10" s="4"/>
      <c r="G10" s="4"/>
      <c r="H10" s="4"/>
      <c r="I10" s="4"/>
      <c r="J10" s="4"/>
      <c r="K10" s="4"/>
      <c r="L10" s="4"/>
      <c r="M10" s="4"/>
      <c r="N10" s="4"/>
      <c r="O10" s="4"/>
      <c r="P10" s="4"/>
      <c r="Q10" s="4"/>
      <c r="R10" s="4"/>
      <c r="S10" s="4"/>
    </row>
    <row r="11" spans="1:19" ht="12.75" x14ac:dyDescent="0.2">
      <c r="A11" s="4"/>
      <c r="B11" s="4"/>
      <c r="C11" s="4"/>
      <c r="D11" s="4"/>
      <c r="E11" s="4"/>
      <c r="F11" s="4"/>
      <c r="G11" s="4"/>
      <c r="H11" s="4"/>
      <c r="I11" s="4"/>
      <c r="J11" s="4"/>
      <c r="K11" s="4"/>
      <c r="L11" s="4"/>
      <c r="M11" s="4"/>
      <c r="N11" s="4"/>
      <c r="O11" s="4"/>
      <c r="P11" s="4"/>
      <c r="Q11" s="4"/>
      <c r="R11" s="4"/>
      <c r="S11" s="4"/>
    </row>
    <row r="12" spans="1:19" ht="12.75" x14ac:dyDescent="0.2">
      <c r="A12" s="4"/>
      <c r="B12" s="140" t="s">
        <v>208</v>
      </c>
      <c r="C12" s="4"/>
      <c r="D12" s="4"/>
      <c r="E12" s="4"/>
      <c r="F12" s="4"/>
      <c r="G12" s="4"/>
      <c r="H12" s="4"/>
      <c r="I12" s="4"/>
      <c r="J12" s="4"/>
      <c r="K12" s="4"/>
      <c r="L12" s="4"/>
      <c r="M12" s="4"/>
      <c r="N12" s="4"/>
      <c r="O12" s="4"/>
      <c r="P12" s="4"/>
      <c r="Q12" s="4"/>
      <c r="R12" s="4"/>
      <c r="S12" s="4"/>
    </row>
    <row r="13" spans="1:19" ht="12.75" x14ac:dyDescent="0.2">
      <c r="A13" s="4"/>
      <c r="B13" s="4"/>
      <c r="C13" s="4"/>
      <c r="D13" s="4"/>
      <c r="E13" s="4"/>
      <c r="F13" s="4"/>
      <c r="G13" s="4"/>
      <c r="H13" s="4"/>
      <c r="I13" s="4"/>
      <c r="J13" s="4"/>
      <c r="K13" s="4"/>
      <c r="L13" s="4"/>
      <c r="M13" s="4"/>
      <c r="N13" s="4"/>
      <c r="O13" s="4"/>
      <c r="P13" s="4"/>
      <c r="Q13" s="4"/>
      <c r="R13" s="4"/>
      <c r="S13" s="4"/>
    </row>
    <row r="14" spans="1:19" ht="12.75" x14ac:dyDescent="0.2">
      <c r="A14" s="4"/>
      <c r="B14" s="4"/>
      <c r="C14" s="4"/>
      <c r="D14" s="4"/>
      <c r="E14" s="4"/>
      <c r="F14" s="4"/>
      <c r="G14" s="4"/>
      <c r="H14" s="4"/>
      <c r="I14" s="4"/>
      <c r="J14" s="4"/>
      <c r="K14" s="4"/>
      <c r="L14" s="4"/>
      <c r="M14" s="4"/>
      <c r="N14" s="4"/>
      <c r="O14" s="4"/>
      <c r="P14" s="4"/>
      <c r="Q14" s="4"/>
      <c r="R14" s="4"/>
      <c r="S14" s="4"/>
    </row>
    <row r="15" spans="1:19" ht="12.75" x14ac:dyDescent="0.2">
      <c r="A15" s="4"/>
      <c r="B15" s="63"/>
      <c r="C15" s="4"/>
      <c r="D15" s="4"/>
      <c r="E15" s="4"/>
      <c r="F15" s="4"/>
      <c r="G15" s="4"/>
      <c r="H15" s="4"/>
      <c r="I15" s="4"/>
      <c r="J15" s="4"/>
      <c r="K15" s="4"/>
      <c r="L15" s="4"/>
      <c r="M15" s="4"/>
      <c r="N15" s="4"/>
      <c r="O15" s="4"/>
      <c r="P15" s="4"/>
      <c r="Q15" s="4"/>
      <c r="R15" s="4"/>
      <c r="S15" s="4"/>
    </row>
    <row r="16" spans="1:19" ht="12.75" x14ac:dyDescent="0.2">
      <c r="A16" s="4"/>
      <c r="B16" s="4"/>
      <c r="C16" s="4"/>
      <c r="D16" s="4"/>
      <c r="E16" s="4"/>
      <c r="F16" s="4"/>
      <c r="G16" s="4"/>
      <c r="H16" s="4"/>
      <c r="I16" s="4"/>
      <c r="J16" s="4"/>
      <c r="K16" s="4"/>
      <c r="L16" s="4"/>
      <c r="M16" s="4"/>
      <c r="N16" s="4"/>
      <c r="O16" s="4"/>
      <c r="P16" s="4"/>
      <c r="Q16" s="4"/>
      <c r="R16" s="4"/>
      <c r="S16" s="4"/>
    </row>
    <row r="17" spans="1:19" ht="12.75" x14ac:dyDescent="0.2">
      <c r="A17" s="4"/>
      <c r="B17" s="4"/>
      <c r="C17" s="4"/>
      <c r="D17" s="4"/>
      <c r="E17" s="4"/>
      <c r="F17" s="4"/>
      <c r="G17" s="4"/>
      <c r="H17" s="4"/>
      <c r="I17" s="4"/>
      <c r="J17" s="4"/>
      <c r="K17" s="4"/>
      <c r="L17" s="4"/>
      <c r="M17" s="4"/>
      <c r="N17" s="4"/>
      <c r="O17" s="4"/>
      <c r="P17" s="4"/>
      <c r="Q17" s="4"/>
      <c r="R17" s="4"/>
      <c r="S17" s="4"/>
    </row>
    <row r="18" spans="1:19" ht="12.75" x14ac:dyDescent="0.2">
      <c r="A18" s="4"/>
      <c r="B18" s="4"/>
      <c r="C18" s="4"/>
      <c r="D18" s="4"/>
      <c r="E18" s="4"/>
      <c r="F18" s="4"/>
      <c r="G18" s="4"/>
      <c r="H18" s="4"/>
      <c r="I18" s="4"/>
      <c r="J18" s="4"/>
      <c r="K18" s="4"/>
      <c r="L18" s="4"/>
      <c r="M18" s="4"/>
      <c r="N18" s="4"/>
      <c r="O18" s="4"/>
      <c r="P18" s="4"/>
      <c r="Q18" s="4"/>
      <c r="R18" s="4"/>
      <c r="S18" s="4"/>
    </row>
    <row r="19" spans="1:19" ht="12.75" x14ac:dyDescent="0.2">
      <c r="A19" s="4"/>
      <c r="B19" s="4"/>
      <c r="C19" s="4"/>
      <c r="D19" s="4"/>
      <c r="E19" s="4"/>
      <c r="F19" s="4"/>
      <c r="G19" s="4"/>
      <c r="H19" s="4"/>
      <c r="I19" s="4"/>
      <c r="J19" s="4"/>
      <c r="K19" s="4"/>
      <c r="L19" s="4"/>
      <c r="M19" s="4"/>
      <c r="N19" s="4"/>
      <c r="O19" s="4"/>
      <c r="P19" s="4"/>
      <c r="Q19" s="4"/>
      <c r="R19" s="4"/>
      <c r="S19" s="4"/>
    </row>
    <row r="20" spans="1:19" ht="12.75" x14ac:dyDescent="0.2">
      <c r="A20" s="4"/>
      <c r="B20" s="4"/>
      <c r="C20" s="4"/>
      <c r="D20" s="4"/>
      <c r="E20" s="4"/>
      <c r="F20" s="4"/>
      <c r="G20" s="4"/>
      <c r="H20" s="4"/>
      <c r="I20" s="4"/>
      <c r="J20" s="4"/>
      <c r="K20" s="4"/>
      <c r="L20" s="4"/>
      <c r="M20" s="4"/>
      <c r="N20" s="4"/>
      <c r="O20" s="4"/>
      <c r="P20" s="4"/>
      <c r="Q20" s="4"/>
      <c r="R20" s="4"/>
      <c r="S20" s="4"/>
    </row>
    <row r="21" spans="1:19" ht="12.75" x14ac:dyDescent="0.2">
      <c r="A21" s="4"/>
      <c r="B21" s="4"/>
      <c r="C21" s="4"/>
      <c r="D21" s="4"/>
      <c r="E21" s="4"/>
      <c r="F21" s="4"/>
      <c r="G21" s="4"/>
      <c r="H21" s="4"/>
      <c r="I21" s="4"/>
      <c r="J21" s="4"/>
      <c r="K21" s="4"/>
      <c r="L21" s="4"/>
      <c r="M21" s="4"/>
      <c r="N21" s="4"/>
      <c r="O21" s="4"/>
      <c r="P21" s="4"/>
      <c r="Q21" s="4"/>
      <c r="R21" s="4"/>
      <c r="S21" s="4"/>
    </row>
    <row r="22" spans="1:19" ht="12.75" x14ac:dyDescent="0.2">
      <c r="A22" s="4"/>
      <c r="B22" s="4"/>
      <c r="C22" s="4"/>
      <c r="D22" s="4"/>
      <c r="E22" s="4"/>
      <c r="F22" s="4"/>
      <c r="G22" s="4"/>
      <c r="H22" s="4"/>
      <c r="I22" s="4"/>
      <c r="J22" s="4"/>
      <c r="K22" s="4"/>
      <c r="L22" s="4"/>
      <c r="M22" s="4"/>
      <c r="N22" s="4"/>
      <c r="O22" s="4"/>
      <c r="P22" s="4"/>
      <c r="Q22" s="4"/>
      <c r="R22" s="4"/>
      <c r="S22" s="4"/>
    </row>
    <row r="23" spans="1:19" ht="12.75" x14ac:dyDescent="0.2">
      <c r="A23" s="4"/>
      <c r="B23" s="4"/>
      <c r="C23" s="4"/>
      <c r="D23" s="4"/>
      <c r="E23" s="4"/>
      <c r="F23" s="4"/>
      <c r="G23" s="4"/>
      <c r="H23" s="4"/>
      <c r="I23" s="4"/>
      <c r="J23" s="4"/>
      <c r="K23" s="4"/>
      <c r="L23" s="4"/>
      <c r="M23" s="4"/>
      <c r="N23" s="4"/>
      <c r="O23" s="4"/>
      <c r="P23" s="4"/>
      <c r="Q23" s="4"/>
      <c r="R23" s="4"/>
      <c r="S23" s="4"/>
    </row>
    <row r="24" spans="1:19" ht="23.25" customHeight="1" x14ac:dyDescent="0.2">
      <c r="A24" s="4"/>
      <c r="B24" s="4"/>
      <c r="C24" s="4"/>
      <c r="D24" s="4"/>
      <c r="E24" s="4"/>
      <c r="F24" s="4"/>
      <c r="G24" s="4"/>
      <c r="H24" s="4"/>
      <c r="I24" s="4"/>
      <c r="J24" s="4"/>
      <c r="K24" s="4"/>
      <c r="L24" s="4"/>
      <c r="M24" s="4"/>
      <c r="N24" s="4"/>
      <c r="O24" s="4"/>
      <c r="P24" s="4"/>
      <c r="Q24" s="4"/>
      <c r="R24" s="4"/>
      <c r="S24" s="4"/>
    </row>
    <row r="25" spans="1:19" ht="23.25" customHeight="1" x14ac:dyDescent="0.2">
      <c r="A25" s="4"/>
      <c r="B25" s="4"/>
      <c r="C25" s="4"/>
      <c r="D25" s="4"/>
      <c r="E25" s="4"/>
      <c r="F25" s="4"/>
      <c r="G25" s="4"/>
      <c r="H25" s="4"/>
      <c r="I25" s="4"/>
      <c r="J25" s="4"/>
      <c r="K25" s="4"/>
      <c r="L25" s="4"/>
      <c r="M25" s="4"/>
      <c r="N25" s="4"/>
      <c r="O25" s="4"/>
      <c r="P25" s="4"/>
      <c r="Q25" s="4"/>
      <c r="R25" s="4"/>
      <c r="S25" s="4"/>
    </row>
    <row r="26" spans="1:19" ht="23.25" customHeight="1" x14ac:dyDescent="0.2">
      <c r="A26" s="4"/>
      <c r="B26" s="4"/>
      <c r="C26" s="4"/>
      <c r="D26" s="4"/>
      <c r="E26" s="4"/>
      <c r="F26" s="4"/>
      <c r="G26" s="4"/>
      <c r="H26" s="4"/>
      <c r="I26" s="4"/>
      <c r="J26" s="4"/>
      <c r="K26" s="4"/>
      <c r="L26" s="4"/>
      <c r="M26" s="4"/>
      <c r="N26" s="4"/>
      <c r="O26" s="4"/>
      <c r="P26" s="4"/>
      <c r="Q26" s="4"/>
      <c r="R26" s="4"/>
      <c r="S26" s="4"/>
    </row>
    <row r="27" spans="1:19" ht="23.25" customHeight="1" x14ac:dyDescent="0.2">
      <c r="A27" s="4"/>
      <c r="B27" s="4"/>
      <c r="C27" s="4"/>
      <c r="D27" s="4"/>
      <c r="E27" s="4"/>
      <c r="F27" s="4"/>
      <c r="G27" s="4"/>
      <c r="H27" s="4"/>
      <c r="I27" s="4"/>
      <c r="J27" s="4"/>
      <c r="K27" s="4"/>
      <c r="L27" s="4"/>
      <c r="M27" s="4"/>
      <c r="N27" s="4"/>
      <c r="O27" s="4"/>
      <c r="P27" s="4"/>
      <c r="Q27" s="4"/>
      <c r="R27" s="4"/>
      <c r="S27" s="4"/>
    </row>
    <row r="28" spans="1:19" ht="23.25" customHeight="1" x14ac:dyDescent="0.2">
      <c r="A28" s="4"/>
      <c r="B28" s="4"/>
      <c r="C28" s="4"/>
      <c r="D28" s="4"/>
      <c r="E28" s="4"/>
      <c r="F28" s="4"/>
      <c r="G28" s="4"/>
      <c r="H28" s="4"/>
      <c r="I28" s="4"/>
      <c r="J28" s="4"/>
      <c r="K28" s="4"/>
      <c r="L28" s="4"/>
      <c r="M28" s="4"/>
      <c r="N28" s="4"/>
      <c r="O28" s="4"/>
      <c r="P28" s="4"/>
      <c r="Q28" s="4"/>
      <c r="R28" s="4"/>
      <c r="S28" s="4"/>
    </row>
    <row r="29" spans="1:19" ht="23.25" customHeight="1" x14ac:dyDescent="0.2">
      <c r="A29" s="4"/>
      <c r="B29" s="4"/>
      <c r="C29" s="4"/>
      <c r="D29" s="4"/>
      <c r="E29" s="4"/>
      <c r="F29" s="4"/>
      <c r="G29" s="4"/>
      <c r="H29" s="4"/>
      <c r="I29" s="4"/>
      <c r="J29" s="4"/>
      <c r="K29" s="4"/>
      <c r="L29" s="4"/>
      <c r="M29" s="4"/>
      <c r="N29" s="4"/>
      <c r="O29" s="4"/>
      <c r="P29" s="4"/>
      <c r="Q29" s="4"/>
      <c r="R29" s="4"/>
      <c r="S29" s="4"/>
    </row>
    <row r="30" spans="1:19" ht="23.25" customHeight="1" x14ac:dyDescent="0.2">
      <c r="A30" s="4"/>
      <c r="B30" s="4"/>
      <c r="C30" s="4"/>
      <c r="D30" s="4"/>
      <c r="E30" s="4"/>
      <c r="F30" s="4"/>
      <c r="G30" s="4"/>
      <c r="H30" s="4"/>
      <c r="I30" s="4"/>
      <c r="J30" s="4"/>
      <c r="K30" s="4"/>
      <c r="L30" s="4"/>
    </row>
    <row r="31" spans="1:19" ht="23.25" customHeight="1" x14ac:dyDescent="0.2">
      <c r="A31" s="4"/>
      <c r="B31" s="4"/>
      <c r="C31" s="4"/>
      <c r="D31" s="4"/>
      <c r="E31" s="4"/>
      <c r="F31" s="4"/>
      <c r="G31" s="4"/>
      <c r="H31" s="4"/>
      <c r="I31" s="4"/>
      <c r="J31" s="4"/>
      <c r="K31" s="4"/>
      <c r="L31" s="4"/>
    </row>
    <row r="32" spans="1:19" ht="23.25" customHeight="1" x14ac:dyDescent="0.2">
      <c r="A32" s="4"/>
      <c r="B32" s="4"/>
      <c r="C32" s="4"/>
      <c r="D32" s="4"/>
      <c r="E32" s="4"/>
      <c r="F32" s="4"/>
      <c r="G32" s="4"/>
      <c r="H32" s="4"/>
      <c r="I32" s="4"/>
      <c r="J32" s="4"/>
      <c r="K32" s="4"/>
      <c r="L32" s="4"/>
    </row>
    <row r="33" spans="1:12" ht="23.25" customHeight="1" x14ac:dyDescent="0.2">
      <c r="A33" s="4"/>
      <c r="B33" s="4"/>
      <c r="C33" s="4"/>
      <c r="D33" s="4"/>
      <c r="E33" s="4"/>
      <c r="F33" s="4"/>
      <c r="G33" s="4"/>
      <c r="H33" s="4"/>
      <c r="I33" s="4"/>
      <c r="J33" s="4"/>
      <c r="K33" s="4"/>
      <c r="L33" s="4"/>
    </row>
    <row r="34" spans="1:12" ht="23.25" customHeight="1" x14ac:dyDescent="0.2">
      <c r="A34" s="4"/>
      <c r="B34" s="4"/>
      <c r="C34" s="4"/>
      <c r="D34" s="4"/>
      <c r="E34" s="4"/>
      <c r="F34" s="4"/>
      <c r="G34" s="4"/>
      <c r="H34" s="4"/>
      <c r="I34" s="4"/>
      <c r="J34" s="4"/>
      <c r="K34" s="4"/>
      <c r="L34" s="4"/>
    </row>
    <row r="35" spans="1:12" ht="23.25" customHeight="1" x14ac:dyDescent="0.2">
      <c r="A35" s="4"/>
      <c r="B35" s="4"/>
      <c r="C35" s="4"/>
      <c r="D35" s="4"/>
      <c r="E35" s="4"/>
      <c r="F35" s="4"/>
      <c r="G35" s="4"/>
      <c r="H35" s="4"/>
      <c r="I35" s="4"/>
      <c r="J35" s="4"/>
      <c r="K35" s="4"/>
      <c r="L35" s="4"/>
    </row>
    <row r="36" spans="1:12" ht="23.25" customHeight="1" x14ac:dyDescent="0.2">
      <c r="A36" s="4"/>
      <c r="B36" s="4"/>
      <c r="C36" s="4"/>
      <c r="D36" s="4"/>
      <c r="E36" s="4"/>
      <c r="F36" s="4"/>
      <c r="G36" s="4"/>
      <c r="H36" s="4"/>
      <c r="I36" s="4"/>
      <c r="J36" s="4"/>
      <c r="K36" s="4"/>
      <c r="L36" s="4"/>
    </row>
    <row r="37" spans="1:12" ht="23.25" hidden="1" customHeight="1" x14ac:dyDescent="0.2">
      <c r="A37" s="4"/>
      <c r="B37" s="4"/>
      <c r="C37" s="4"/>
      <c r="D37" s="4"/>
      <c r="E37" s="4"/>
      <c r="F37" s="4"/>
      <c r="G37" s="4"/>
      <c r="H37" s="4"/>
      <c r="I37" s="4"/>
      <c r="J37" s="4"/>
      <c r="K37" s="4"/>
      <c r="L37" s="4"/>
    </row>
    <row r="38" spans="1:12" ht="23.25" hidden="1" customHeight="1" x14ac:dyDescent="0.2">
      <c r="A38" s="4"/>
      <c r="B38" s="4"/>
      <c r="C38" s="4"/>
      <c r="D38" s="4"/>
      <c r="E38" s="4"/>
      <c r="F38" s="4"/>
      <c r="G38" s="4"/>
      <c r="H38" s="4"/>
      <c r="I38" s="4"/>
      <c r="J38" s="4"/>
      <c r="K38" s="4"/>
      <c r="L38" s="4"/>
    </row>
    <row r="39" spans="1:12" ht="23.25" hidden="1" customHeight="1" x14ac:dyDescent="0.2">
      <c r="A39" s="4"/>
      <c r="B39" s="4"/>
      <c r="C39" s="4"/>
      <c r="D39" s="4"/>
      <c r="E39" s="4"/>
      <c r="F39" s="4"/>
      <c r="G39" s="4"/>
      <c r="H39" s="4"/>
      <c r="I39" s="4"/>
      <c r="J39" s="4"/>
      <c r="K39" s="4"/>
      <c r="L39" s="4"/>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747"/>
  </sheetPr>
  <dimension ref="A1:AW129"/>
  <sheetViews>
    <sheetView showGridLines="0" zoomScaleNormal="100" workbookViewId="0"/>
  </sheetViews>
  <sheetFormatPr defaultColWidth="0" defaultRowHeight="14.25" customHeight="1" zeroHeight="1" outlineLevelCol="1" x14ac:dyDescent="0.2"/>
  <cols>
    <col min="1" max="1" width="3.7109375" customWidth="1"/>
    <col min="2" max="2" width="2" customWidth="1"/>
    <col min="3" max="3" width="5" customWidth="1"/>
    <col min="4" max="4" width="2.5703125" customWidth="1"/>
    <col min="5" max="5" width="18.42578125" bestFit="1" customWidth="1"/>
    <col min="6" max="6" width="34.7109375" customWidth="1"/>
    <col min="7" max="7" width="9.140625" customWidth="1"/>
    <col min="8" max="8" width="2.85546875" customWidth="1"/>
    <col min="9" max="20" width="9.140625" customWidth="1" outlineLevel="1"/>
    <col min="21" max="48" width="9.140625" customWidth="1"/>
    <col min="49" max="16384" width="9.140625" hidden="1"/>
  </cols>
  <sheetData>
    <row r="1" spans="1:48" ht="14.25" customHeight="1" x14ac:dyDescent="0.25">
      <c r="A1" s="47"/>
      <c r="B1" s="39"/>
      <c r="C1" s="40"/>
      <c r="D1" s="3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row>
    <row r="2" spans="1:48" ht="14.25" customHeight="1" x14ac:dyDescent="0.2">
      <c r="A2" s="13"/>
      <c r="B2" s="36" t="s">
        <v>199</v>
      </c>
      <c r="C2" s="40"/>
      <c r="D2" s="33"/>
      <c r="E2" s="13"/>
      <c r="F2" s="13"/>
      <c r="G2" s="13"/>
      <c r="H2" s="13"/>
      <c r="I2" s="13"/>
      <c r="J2" s="13"/>
      <c r="K2" s="13"/>
      <c r="L2" s="13"/>
      <c r="M2" s="13"/>
      <c r="N2" s="13"/>
      <c r="O2" s="13"/>
      <c r="P2" s="13"/>
      <c r="Q2" s="13"/>
      <c r="R2" s="13"/>
      <c r="S2" s="13"/>
      <c r="T2" s="13"/>
      <c r="U2" s="13"/>
      <c r="V2" s="13"/>
      <c r="W2" s="13"/>
      <c r="X2" s="13"/>
      <c r="Y2" s="13"/>
      <c r="Z2" s="13"/>
      <c r="AA2" s="13"/>
      <c r="AB2" s="13"/>
      <c r="AC2" s="13"/>
      <c r="AD2" s="32" t="s">
        <v>4</v>
      </c>
      <c r="AE2" s="31"/>
      <c r="AF2" s="31"/>
      <c r="AG2" s="31"/>
      <c r="AH2" s="32" t="s">
        <v>2</v>
      </c>
      <c r="AI2" s="13"/>
      <c r="AJ2" s="13"/>
      <c r="AK2" s="13"/>
      <c r="AL2" s="13"/>
      <c r="AM2" s="13"/>
      <c r="AN2" s="13"/>
      <c r="AO2" s="13"/>
      <c r="AP2" s="13"/>
      <c r="AQ2" s="13"/>
      <c r="AR2" s="13"/>
      <c r="AS2" s="13"/>
      <c r="AT2" s="13"/>
      <c r="AU2" s="13"/>
      <c r="AV2" s="13"/>
    </row>
    <row r="3" spans="1:48" ht="14.25" customHeight="1" x14ac:dyDescent="0.2">
      <c r="A3" s="13"/>
      <c r="B3" s="41"/>
      <c r="C3" s="44"/>
      <c r="D3" s="45"/>
      <c r="E3" s="13"/>
      <c r="F3" s="1"/>
      <c r="G3" s="1"/>
      <c r="H3" s="1"/>
      <c r="I3" s="1"/>
      <c r="J3" s="1"/>
      <c r="K3" s="1"/>
      <c r="L3" s="1"/>
      <c r="M3" s="1"/>
      <c r="N3" s="1"/>
      <c r="O3" s="1"/>
      <c r="P3" s="1"/>
      <c r="Q3" s="1"/>
      <c r="R3" s="1"/>
      <c r="S3" s="1"/>
      <c r="T3" s="1"/>
      <c r="U3" s="1"/>
      <c r="V3" s="1"/>
      <c r="W3" s="1"/>
      <c r="X3" s="1"/>
      <c r="Y3" s="1"/>
      <c r="Z3" s="13"/>
      <c r="AA3" s="13"/>
      <c r="AB3" s="13"/>
      <c r="AC3" s="13"/>
      <c r="AD3" s="13"/>
      <c r="AE3" s="13"/>
      <c r="AF3" s="13"/>
      <c r="AG3" s="13"/>
      <c r="AH3" s="13"/>
      <c r="AI3" s="13"/>
      <c r="AJ3" s="13"/>
      <c r="AK3" s="13"/>
      <c r="AL3" s="13"/>
      <c r="AM3" s="13"/>
      <c r="AN3" s="13"/>
      <c r="AO3" s="13"/>
      <c r="AP3" s="13"/>
      <c r="AQ3" s="13"/>
      <c r="AR3" s="13"/>
      <c r="AS3" s="13"/>
      <c r="AT3" s="13"/>
      <c r="AU3" s="13"/>
      <c r="AV3" s="13"/>
    </row>
    <row r="4" spans="1:48" ht="14.25" customHeight="1" x14ac:dyDescent="0.2">
      <c r="A4" s="13"/>
      <c r="B4" s="41"/>
      <c r="C4" s="48" t="s">
        <v>95</v>
      </c>
      <c r="D4" s="50"/>
      <c r="E4" s="51"/>
      <c r="F4" s="51"/>
      <c r="G4" s="51"/>
      <c r="H4" s="49"/>
      <c r="I4" s="51"/>
      <c r="J4" s="51"/>
      <c r="K4" s="51"/>
      <c r="L4" s="51"/>
      <c r="M4" s="51"/>
      <c r="N4" s="51"/>
      <c r="O4" s="51"/>
      <c r="P4" s="51"/>
      <c r="Q4" s="51"/>
      <c r="R4" s="51"/>
      <c r="S4" s="51"/>
      <c r="T4" s="51"/>
      <c r="U4" s="51"/>
      <c r="V4" s="51"/>
      <c r="W4" s="51"/>
      <c r="X4" s="51"/>
      <c r="Y4" s="52"/>
      <c r="Z4" s="52"/>
      <c r="AA4" s="52"/>
      <c r="AB4" s="52"/>
      <c r="AC4" s="51"/>
      <c r="AD4" s="51"/>
      <c r="AE4" s="51"/>
      <c r="AF4" s="51"/>
      <c r="AG4" s="51"/>
      <c r="AH4" s="51"/>
      <c r="AI4" s="51"/>
      <c r="AJ4" s="51"/>
      <c r="AK4" s="51"/>
      <c r="AL4" s="51"/>
      <c r="AM4" s="51"/>
      <c r="AN4" s="51"/>
      <c r="AO4" s="51"/>
      <c r="AP4" s="51"/>
      <c r="AQ4" s="51"/>
      <c r="AR4" s="51"/>
      <c r="AS4" s="51"/>
      <c r="AT4" s="51"/>
      <c r="AU4" s="51"/>
      <c r="AV4" s="13"/>
    </row>
    <row r="5" spans="1:48" ht="14.25" customHeight="1" x14ac:dyDescent="0.2">
      <c r="A5" s="13"/>
      <c r="B5" s="41"/>
      <c r="C5" s="31" t="s">
        <v>79</v>
      </c>
      <c r="D5" s="68"/>
      <c r="E5" s="69"/>
      <c r="F5" s="69"/>
      <c r="G5" s="69"/>
      <c r="H5" s="67"/>
      <c r="I5" s="69"/>
      <c r="J5" s="69"/>
      <c r="K5" s="69"/>
      <c r="L5" s="69"/>
      <c r="M5" s="69"/>
      <c r="N5" s="69"/>
      <c r="O5" s="69"/>
      <c r="P5" s="69"/>
      <c r="Q5" s="69"/>
      <c r="R5" s="69"/>
      <c r="S5" s="69"/>
      <c r="T5" s="69"/>
      <c r="U5" s="69"/>
      <c r="V5" s="69"/>
      <c r="W5" s="69"/>
      <c r="X5" s="69"/>
      <c r="Y5" s="85"/>
      <c r="Z5" s="54"/>
      <c r="AA5" s="54"/>
      <c r="AB5" s="54"/>
      <c r="AC5" s="69"/>
      <c r="AD5" s="69"/>
      <c r="AE5" s="69"/>
      <c r="AF5" s="69"/>
      <c r="AG5" s="69"/>
      <c r="AH5" s="69"/>
      <c r="AI5" s="69"/>
      <c r="AJ5" s="69"/>
      <c r="AK5" s="69"/>
      <c r="AL5" s="69"/>
      <c r="AM5" s="69"/>
      <c r="AN5" s="69"/>
      <c r="AO5" s="69"/>
      <c r="AP5" s="69"/>
      <c r="AQ5" s="69"/>
      <c r="AR5" s="69"/>
      <c r="AS5" s="69"/>
      <c r="AT5" s="69"/>
      <c r="AU5" s="69"/>
      <c r="AV5" s="13"/>
    </row>
    <row r="6" spans="1:48" ht="14.25" customHeight="1" x14ac:dyDescent="0.2">
      <c r="A6" s="13"/>
      <c r="B6" s="41"/>
      <c r="C6" s="31" t="s">
        <v>93</v>
      </c>
      <c r="D6" s="45"/>
      <c r="E6" s="1"/>
      <c r="F6" s="1"/>
      <c r="G6" s="1"/>
      <c r="H6" s="1"/>
      <c r="I6" s="1"/>
      <c r="J6" s="1"/>
      <c r="K6" s="1"/>
      <c r="L6" s="1"/>
      <c r="M6" s="1"/>
      <c r="N6" s="1"/>
      <c r="O6" s="1"/>
      <c r="P6" s="1"/>
      <c r="Q6" s="1"/>
      <c r="R6" s="1"/>
      <c r="S6" s="1"/>
      <c r="T6" s="1"/>
      <c r="U6" s="1"/>
      <c r="V6" s="1"/>
      <c r="W6" s="1"/>
      <c r="X6" s="1"/>
      <c r="Y6" s="1"/>
      <c r="Z6" s="13"/>
      <c r="AA6" s="13"/>
      <c r="AB6" s="13"/>
      <c r="AC6" s="13"/>
      <c r="AD6" s="13"/>
      <c r="AE6" s="13"/>
      <c r="AF6" s="13"/>
      <c r="AG6" s="13"/>
      <c r="AH6" s="13"/>
      <c r="AI6" s="13"/>
      <c r="AJ6" s="13"/>
      <c r="AK6" s="13"/>
      <c r="AL6" s="13"/>
      <c r="AM6" s="13"/>
      <c r="AN6" s="13"/>
      <c r="AO6" s="13"/>
      <c r="AP6" s="13"/>
      <c r="AQ6" s="13"/>
      <c r="AR6" s="13"/>
      <c r="AS6" s="13"/>
      <c r="AT6" s="13"/>
      <c r="AU6" s="13"/>
      <c r="AV6" s="13"/>
    </row>
    <row r="7" spans="1:48" s="13" customFormat="1" ht="14.25" customHeight="1" x14ac:dyDescent="0.2">
      <c r="B7" s="41"/>
      <c r="D7" s="45"/>
      <c r="E7" s="1"/>
      <c r="F7" s="1"/>
      <c r="G7" s="1"/>
      <c r="H7" s="1"/>
      <c r="I7" s="1"/>
      <c r="J7" s="1"/>
      <c r="K7" s="1"/>
      <c r="L7" s="1"/>
      <c r="M7" s="1"/>
      <c r="N7" s="1"/>
      <c r="O7" s="1"/>
      <c r="P7" s="1"/>
      <c r="Q7" s="1"/>
      <c r="R7" s="1"/>
      <c r="S7" s="1"/>
      <c r="T7" s="1"/>
      <c r="U7" s="1"/>
      <c r="V7" s="1"/>
      <c r="W7" s="1"/>
      <c r="X7" s="1"/>
      <c r="Y7" s="1"/>
    </row>
    <row r="8" spans="1:48" ht="14.25" customHeight="1" x14ac:dyDescent="0.2">
      <c r="A8" s="13"/>
      <c r="B8" s="41"/>
      <c r="C8" s="76" t="s">
        <v>59</v>
      </c>
      <c r="D8" s="45"/>
      <c r="E8" s="1"/>
      <c r="F8" s="1"/>
      <c r="G8" s="1"/>
      <c r="H8" s="1"/>
      <c r="I8" s="1"/>
      <c r="J8" s="1"/>
      <c r="K8" s="1"/>
      <c r="L8" s="1"/>
      <c r="M8" s="1"/>
      <c r="N8" s="1"/>
      <c r="O8" s="1"/>
      <c r="P8" s="1"/>
      <c r="Q8" s="1"/>
      <c r="R8" s="1"/>
      <c r="S8" s="1"/>
      <c r="T8" s="1"/>
      <c r="U8" s="1"/>
      <c r="V8" s="1"/>
      <c r="W8" s="1"/>
      <c r="X8" s="1"/>
      <c r="Y8" s="1"/>
      <c r="Z8" s="13"/>
      <c r="AA8" s="13"/>
      <c r="AB8" s="13"/>
      <c r="AC8" s="13"/>
      <c r="AD8" s="13"/>
      <c r="AE8" s="13"/>
      <c r="AF8" s="13"/>
      <c r="AG8" s="13"/>
      <c r="AH8" s="13"/>
      <c r="AI8" s="13"/>
      <c r="AJ8" s="13"/>
      <c r="AK8" s="13"/>
      <c r="AL8" s="13"/>
      <c r="AM8" s="13"/>
      <c r="AN8" s="13"/>
      <c r="AO8" s="13"/>
      <c r="AP8" s="13"/>
      <c r="AQ8" s="13"/>
      <c r="AR8" s="13"/>
      <c r="AS8" s="13"/>
      <c r="AT8" s="13"/>
      <c r="AU8" s="13"/>
      <c r="AV8" s="13"/>
    </row>
    <row r="9" spans="1:48" ht="14.25" customHeight="1" x14ac:dyDescent="0.2">
      <c r="A9" s="13"/>
      <c r="B9" s="41"/>
      <c r="C9" s="44"/>
      <c r="D9" s="45"/>
      <c r="E9" s="1"/>
      <c r="F9" s="1"/>
      <c r="G9" s="1"/>
      <c r="H9" s="1"/>
      <c r="I9" s="1"/>
      <c r="J9" s="1"/>
      <c r="K9" s="1"/>
      <c r="L9" s="1"/>
      <c r="M9" s="1"/>
      <c r="N9" s="1"/>
      <c r="O9" s="1"/>
      <c r="P9" s="1"/>
      <c r="Q9" s="1"/>
      <c r="R9" s="1"/>
      <c r="S9" s="1"/>
      <c r="T9" s="1"/>
      <c r="U9" s="1"/>
      <c r="V9" s="1"/>
      <c r="W9" s="1"/>
      <c r="X9" s="1"/>
      <c r="Y9" s="1"/>
      <c r="Z9" s="13"/>
      <c r="AA9" s="13"/>
      <c r="AB9" s="13"/>
      <c r="AC9" s="13"/>
      <c r="AD9" s="13"/>
      <c r="AE9" s="13"/>
      <c r="AF9" s="13"/>
      <c r="AG9" s="13"/>
      <c r="AH9" s="13"/>
      <c r="AI9" s="13"/>
      <c r="AJ9" s="13"/>
      <c r="AK9" s="13"/>
      <c r="AL9" s="13"/>
      <c r="AM9" s="13"/>
      <c r="AN9" s="13"/>
      <c r="AO9" s="13"/>
      <c r="AP9" s="13"/>
      <c r="AQ9" s="13"/>
      <c r="AR9" s="13"/>
      <c r="AS9" s="13"/>
      <c r="AT9" s="13"/>
      <c r="AU9" s="13"/>
      <c r="AV9" s="13"/>
    </row>
    <row r="10" spans="1:48" ht="14.25" customHeight="1" x14ac:dyDescent="0.2">
      <c r="A10" s="13"/>
      <c r="B10" s="41"/>
      <c r="C10" s="44"/>
      <c r="D10" s="33" t="s">
        <v>22</v>
      </c>
      <c r="E10" s="31"/>
      <c r="F10" s="31"/>
      <c r="G10" s="31"/>
      <c r="H10" s="13"/>
      <c r="I10" s="13"/>
      <c r="J10" s="13"/>
      <c r="K10" s="13"/>
      <c r="L10" s="13"/>
      <c r="M10" s="13"/>
      <c r="N10" s="13"/>
      <c r="O10" s="13"/>
      <c r="P10" s="13"/>
      <c r="Q10" s="13"/>
      <c r="R10" s="13"/>
      <c r="S10" s="13"/>
      <c r="T10" s="13"/>
      <c r="U10" s="31"/>
      <c r="V10" s="31"/>
      <c r="W10" s="31"/>
      <c r="X10" s="31"/>
      <c r="Y10" s="54"/>
      <c r="Z10" s="54"/>
      <c r="AA10" s="31"/>
      <c r="AB10" s="54"/>
      <c r="AC10" s="54"/>
      <c r="AD10" s="31"/>
      <c r="AE10" s="54"/>
      <c r="AF10" s="54"/>
      <c r="AG10" s="31"/>
      <c r="AH10" s="54"/>
      <c r="AI10" s="54"/>
      <c r="AJ10" s="31"/>
      <c r="AK10" s="54"/>
      <c r="AL10" s="54"/>
      <c r="AM10" s="31"/>
      <c r="AN10" s="54"/>
      <c r="AO10" s="54"/>
      <c r="AP10" s="31"/>
      <c r="AQ10" s="54"/>
      <c r="AR10" s="54"/>
      <c r="AS10" s="31"/>
      <c r="AT10" s="54"/>
      <c r="AU10" s="54"/>
      <c r="AV10" s="13"/>
    </row>
    <row r="11" spans="1:48" ht="14.25" customHeight="1" x14ac:dyDescent="0.2">
      <c r="A11" s="13"/>
      <c r="B11" s="41"/>
      <c r="C11" s="44"/>
      <c r="D11" s="33"/>
      <c r="E11" s="31"/>
      <c r="F11" s="31"/>
      <c r="G11" s="31"/>
      <c r="H11" s="13"/>
      <c r="I11" s="13"/>
      <c r="J11" s="13"/>
      <c r="K11" s="13"/>
      <c r="L11" s="13"/>
      <c r="M11" s="13"/>
      <c r="N11" s="13"/>
      <c r="O11" s="13"/>
      <c r="P11" s="13"/>
      <c r="Q11" s="13"/>
      <c r="R11" s="13"/>
      <c r="S11" s="13"/>
      <c r="T11" s="13"/>
      <c r="U11" s="31"/>
      <c r="V11" s="31"/>
      <c r="W11" s="31"/>
      <c r="X11" s="31"/>
      <c r="Y11" s="54"/>
      <c r="Z11" s="54"/>
      <c r="AA11" s="31"/>
      <c r="AB11" s="54"/>
      <c r="AC11" s="54"/>
      <c r="AD11" s="31"/>
      <c r="AE11" s="54"/>
      <c r="AF11" s="54"/>
      <c r="AG11" s="31"/>
      <c r="AH11" s="54"/>
      <c r="AI11" s="54"/>
      <c r="AJ11" s="31"/>
      <c r="AK11" s="54"/>
      <c r="AL11" s="54"/>
      <c r="AM11" s="31"/>
      <c r="AN11" s="54"/>
      <c r="AO11" s="54"/>
      <c r="AP11" s="31"/>
      <c r="AQ11" s="54"/>
      <c r="AR11" s="54"/>
      <c r="AS11" s="31"/>
      <c r="AT11" s="54"/>
      <c r="AU11" s="54"/>
      <c r="AV11" s="13"/>
    </row>
    <row r="12" spans="1:48" ht="14.25" customHeight="1" x14ac:dyDescent="0.2">
      <c r="A12" s="13"/>
      <c r="B12" s="41"/>
      <c r="C12" s="44"/>
      <c r="D12" s="33"/>
      <c r="E12" s="10" t="s">
        <v>15</v>
      </c>
      <c r="F12" s="10"/>
      <c r="G12" s="10" t="s">
        <v>58</v>
      </c>
      <c r="H12" s="13"/>
      <c r="I12" s="94">
        <v>2003</v>
      </c>
      <c r="J12" s="94">
        <v>2004</v>
      </c>
      <c r="K12" s="94">
        <v>2005</v>
      </c>
      <c r="L12" s="94">
        <v>2006</v>
      </c>
      <c r="M12" s="94">
        <v>2007</v>
      </c>
      <c r="N12" s="94">
        <v>2008</v>
      </c>
      <c r="O12" s="94">
        <v>2009</v>
      </c>
      <c r="P12" s="94">
        <v>2010</v>
      </c>
      <c r="Q12" s="94">
        <v>2011</v>
      </c>
      <c r="R12" s="94">
        <v>2012</v>
      </c>
      <c r="S12" s="94">
        <v>2013</v>
      </c>
      <c r="T12" s="94">
        <v>2014</v>
      </c>
      <c r="U12" s="94">
        <v>2015</v>
      </c>
      <c r="V12" s="94">
        <v>2016</v>
      </c>
      <c r="W12" s="94">
        <v>2017</v>
      </c>
      <c r="X12" s="94">
        <v>2018</v>
      </c>
      <c r="Y12" s="94">
        <v>2019</v>
      </c>
      <c r="Z12" s="94">
        <v>2020</v>
      </c>
      <c r="AA12" s="94">
        <v>2021</v>
      </c>
      <c r="AB12" s="94">
        <v>2022</v>
      </c>
      <c r="AC12" s="94">
        <v>2023</v>
      </c>
      <c r="AD12" s="94">
        <v>2024</v>
      </c>
      <c r="AE12" s="94">
        <v>2025</v>
      </c>
      <c r="AF12" s="94">
        <v>2026</v>
      </c>
      <c r="AG12" s="94">
        <v>2027</v>
      </c>
      <c r="AH12" s="94">
        <v>2028</v>
      </c>
      <c r="AI12" s="94">
        <v>2029</v>
      </c>
      <c r="AJ12" s="94">
        <v>2030</v>
      </c>
      <c r="AK12" s="94">
        <v>2031</v>
      </c>
      <c r="AL12" s="94">
        <v>2032</v>
      </c>
      <c r="AM12" s="94">
        <v>2033</v>
      </c>
      <c r="AN12" s="94">
        <v>2034</v>
      </c>
      <c r="AO12" s="94">
        <v>2035</v>
      </c>
      <c r="AP12" s="94">
        <v>2036</v>
      </c>
      <c r="AQ12" s="94">
        <v>2037</v>
      </c>
      <c r="AR12" s="94">
        <v>2038</v>
      </c>
      <c r="AS12" s="94">
        <v>2039</v>
      </c>
      <c r="AT12" s="94">
        <v>2040</v>
      </c>
      <c r="AU12" s="94">
        <v>2041</v>
      </c>
      <c r="AV12" s="13"/>
    </row>
    <row r="13" spans="1:48" ht="14.25" customHeight="1" x14ac:dyDescent="0.2">
      <c r="A13" s="13"/>
      <c r="B13" s="41"/>
      <c r="C13" s="44"/>
      <c r="D13" s="33"/>
      <c r="E13" s="55" t="s">
        <v>9</v>
      </c>
      <c r="F13" s="34"/>
      <c r="G13" s="66" t="s">
        <v>25</v>
      </c>
      <c r="H13" s="13"/>
      <c r="I13" s="91">
        <v>4.9399351578124406</v>
      </c>
      <c r="J13" s="91">
        <v>4.9399351578124406</v>
      </c>
      <c r="K13" s="91">
        <v>4.9259506418828973</v>
      </c>
      <c r="L13" s="91">
        <v>4.8359365426208463</v>
      </c>
      <c r="M13" s="91">
        <v>4.8220605955749161</v>
      </c>
      <c r="N13" s="91">
        <v>4.7768292588284016</v>
      </c>
      <c r="O13" s="91">
        <v>4.7919144226465207</v>
      </c>
      <c r="P13" s="91">
        <v>4.8983577833957064</v>
      </c>
      <c r="Q13" s="91">
        <v>4.8876976661385729</v>
      </c>
      <c r="R13" s="91">
        <v>4.9752837497299467</v>
      </c>
      <c r="S13" s="91">
        <v>4.972525282752855</v>
      </c>
      <c r="T13" s="91">
        <v>4.9720648249113442</v>
      </c>
      <c r="U13" s="91">
        <v>5.0296478037223729</v>
      </c>
      <c r="V13" s="92">
        <v>5.0281556528573468</v>
      </c>
      <c r="W13" s="92">
        <v>5.5554735051246436</v>
      </c>
      <c r="X13" s="92">
        <v>6.9996318451902795</v>
      </c>
      <c r="Y13" s="92">
        <v>6.9776040126028285</v>
      </c>
      <c r="Z13" s="92">
        <v>6.972669035186863</v>
      </c>
      <c r="AA13" s="92">
        <v>6.9751625500409222</v>
      </c>
      <c r="AB13" s="92">
        <v>7.0087907593933796</v>
      </c>
      <c r="AC13" s="92">
        <v>7.0088396745251771</v>
      </c>
      <c r="AD13" s="92">
        <v>7.008901780714309</v>
      </c>
      <c r="AE13" s="92">
        <v>7.0158774195039815</v>
      </c>
      <c r="AF13" s="92">
        <v>7.0450120183072471</v>
      </c>
      <c r="AG13" s="92">
        <v>7.0450118130105803</v>
      </c>
      <c r="AH13" s="92">
        <v>7.0450592399234999</v>
      </c>
      <c r="AI13" s="92">
        <v>7.0450293609002914</v>
      </c>
      <c r="AJ13" s="92">
        <v>7.0724827858304247</v>
      </c>
      <c r="AK13" s="92">
        <v>7.0724966764376749</v>
      </c>
      <c r="AL13" s="92">
        <v>7.0725508200177929</v>
      </c>
      <c r="AM13" s="92">
        <v>7.0725106459987366</v>
      </c>
      <c r="AN13" s="92">
        <v>7.0725300836063489</v>
      </c>
      <c r="AO13" s="92">
        <v>7.0725377752912326</v>
      </c>
      <c r="AP13" s="92">
        <v>7.0725377752912326</v>
      </c>
      <c r="AQ13" s="92">
        <v>7.0725377752912326</v>
      </c>
      <c r="AR13" s="92">
        <v>7.0725377752912308</v>
      </c>
      <c r="AS13" s="92">
        <v>7.0908307405370579</v>
      </c>
      <c r="AT13" s="92">
        <v>7.1182701884057966</v>
      </c>
      <c r="AU13" s="92">
        <v>7.1182701884057975</v>
      </c>
      <c r="AV13" s="13"/>
    </row>
    <row r="14" spans="1:48" ht="14.25" customHeight="1" x14ac:dyDescent="0.2">
      <c r="A14" s="13"/>
      <c r="B14" s="41"/>
      <c r="C14" s="44"/>
      <c r="D14" s="33"/>
      <c r="E14" s="55" t="s">
        <v>10</v>
      </c>
      <c r="F14" s="11"/>
      <c r="G14" s="66" t="s">
        <v>25</v>
      </c>
      <c r="H14" s="13"/>
      <c r="I14" s="93">
        <v>5.3087011654530398</v>
      </c>
      <c r="J14" s="93">
        <v>5.3087011654530398</v>
      </c>
      <c r="K14" s="93">
        <v>5.2982840744009954</v>
      </c>
      <c r="L14" s="93">
        <v>5.2385104095866817</v>
      </c>
      <c r="M14" s="93">
        <v>5.2233167312967828</v>
      </c>
      <c r="N14" s="93">
        <v>5.1420014473801468</v>
      </c>
      <c r="O14" s="93">
        <v>5.1422412433657518</v>
      </c>
      <c r="P14" s="93">
        <v>5.3269500839090753</v>
      </c>
      <c r="Q14" s="93">
        <v>5.3182647614523937</v>
      </c>
      <c r="R14" s="93">
        <v>5.3767988862469753</v>
      </c>
      <c r="S14" s="93">
        <v>5.38274184628595</v>
      </c>
      <c r="T14" s="93">
        <v>5.3585400844313753</v>
      </c>
      <c r="U14" s="93">
        <v>5.4058962443764758</v>
      </c>
      <c r="V14" s="92">
        <v>5.4006341198669929</v>
      </c>
      <c r="W14" s="92">
        <v>5.9243036728428233</v>
      </c>
      <c r="X14" s="92">
        <v>7.3216217498052369</v>
      </c>
      <c r="Y14" s="92">
        <v>7.1427374047895462</v>
      </c>
      <c r="Z14" s="92">
        <v>7.1183031349436794</v>
      </c>
      <c r="AA14" s="92">
        <v>7.1279503518991962</v>
      </c>
      <c r="AB14" s="92">
        <v>7.2062267704273273</v>
      </c>
      <c r="AC14" s="92">
        <v>7.2140785672545338</v>
      </c>
      <c r="AD14" s="92">
        <v>7.2343557391828703</v>
      </c>
      <c r="AE14" s="92">
        <v>7.225949308200609</v>
      </c>
      <c r="AF14" s="92">
        <v>7.2170698402971913</v>
      </c>
      <c r="AG14" s="92">
        <v>7.2212294895842444</v>
      </c>
      <c r="AH14" s="92">
        <v>7.2457087541264684</v>
      </c>
      <c r="AI14" s="92">
        <v>7.2447878626712674</v>
      </c>
      <c r="AJ14" s="92">
        <v>7.2368170606128448</v>
      </c>
      <c r="AK14" s="92">
        <v>7.2186850909201885</v>
      </c>
      <c r="AL14" s="92">
        <v>7.2198284827440178</v>
      </c>
      <c r="AM14" s="92">
        <v>7.2201434812631486</v>
      </c>
      <c r="AN14" s="92">
        <v>7.220636617962807</v>
      </c>
      <c r="AO14" s="92">
        <v>7.222762190317912</v>
      </c>
      <c r="AP14" s="92">
        <v>7.2227621903179111</v>
      </c>
      <c r="AQ14" s="92">
        <v>7.222762190317912</v>
      </c>
      <c r="AR14" s="92">
        <v>7.222762190317912</v>
      </c>
      <c r="AS14" s="92">
        <v>7.3351009113926651</v>
      </c>
      <c r="AT14" s="92">
        <v>7.4860391550079894</v>
      </c>
      <c r="AU14" s="92">
        <v>7.4860391550079912</v>
      </c>
      <c r="AV14" s="13"/>
    </row>
    <row r="15" spans="1:48" ht="14.25" customHeight="1" x14ac:dyDescent="0.2">
      <c r="A15" s="13"/>
      <c r="B15" s="41"/>
      <c r="C15" s="44"/>
      <c r="D15" s="33"/>
      <c r="E15" s="55" t="s">
        <v>11</v>
      </c>
      <c r="F15" s="11"/>
      <c r="G15" s="66" t="s">
        <v>25</v>
      </c>
      <c r="H15" s="13"/>
      <c r="I15" s="93">
        <v>4.852953056768559</v>
      </c>
      <c r="J15" s="93">
        <v>5.013777359100958</v>
      </c>
      <c r="K15" s="93">
        <v>5.1133333321867633</v>
      </c>
      <c r="L15" s="93">
        <v>5.0142403759863425</v>
      </c>
      <c r="M15" s="93">
        <v>5.0034348087025204</v>
      </c>
      <c r="N15" s="93">
        <v>4.9545768382999062</v>
      </c>
      <c r="O15" s="93">
        <v>4.9604541512164104</v>
      </c>
      <c r="P15" s="93">
        <v>5.0813538140480965</v>
      </c>
      <c r="Q15" s="93">
        <v>5.0671604866531617</v>
      </c>
      <c r="R15" s="93">
        <v>5.1288203153387801</v>
      </c>
      <c r="S15" s="93">
        <v>5.1220516801861633</v>
      </c>
      <c r="T15" s="93">
        <v>5.1198792877180948</v>
      </c>
      <c r="U15" s="93">
        <v>5.1496799236322897</v>
      </c>
      <c r="V15" s="92">
        <v>5.1234305193464671</v>
      </c>
      <c r="W15" s="92">
        <v>5.9179742840230283</v>
      </c>
      <c r="X15" s="92">
        <v>7.421098502886915</v>
      </c>
      <c r="Y15" s="92">
        <v>7.4016819889847216</v>
      </c>
      <c r="Z15" s="92">
        <v>7.3982566335308384</v>
      </c>
      <c r="AA15" s="92">
        <v>7.4025426352345036</v>
      </c>
      <c r="AB15" s="92">
        <v>7.3122845214500742</v>
      </c>
      <c r="AC15" s="92">
        <v>7.3122739045480447</v>
      </c>
      <c r="AD15" s="92">
        <v>7.3122703655807033</v>
      </c>
      <c r="AE15" s="92">
        <v>7.3277851984114335</v>
      </c>
      <c r="AF15" s="92">
        <v>7.3277851984114317</v>
      </c>
      <c r="AG15" s="92">
        <v>7.3277851984114335</v>
      </c>
      <c r="AH15" s="92">
        <v>7.3277851984114335</v>
      </c>
      <c r="AI15" s="92">
        <v>7.3277851984114335</v>
      </c>
      <c r="AJ15" s="92">
        <v>7.3277851984114335</v>
      </c>
      <c r="AK15" s="92">
        <v>7.3277851984114335</v>
      </c>
      <c r="AL15" s="92">
        <v>7.3277851984114335</v>
      </c>
      <c r="AM15" s="92">
        <v>7.3277851984114317</v>
      </c>
      <c r="AN15" s="92">
        <v>7.3277851984114317</v>
      </c>
      <c r="AO15" s="92">
        <v>7.3277851984114317</v>
      </c>
      <c r="AP15" s="92">
        <v>7.3277851984114335</v>
      </c>
      <c r="AQ15" s="92">
        <v>7.3277851984114335</v>
      </c>
      <c r="AR15" s="92">
        <v>7.3277851984114335</v>
      </c>
      <c r="AS15" s="92">
        <v>7.344213769840005</v>
      </c>
      <c r="AT15" s="92">
        <v>7.3688566269828613</v>
      </c>
      <c r="AU15" s="92">
        <v>7.3688566269828613</v>
      </c>
      <c r="AV15" s="13"/>
    </row>
    <row r="16" spans="1:48" ht="14.25" customHeight="1" x14ac:dyDescent="0.2">
      <c r="A16" s="13"/>
      <c r="B16" s="41"/>
      <c r="C16" s="44"/>
      <c r="D16" s="33"/>
      <c r="E16" s="55" t="s">
        <v>14</v>
      </c>
      <c r="F16" s="11"/>
      <c r="G16" s="66" t="s">
        <v>25</v>
      </c>
      <c r="H16" s="13"/>
      <c r="I16" s="93">
        <v>4.8557186010540985</v>
      </c>
      <c r="J16" s="93">
        <v>4.8557186010540985</v>
      </c>
      <c r="K16" s="93">
        <v>4.8285255881707547</v>
      </c>
      <c r="L16" s="93">
        <v>4.7498299212012718</v>
      </c>
      <c r="M16" s="93">
        <v>4.7379161826857183</v>
      </c>
      <c r="N16" s="93">
        <v>4.6659052964980363</v>
      </c>
      <c r="O16" s="93">
        <v>4.6628899927852254</v>
      </c>
      <c r="P16" s="93">
        <v>4.8281197189736647</v>
      </c>
      <c r="Q16" s="93">
        <v>4.8132030572957998</v>
      </c>
      <c r="R16" s="93">
        <v>4.8514065194994718</v>
      </c>
      <c r="S16" s="93">
        <v>4.8480006153101947</v>
      </c>
      <c r="T16" s="93">
        <v>4.8504818275921764</v>
      </c>
      <c r="U16" s="93">
        <v>4.8921008845208256</v>
      </c>
      <c r="V16" s="92">
        <v>4.8898856364744896</v>
      </c>
      <c r="W16" s="92">
        <v>5.3135767653547159</v>
      </c>
      <c r="X16" s="92">
        <v>6.8438311379570447</v>
      </c>
      <c r="Y16" s="92">
        <v>6.8136615618764456</v>
      </c>
      <c r="Z16" s="92">
        <v>6.8066730451697799</v>
      </c>
      <c r="AA16" s="92">
        <v>6.8105140165441167</v>
      </c>
      <c r="AB16" s="92">
        <v>6.8544066738139193</v>
      </c>
      <c r="AC16" s="92">
        <v>6.8543972850193731</v>
      </c>
      <c r="AD16" s="92">
        <v>6.8543941554211898</v>
      </c>
      <c r="AE16" s="92">
        <v>6.868114313854111</v>
      </c>
      <c r="AF16" s="92">
        <v>6.8681143138541101</v>
      </c>
      <c r="AG16" s="92">
        <v>6.8681143138541101</v>
      </c>
      <c r="AH16" s="92">
        <v>6.8681143138541092</v>
      </c>
      <c r="AI16" s="92">
        <v>6.868114313854111</v>
      </c>
      <c r="AJ16" s="92">
        <v>6.868114313854111</v>
      </c>
      <c r="AK16" s="92">
        <v>6.868114313854111</v>
      </c>
      <c r="AL16" s="92">
        <v>6.8681143138541092</v>
      </c>
      <c r="AM16" s="92">
        <v>6.868114313854111</v>
      </c>
      <c r="AN16" s="92">
        <v>6.8681143138541092</v>
      </c>
      <c r="AO16" s="92">
        <v>6.868114313854111</v>
      </c>
      <c r="AP16" s="92">
        <v>6.8681143138541092</v>
      </c>
      <c r="AQ16" s="92">
        <v>6.868114313854111</v>
      </c>
      <c r="AR16" s="92">
        <v>6.868114313854111</v>
      </c>
      <c r="AS16" s="92">
        <v>6.8928685883124663</v>
      </c>
      <c r="AT16" s="92">
        <v>6.9299999999999988</v>
      </c>
      <c r="AU16" s="92">
        <v>6.93</v>
      </c>
      <c r="AV16" s="13"/>
    </row>
    <row r="17" spans="1:48" ht="14.25" customHeight="1" x14ac:dyDescent="0.2">
      <c r="A17" s="13"/>
      <c r="B17" s="41"/>
      <c r="C17" s="44"/>
      <c r="D17" s="33"/>
      <c r="E17" s="55" t="s">
        <v>12</v>
      </c>
      <c r="F17" s="34"/>
      <c r="G17" s="66" t="s">
        <v>25</v>
      </c>
      <c r="H17" s="13"/>
      <c r="I17" s="91">
        <v>5.4372640206597254</v>
      </c>
      <c r="J17" s="91">
        <v>5.4372640206597254</v>
      </c>
      <c r="K17" s="91">
        <v>5.4372640206597254</v>
      </c>
      <c r="L17" s="91">
        <v>5.4188842150013068</v>
      </c>
      <c r="M17" s="91">
        <v>5.4009525050984806</v>
      </c>
      <c r="N17" s="91">
        <v>5.2752953972160626</v>
      </c>
      <c r="O17" s="91">
        <v>5.2599875457456342</v>
      </c>
      <c r="P17" s="91">
        <v>5.5397435230250176</v>
      </c>
      <c r="Q17" s="91">
        <v>5.5281203713556275</v>
      </c>
      <c r="R17" s="91">
        <v>5.5823577256293273</v>
      </c>
      <c r="S17" s="91">
        <v>5.5249306804950145</v>
      </c>
      <c r="T17" s="91">
        <v>5.544553285691344</v>
      </c>
      <c r="U17" s="91">
        <v>5.5724166044821164</v>
      </c>
      <c r="V17" s="92">
        <v>5.5775787711710274</v>
      </c>
      <c r="W17" s="92">
        <v>6.1284075614107225</v>
      </c>
      <c r="X17" s="92">
        <v>7.666851316316901</v>
      </c>
      <c r="Y17" s="92">
        <v>7.6090681102381792</v>
      </c>
      <c r="Z17" s="92">
        <v>7.5922812380519487</v>
      </c>
      <c r="AA17" s="92">
        <v>7.5991034991496971</v>
      </c>
      <c r="AB17" s="92">
        <v>7.682598796391682</v>
      </c>
      <c r="AC17" s="92">
        <v>7.683024549848037</v>
      </c>
      <c r="AD17" s="92">
        <v>7.6812859329461292</v>
      </c>
      <c r="AE17" s="92">
        <v>7.6796831454896823</v>
      </c>
      <c r="AF17" s="92">
        <v>7.6796831454896841</v>
      </c>
      <c r="AG17" s="92">
        <v>7.6796831454896823</v>
      </c>
      <c r="AH17" s="92">
        <v>7.6784883402948791</v>
      </c>
      <c r="AI17" s="92">
        <v>7.6772492830558212</v>
      </c>
      <c r="AJ17" s="92">
        <v>7.6759634689398188</v>
      </c>
      <c r="AK17" s="92">
        <v>7.6649778507843891</v>
      </c>
      <c r="AL17" s="92">
        <v>7.669677266594916</v>
      </c>
      <c r="AM17" s="92">
        <v>7.6653974312039699</v>
      </c>
      <c r="AN17" s="92">
        <v>7.6653974312039699</v>
      </c>
      <c r="AO17" s="92">
        <v>7.6653974312039699</v>
      </c>
      <c r="AP17" s="92">
        <v>7.6653974312039699</v>
      </c>
      <c r="AQ17" s="92">
        <v>7.6653974312039699</v>
      </c>
      <c r="AR17" s="92">
        <v>7.6653974312039699</v>
      </c>
      <c r="AS17" s="92">
        <v>7.7133094587223807</v>
      </c>
      <c r="AT17" s="92">
        <v>7.7851775000000005</v>
      </c>
      <c r="AU17" s="92">
        <v>7.7851775000000005</v>
      </c>
      <c r="AV17" s="13"/>
    </row>
    <row r="18" spans="1:48" ht="14.25" customHeight="1" x14ac:dyDescent="0.2">
      <c r="A18" s="13"/>
      <c r="B18" s="41"/>
      <c r="C18" s="44"/>
      <c r="D18" s="33"/>
      <c r="E18" s="55" t="s">
        <v>13</v>
      </c>
      <c r="F18" s="79"/>
      <c r="G18" s="66" t="s">
        <v>25</v>
      </c>
      <c r="H18" s="13"/>
      <c r="I18" s="93"/>
      <c r="J18" s="93"/>
      <c r="K18" s="93"/>
      <c r="L18" s="93">
        <v>6.3262283737024223</v>
      </c>
      <c r="M18" s="93">
        <v>6.3262283737024223</v>
      </c>
      <c r="N18" s="93">
        <v>6.3262283737024223</v>
      </c>
      <c r="O18" s="93">
        <v>6.3262283737024223</v>
      </c>
      <c r="P18" s="93">
        <v>6.3262283737024223</v>
      </c>
      <c r="Q18" s="93">
        <v>6.3262283737024223</v>
      </c>
      <c r="R18" s="93">
        <v>6.5500000000000007</v>
      </c>
      <c r="S18" s="93">
        <v>6.5500000000000007</v>
      </c>
      <c r="T18" s="93">
        <v>6.5500000000000007</v>
      </c>
      <c r="U18" s="93">
        <v>6.5500000000000007</v>
      </c>
      <c r="V18" s="92">
        <v>6.5500000000000007</v>
      </c>
      <c r="W18" s="92">
        <v>6.5500000000000007</v>
      </c>
      <c r="X18" s="92">
        <v>9.15</v>
      </c>
      <c r="Y18" s="92">
        <v>9.15</v>
      </c>
      <c r="Z18" s="92">
        <v>9.15</v>
      </c>
      <c r="AA18" s="92">
        <v>9.15</v>
      </c>
      <c r="AB18" s="92">
        <v>9.15</v>
      </c>
      <c r="AC18" s="92">
        <v>9.15</v>
      </c>
      <c r="AD18" s="92">
        <v>9.15</v>
      </c>
      <c r="AE18" s="92">
        <v>9.15</v>
      </c>
      <c r="AF18" s="92">
        <v>9.15</v>
      </c>
      <c r="AG18" s="92">
        <v>9.15</v>
      </c>
      <c r="AH18" s="92">
        <v>9.15</v>
      </c>
      <c r="AI18" s="92">
        <v>9.15</v>
      </c>
      <c r="AJ18" s="92">
        <v>9.15</v>
      </c>
      <c r="AK18" s="92">
        <v>9.15</v>
      </c>
      <c r="AL18" s="92">
        <v>9.15</v>
      </c>
      <c r="AM18" s="92">
        <v>9.15</v>
      </c>
      <c r="AN18" s="92">
        <v>9.15</v>
      </c>
      <c r="AO18" s="92">
        <v>9.15</v>
      </c>
      <c r="AP18" s="92">
        <v>9.15</v>
      </c>
      <c r="AQ18" s="92">
        <v>9.15</v>
      </c>
      <c r="AR18" s="92">
        <v>9.15</v>
      </c>
      <c r="AS18" s="92">
        <v>9.15</v>
      </c>
      <c r="AT18" s="92">
        <v>9.15</v>
      </c>
      <c r="AU18" s="92">
        <v>9.15</v>
      </c>
      <c r="AV18" s="13"/>
    </row>
    <row r="19" spans="1:48" ht="14.25" customHeight="1" x14ac:dyDescent="0.2">
      <c r="A19" s="13"/>
      <c r="B19" s="41"/>
      <c r="C19" s="44"/>
      <c r="D19" s="33"/>
      <c r="E19" s="13"/>
      <c r="F19" s="13"/>
      <c r="G19" s="71"/>
      <c r="H19" s="13"/>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3"/>
    </row>
    <row r="20" spans="1:48" ht="14.25" customHeight="1" x14ac:dyDescent="0.2">
      <c r="A20" s="13"/>
      <c r="B20" s="41"/>
      <c r="C20" s="76" t="s">
        <v>60</v>
      </c>
      <c r="D20" s="45"/>
      <c r="E20" s="1"/>
      <c r="F20" s="1"/>
      <c r="G20" s="1"/>
      <c r="H20" s="1"/>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3"/>
    </row>
    <row r="21" spans="1:48" ht="14.25" customHeight="1" x14ac:dyDescent="0.2">
      <c r="A21" s="13"/>
      <c r="B21" s="41"/>
      <c r="C21" s="44"/>
      <c r="D21" s="45"/>
      <c r="E21" s="1"/>
      <c r="F21" s="1"/>
      <c r="G21" s="1"/>
      <c r="H21" s="1"/>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3"/>
    </row>
    <row r="22" spans="1:48" ht="14.25" customHeight="1" x14ac:dyDescent="0.2">
      <c r="A22" s="13"/>
      <c r="B22" s="41"/>
      <c r="C22" s="44"/>
      <c r="D22" s="33" t="s">
        <v>22</v>
      </c>
      <c r="E22" s="31"/>
      <c r="F22" s="31"/>
      <c r="G22" s="31"/>
      <c r="H22" s="13"/>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3"/>
    </row>
    <row r="23" spans="1:48" ht="14.25" customHeight="1" x14ac:dyDescent="0.2">
      <c r="A23" s="13"/>
      <c r="B23" s="41"/>
      <c r="C23" s="44"/>
      <c r="D23" s="33"/>
      <c r="E23" s="31"/>
      <c r="F23" s="31"/>
      <c r="G23" s="31"/>
      <c r="H23" s="13"/>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3"/>
    </row>
    <row r="24" spans="1:48" ht="14.25" customHeight="1" x14ac:dyDescent="0.2">
      <c r="A24" s="13"/>
      <c r="B24" s="41"/>
      <c r="C24" s="44"/>
      <c r="D24" s="33"/>
      <c r="E24" s="10" t="s">
        <v>15</v>
      </c>
      <c r="F24" s="10" t="s">
        <v>58</v>
      </c>
      <c r="G24" s="10" t="s">
        <v>5</v>
      </c>
      <c r="H24" s="13"/>
      <c r="I24" s="94">
        <v>2003</v>
      </c>
      <c r="J24" s="94">
        <v>2004</v>
      </c>
      <c r="K24" s="94">
        <v>2005</v>
      </c>
      <c r="L24" s="94">
        <v>2006</v>
      </c>
      <c r="M24" s="94">
        <v>2007</v>
      </c>
      <c r="N24" s="94">
        <v>2008</v>
      </c>
      <c r="O24" s="94">
        <v>2009</v>
      </c>
      <c r="P24" s="94">
        <v>2010</v>
      </c>
      <c r="Q24" s="94">
        <v>2011</v>
      </c>
      <c r="R24" s="94">
        <v>2012</v>
      </c>
      <c r="S24" s="94">
        <v>2013</v>
      </c>
      <c r="T24" s="94">
        <v>2014</v>
      </c>
      <c r="U24" s="94">
        <v>2015</v>
      </c>
      <c r="V24" s="94">
        <v>2016</v>
      </c>
      <c r="W24" s="94">
        <v>2017</v>
      </c>
      <c r="X24" s="94">
        <v>2018</v>
      </c>
      <c r="Y24" s="94">
        <v>2019</v>
      </c>
      <c r="Z24" s="94">
        <v>2020</v>
      </c>
      <c r="AA24" s="94">
        <v>2021</v>
      </c>
      <c r="AB24" s="94">
        <v>2022</v>
      </c>
      <c r="AC24" s="94">
        <v>2023</v>
      </c>
      <c r="AD24" s="94">
        <v>2024</v>
      </c>
      <c r="AE24" s="94">
        <v>2025</v>
      </c>
      <c r="AF24" s="94">
        <v>2026</v>
      </c>
      <c r="AG24" s="94">
        <v>2027</v>
      </c>
      <c r="AH24" s="94">
        <v>2028</v>
      </c>
      <c r="AI24" s="94">
        <v>2029</v>
      </c>
      <c r="AJ24" s="94">
        <v>2030</v>
      </c>
      <c r="AK24" s="94">
        <v>2031</v>
      </c>
      <c r="AL24" s="94">
        <v>2032</v>
      </c>
      <c r="AM24" s="94">
        <v>2033</v>
      </c>
      <c r="AN24" s="94">
        <v>2034</v>
      </c>
      <c r="AO24" s="94">
        <v>2035</v>
      </c>
      <c r="AP24" s="94">
        <v>2036</v>
      </c>
      <c r="AQ24" s="94">
        <v>2037</v>
      </c>
      <c r="AR24" s="94">
        <v>2038</v>
      </c>
      <c r="AS24" s="94">
        <v>2039</v>
      </c>
      <c r="AT24" s="94">
        <v>2040</v>
      </c>
      <c r="AU24" s="94">
        <v>2041</v>
      </c>
      <c r="AV24" s="13"/>
    </row>
    <row r="25" spans="1:48" ht="14.25" customHeight="1" x14ac:dyDescent="0.2">
      <c r="A25" s="13"/>
      <c r="B25" s="41"/>
      <c r="C25" s="44"/>
      <c r="D25" s="33"/>
      <c r="E25" s="55" t="s">
        <v>9</v>
      </c>
      <c r="F25" s="34"/>
      <c r="G25" s="66" t="s">
        <v>25</v>
      </c>
      <c r="H25" s="13"/>
      <c r="I25" s="91">
        <v>4.9399351578124406</v>
      </c>
      <c r="J25" s="91">
        <v>4.9399351578124406</v>
      </c>
      <c r="K25" s="91">
        <v>4.9259506418828973</v>
      </c>
      <c r="L25" s="91">
        <v>4.8359365426208463</v>
      </c>
      <c r="M25" s="91">
        <v>4.8220605955749161</v>
      </c>
      <c r="N25" s="91">
        <v>4.7768292588284016</v>
      </c>
      <c r="O25" s="91">
        <v>4.7919144226465207</v>
      </c>
      <c r="P25" s="91">
        <v>4.8983577833957064</v>
      </c>
      <c r="Q25" s="91">
        <v>4.8876976661385729</v>
      </c>
      <c r="R25" s="91">
        <v>4.9752837497299467</v>
      </c>
      <c r="S25" s="91">
        <v>4.972525282752855</v>
      </c>
      <c r="T25" s="91">
        <v>4.9720648249113442</v>
      </c>
      <c r="U25" s="91">
        <v>5.0296478037223729</v>
      </c>
      <c r="V25" s="92">
        <v>5.0501156528573468</v>
      </c>
      <c r="W25" s="92">
        <v>5.6377413235966749</v>
      </c>
      <c r="X25" s="92">
        <v>7.2006518843713447</v>
      </c>
      <c r="Y25" s="92">
        <v>7.1877955861253415</v>
      </c>
      <c r="Z25" s="92">
        <v>7.1854213688680257</v>
      </c>
      <c r="AA25" s="92">
        <v>7.1860082161633052</v>
      </c>
      <c r="AB25" s="92">
        <v>7.2235102299207608</v>
      </c>
      <c r="AC25" s="92">
        <v>7.2003092216984346</v>
      </c>
      <c r="AD25" s="92">
        <v>7.2003737624994795</v>
      </c>
      <c r="AE25" s="92">
        <v>7.1966760626664303</v>
      </c>
      <c r="AF25" s="92">
        <v>7.2260851614696957</v>
      </c>
      <c r="AG25" s="92">
        <v>7.2260849561730289</v>
      </c>
      <c r="AH25" s="92">
        <v>7.2261323830859494</v>
      </c>
      <c r="AI25" s="92">
        <v>7.2261025040627391</v>
      </c>
      <c r="AJ25" s="92">
        <v>7.2535559289928724</v>
      </c>
      <c r="AK25" s="92">
        <v>7.2535698196001235</v>
      </c>
      <c r="AL25" s="92">
        <v>7.2536239631802406</v>
      </c>
      <c r="AM25" s="92">
        <v>7.2535837891611843</v>
      </c>
      <c r="AN25" s="92">
        <v>7.2536032267687975</v>
      </c>
      <c r="AO25" s="92">
        <v>7.2536109184536812</v>
      </c>
      <c r="AP25" s="92">
        <v>7.2536109184536812</v>
      </c>
      <c r="AQ25" s="92">
        <v>7.2536109184536803</v>
      </c>
      <c r="AR25" s="92">
        <v>7.2536109184536803</v>
      </c>
      <c r="AS25" s="92">
        <v>7.2654475430245089</v>
      </c>
      <c r="AT25" s="92">
        <v>7.2832024798807522</v>
      </c>
      <c r="AU25" s="92">
        <v>7.2832024798807522</v>
      </c>
      <c r="AV25" s="13"/>
    </row>
    <row r="26" spans="1:48" ht="14.25" customHeight="1" x14ac:dyDescent="0.2">
      <c r="A26" s="13"/>
      <c r="B26" s="41"/>
      <c r="C26" s="44"/>
      <c r="D26" s="33"/>
      <c r="E26" s="55" t="s">
        <v>10</v>
      </c>
      <c r="F26" s="11"/>
      <c r="G26" s="66" t="s">
        <v>25</v>
      </c>
      <c r="H26" s="13"/>
      <c r="I26" s="93">
        <v>5.3087011654530398</v>
      </c>
      <c r="J26" s="93">
        <v>5.3087011654530398</v>
      </c>
      <c r="K26" s="93">
        <v>5.2982840744009954</v>
      </c>
      <c r="L26" s="93">
        <v>5.2385104095866817</v>
      </c>
      <c r="M26" s="93">
        <v>5.2233167312967828</v>
      </c>
      <c r="N26" s="93">
        <v>5.1420014473801468</v>
      </c>
      <c r="O26" s="93">
        <v>5.1422412433657518</v>
      </c>
      <c r="P26" s="93">
        <v>5.3269500839090753</v>
      </c>
      <c r="Q26" s="93">
        <v>5.3182647614523937</v>
      </c>
      <c r="R26" s="93">
        <v>5.3767988862469753</v>
      </c>
      <c r="S26" s="93">
        <v>5.38274184628595</v>
      </c>
      <c r="T26" s="93">
        <v>5.3585400844313753</v>
      </c>
      <c r="U26" s="93">
        <v>5.4058962443764758</v>
      </c>
      <c r="V26" s="92">
        <v>5.4101628698669924</v>
      </c>
      <c r="W26" s="92">
        <v>5.9847450206817356</v>
      </c>
      <c r="X26" s="92">
        <v>7.5617052019331403</v>
      </c>
      <c r="Y26" s="92">
        <v>7.397755974217425</v>
      </c>
      <c r="Z26" s="92">
        <v>7.3755857826495683</v>
      </c>
      <c r="AA26" s="92">
        <v>7.3831293666534634</v>
      </c>
      <c r="AB26" s="92">
        <v>7.4681826710346479</v>
      </c>
      <c r="AC26" s="92">
        <v>7.4589742217391475</v>
      </c>
      <c r="AD26" s="92">
        <v>7.4792531801283602</v>
      </c>
      <c r="AE26" s="92">
        <v>7.4630149046672507</v>
      </c>
      <c r="AF26" s="92">
        <v>7.4541354367638331</v>
      </c>
      <c r="AG26" s="92">
        <v>7.458295086050887</v>
      </c>
      <c r="AH26" s="92">
        <v>7.4827743505931092</v>
      </c>
      <c r="AI26" s="92">
        <v>7.48185345913791</v>
      </c>
      <c r="AJ26" s="92">
        <v>7.4738826570794865</v>
      </c>
      <c r="AK26" s="92">
        <v>7.4557506873868302</v>
      </c>
      <c r="AL26" s="92">
        <v>7.4568940792106604</v>
      </c>
      <c r="AM26" s="92">
        <v>7.4572090777297895</v>
      </c>
      <c r="AN26" s="92">
        <v>7.4577022144294496</v>
      </c>
      <c r="AO26" s="92">
        <v>7.4598277867845537</v>
      </c>
      <c r="AP26" s="92">
        <v>7.4598277867845528</v>
      </c>
      <c r="AQ26" s="92">
        <v>7.4598277867845537</v>
      </c>
      <c r="AR26" s="92">
        <v>7.4598277867845546</v>
      </c>
      <c r="AS26" s="92">
        <v>7.5612425670148644</v>
      </c>
      <c r="AT26" s="92">
        <v>7.6957948993635226</v>
      </c>
      <c r="AU26" s="92">
        <v>7.6957948993635252</v>
      </c>
      <c r="AV26" s="13"/>
    </row>
    <row r="27" spans="1:48" ht="14.25" customHeight="1" x14ac:dyDescent="0.2">
      <c r="A27" s="13"/>
      <c r="B27" s="41"/>
      <c r="C27" s="44"/>
      <c r="D27" s="33"/>
      <c r="E27" s="55" t="s">
        <v>11</v>
      </c>
      <c r="F27" s="11"/>
      <c r="G27" s="66" t="s">
        <v>25</v>
      </c>
      <c r="H27" s="13"/>
      <c r="I27" s="93">
        <v>4.852953056768559</v>
      </c>
      <c r="J27" s="93">
        <v>5.013777359100958</v>
      </c>
      <c r="K27" s="93">
        <v>5.1133333321867633</v>
      </c>
      <c r="L27" s="93">
        <v>5.0142403759863425</v>
      </c>
      <c r="M27" s="93">
        <v>5.0034348087025204</v>
      </c>
      <c r="N27" s="93">
        <v>4.9545768382999062</v>
      </c>
      <c r="O27" s="93">
        <v>4.9604541512164104</v>
      </c>
      <c r="P27" s="93">
        <v>5.0813538140480965</v>
      </c>
      <c r="Q27" s="93">
        <v>5.0671604866531617</v>
      </c>
      <c r="R27" s="93">
        <v>5.1288203153387801</v>
      </c>
      <c r="S27" s="93">
        <v>5.1220516801861633</v>
      </c>
      <c r="T27" s="93">
        <v>5.1198792877180948</v>
      </c>
      <c r="U27" s="93">
        <v>5.1496799236322897</v>
      </c>
      <c r="V27" s="92">
        <v>5.1234305193464671</v>
      </c>
      <c r="W27" s="92">
        <v>5.9968360956870415</v>
      </c>
      <c r="X27" s="92">
        <v>7.6370046241804213</v>
      </c>
      <c r="Y27" s="92">
        <v>7.6259252065412362</v>
      </c>
      <c r="Z27" s="92">
        <v>7.6272836109412863</v>
      </c>
      <c r="AA27" s="92">
        <v>7.6278747647882268</v>
      </c>
      <c r="AB27" s="92">
        <v>7.5411043420914545</v>
      </c>
      <c r="AC27" s="92">
        <v>7.4897234460186812</v>
      </c>
      <c r="AD27" s="92">
        <v>7.4897252862817005</v>
      </c>
      <c r="AE27" s="92">
        <v>7.4816575732097217</v>
      </c>
      <c r="AF27" s="92">
        <v>7.4816575732097199</v>
      </c>
      <c r="AG27" s="92">
        <v>7.4816575732097217</v>
      </c>
      <c r="AH27" s="92">
        <v>7.4816575732097217</v>
      </c>
      <c r="AI27" s="92">
        <v>7.4816575732097217</v>
      </c>
      <c r="AJ27" s="92">
        <v>7.4816575732097217</v>
      </c>
      <c r="AK27" s="92">
        <v>7.4816575732097217</v>
      </c>
      <c r="AL27" s="92">
        <v>7.4816575732097217</v>
      </c>
      <c r="AM27" s="92">
        <v>7.4816575732097208</v>
      </c>
      <c r="AN27" s="92">
        <v>7.4816575732097208</v>
      </c>
      <c r="AO27" s="92">
        <v>7.4816575732097208</v>
      </c>
      <c r="AP27" s="92">
        <v>7.4816575732097217</v>
      </c>
      <c r="AQ27" s="92">
        <v>7.4816575732097217</v>
      </c>
      <c r="AR27" s="92">
        <v>7.4816575732097217</v>
      </c>
      <c r="AS27" s="92">
        <v>7.4922878253105623</v>
      </c>
      <c r="AT27" s="92">
        <v>7.5082332034618222</v>
      </c>
      <c r="AU27" s="92">
        <v>7.5082332034618222</v>
      </c>
      <c r="AV27" s="13"/>
    </row>
    <row r="28" spans="1:48" ht="14.25" customHeight="1" x14ac:dyDescent="0.2">
      <c r="A28" s="13"/>
      <c r="B28" s="41"/>
      <c r="C28" s="44"/>
      <c r="D28" s="33"/>
      <c r="E28" s="55" t="s">
        <v>14</v>
      </c>
      <c r="F28" s="11"/>
      <c r="G28" s="66" t="s">
        <v>25</v>
      </c>
      <c r="H28" s="13"/>
      <c r="I28" s="93">
        <v>4.8557186010540985</v>
      </c>
      <c r="J28" s="93">
        <v>4.8557186010540985</v>
      </c>
      <c r="K28" s="93">
        <v>4.8285255881707547</v>
      </c>
      <c r="L28" s="93">
        <v>4.7498299212012718</v>
      </c>
      <c r="M28" s="93">
        <v>4.7379161826857183</v>
      </c>
      <c r="N28" s="93">
        <v>4.6659052964980363</v>
      </c>
      <c r="O28" s="93">
        <v>4.6628899927852254</v>
      </c>
      <c r="P28" s="93">
        <v>4.8281197189736647</v>
      </c>
      <c r="Q28" s="93">
        <v>4.8132030572957998</v>
      </c>
      <c r="R28" s="93">
        <v>4.8514065194994718</v>
      </c>
      <c r="S28" s="93">
        <v>4.8480006153101947</v>
      </c>
      <c r="T28" s="93">
        <v>4.8504818275921764</v>
      </c>
      <c r="U28" s="93">
        <v>4.8921008845208256</v>
      </c>
      <c r="V28" s="92">
        <v>4.8898856364744896</v>
      </c>
      <c r="W28" s="92">
        <v>5.3569840892617009</v>
      </c>
      <c r="X28" s="92">
        <v>7.0626279869112274</v>
      </c>
      <c r="Y28" s="92">
        <v>7.0449926476509015</v>
      </c>
      <c r="Z28" s="92">
        <v>7.0425473184477436</v>
      </c>
      <c r="AA28" s="92">
        <v>7.0429115349264704</v>
      </c>
      <c r="AB28" s="92">
        <v>7.0910522462751215</v>
      </c>
      <c r="AC28" s="92">
        <v>7.0456148224733282</v>
      </c>
      <c r="AD28" s="92">
        <v>7.045616449864383</v>
      </c>
      <c r="AE28" s="92">
        <v>7.0384819674792647</v>
      </c>
      <c r="AF28" s="92">
        <v>7.0384819674792638</v>
      </c>
      <c r="AG28" s="92">
        <v>7.0384819674792638</v>
      </c>
      <c r="AH28" s="92">
        <v>7.0384819674792629</v>
      </c>
      <c r="AI28" s="92">
        <v>7.0384819674792638</v>
      </c>
      <c r="AJ28" s="92">
        <v>7.0384819674792638</v>
      </c>
      <c r="AK28" s="92">
        <v>7.0384819674792638</v>
      </c>
      <c r="AL28" s="92">
        <v>7.0384819674792629</v>
      </c>
      <c r="AM28" s="92">
        <v>7.0384819674792638</v>
      </c>
      <c r="AN28" s="92">
        <v>7.0384819674792629</v>
      </c>
      <c r="AO28" s="92">
        <v>7.0384819674792647</v>
      </c>
      <c r="AP28" s="92">
        <v>7.0384819674792629</v>
      </c>
      <c r="AQ28" s="92">
        <v>7.0384819674792638</v>
      </c>
      <c r="AR28" s="92">
        <v>7.0384819674792638</v>
      </c>
      <c r="AS28" s="92">
        <v>7.0544994391876115</v>
      </c>
      <c r="AT28" s="92">
        <v>7.0785256467501325</v>
      </c>
      <c r="AU28" s="92">
        <v>7.0785256467501334</v>
      </c>
      <c r="AV28" s="13"/>
    </row>
    <row r="29" spans="1:48" ht="14.25" customHeight="1" x14ac:dyDescent="0.2">
      <c r="A29" s="13"/>
      <c r="B29" s="41"/>
      <c r="C29" s="44"/>
      <c r="D29" s="33"/>
      <c r="E29" s="55" t="s">
        <v>12</v>
      </c>
      <c r="F29" s="34"/>
      <c r="G29" s="66" t="s">
        <v>25</v>
      </c>
      <c r="H29" s="13"/>
      <c r="I29" s="91">
        <v>5.4372640206597254</v>
      </c>
      <c r="J29" s="91">
        <v>5.4372640206597254</v>
      </c>
      <c r="K29" s="91">
        <v>5.4372640206597254</v>
      </c>
      <c r="L29" s="91">
        <v>5.4188842150013068</v>
      </c>
      <c r="M29" s="91">
        <v>5.4009525050984806</v>
      </c>
      <c r="N29" s="91">
        <v>5.2752953972160626</v>
      </c>
      <c r="O29" s="91">
        <v>5.2599875457456342</v>
      </c>
      <c r="P29" s="91">
        <v>5.5397435230250176</v>
      </c>
      <c r="Q29" s="91">
        <v>5.5281203713556275</v>
      </c>
      <c r="R29" s="91">
        <v>5.5823577256293273</v>
      </c>
      <c r="S29" s="91">
        <v>5.5249306804950145</v>
      </c>
      <c r="T29" s="91">
        <v>5.544553285691344</v>
      </c>
      <c r="U29" s="91">
        <v>5.5724166044821164</v>
      </c>
      <c r="V29" s="92">
        <v>5.6016762711710282</v>
      </c>
      <c r="W29" s="92">
        <v>6.2316461405262347</v>
      </c>
      <c r="X29" s="92">
        <v>8.0205048292222063</v>
      </c>
      <c r="Y29" s="92">
        <v>7.986754410167503</v>
      </c>
      <c r="Z29" s="92">
        <v>7.9719100078116298</v>
      </c>
      <c r="AA29" s="92">
        <v>7.9777812021221184</v>
      </c>
      <c r="AB29" s="92">
        <v>8.0716337799007558</v>
      </c>
      <c r="AC29" s="92">
        <v>8.072059533357109</v>
      </c>
      <c r="AD29" s="92">
        <v>8.0703209164552021</v>
      </c>
      <c r="AE29" s="92">
        <v>8.0687181289987553</v>
      </c>
      <c r="AF29" s="92">
        <v>8.0687181289987553</v>
      </c>
      <c r="AG29" s="92">
        <v>8.0687181289987553</v>
      </c>
      <c r="AH29" s="92">
        <v>8.0675233238039503</v>
      </c>
      <c r="AI29" s="92">
        <v>8.0662842665648942</v>
      </c>
      <c r="AJ29" s="92">
        <v>8.06499845244889</v>
      </c>
      <c r="AK29" s="92">
        <v>8.0540128342934612</v>
      </c>
      <c r="AL29" s="92">
        <v>8.0587122501039889</v>
      </c>
      <c r="AM29" s="92">
        <v>8.0544324147130411</v>
      </c>
      <c r="AN29" s="92">
        <v>8.0544324147130411</v>
      </c>
      <c r="AO29" s="92">
        <v>8.0544324147130411</v>
      </c>
      <c r="AP29" s="92">
        <v>8.0544324147130411</v>
      </c>
      <c r="AQ29" s="92">
        <v>8.0544324147130411</v>
      </c>
      <c r="AR29" s="92">
        <v>8.0544324147130411</v>
      </c>
      <c r="AS29" s="92">
        <v>8.085434314872014</v>
      </c>
      <c r="AT29" s="92">
        <v>8.1319371651104735</v>
      </c>
      <c r="AU29" s="92">
        <v>8.1319371651104735</v>
      </c>
      <c r="AV29" s="13"/>
    </row>
    <row r="30" spans="1:48" ht="14.25" customHeight="1" x14ac:dyDescent="0.2">
      <c r="A30" s="13"/>
      <c r="B30" s="41"/>
      <c r="C30" s="44"/>
      <c r="D30" s="33"/>
      <c r="E30" s="55" t="s">
        <v>13</v>
      </c>
      <c r="F30" s="79" t="s">
        <v>97</v>
      </c>
      <c r="G30" s="66" t="s">
        <v>25</v>
      </c>
      <c r="H30" s="13"/>
      <c r="I30" s="93"/>
      <c r="J30" s="93"/>
      <c r="K30" s="93"/>
      <c r="L30" s="93">
        <v>6.3262283737024223</v>
      </c>
      <c r="M30" s="93">
        <v>6.3262283737024223</v>
      </c>
      <c r="N30" s="93">
        <v>6.3262283737024223</v>
      </c>
      <c r="O30" s="93">
        <v>6.3262283737024223</v>
      </c>
      <c r="P30" s="93">
        <v>6.3262283737024223</v>
      </c>
      <c r="Q30" s="93">
        <v>6.3262283737024223</v>
      </c>
      <c r="R30" s="93">
        <v>6.5500000000000007</v>
      </c>
      <c r="S30" s="93">
        <v>6.5500000000000007</v>
      </c>
      <c r="T30" s="93">
        <v>6.5500000000000007</v>
      </c>
      <c r="U30" s="93">
        <v>6.5500000000000007</v>
      </c>
      <c r="V30" s="92">
        <v>6.5500000000000007</v>
      </c>
      <c r="W30" s="92">
        <v>6.5500000000000007</v>
      </c>
      <c r="X30" s="92">
        <v>9.4499999999999993</v>
      </c>
      <c r="Y30" s="92">
        <v>9.4499999999999993</v>
      </c>
      <c r="Z30" s="92">
        <v>9.4499999999999993</v>
      </c>
      <c r="AA30" s="92">
        <v>9.4499999999999993</v>
      </c>
      <c r="AB30" s="92">
        <v>9.4499999999999993</v>
      </c>
      <c r="AC30" s="92">
        <v>9.15</v>
      </c>
      <c r="AD30" s="92">
        <v>9.15</v>
      </c>
      <c r="AE30" s="92">
        <v>9.15</v>
      </c>
      <c r="AF30" s="92">
        <v>9.15</v>
      </c>
      <c r="AG30" s="92">
        <v>9.15</v>
      </c>
      <c r="AH30" s="92">
        <v>9.15</v>
      </c>
      <c r="AI30" s="92">
        <v>9.15</v>
      </c>
      <c r="AJ30" s="92">
        <v>9.15</v>
      </c>
      <c r="AK30" s="92">
        <v>9.15</v>
      </c>
      <c r="AL30" s="92">
        <v>9.15</v>
      </c>
      <c r="AM30" s="92">
        <v>9.15</v>
      </c>
      <c r="AN30" s="92">
        <v>9.15</v>
      </c>
      <c r="AO30" s="92">
        <v>9.15</v>
      </c>
      <c r="AP30" s="92">
        <v>9.15</v>
      </c>
      <c r="AQ30" s="92">
        <v>9.15</v>
      </c>
      <c r="AR30" s="92">
        <v>9.15</v>
      </c>
      <c r="AS30" s="92">
        <v>9.15</v>
      </c>
      <c r="AT30" s="92">
        <v>9.15</v>
      </c>
      <c r="AU30" s="92">
        <v>9.15</v>
      </c>
      <c r="AV30" s="13"/>
    </row>
    <row r="31" spans="1:48" ht="14.25" customHeight="1" x14ac:dyDescent="0.2">
      <c r="A31" s="13"/>
      <c r="B31" s="41"/>
      <c r="C31" s="44"/>
      <c r="D31" s="33"/>
      <c r="E31" s="13"/>
      <c r="F31" s="13"/>
      <c r="G31" s="71"/>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row>
    <row r="32" spans="1:48" ht="14.25" customHeight="1" x14ac:dyDescent="0.2">
      <c r="A32" s="13"/>
      <c r="B32" s="41"/>
      <c r="C32" s="76" t="s">
        <v>61</v>
      </c>
      <c r="D32" s="45"/>
      <c r="E32" s="1"/>
      <c r="F32" s="1"/>
      <c r="G32" s="1"/>
      <c r="H32" s="1"/>
      <c r="I32" s="1"/>
      <c r="J32" s="1"/>
      <c r="K32" s="1"/>
      <c r="L32" s="1"/>
      <c r="M32" s="1"/>
      <c r="N32" s="1"/>
      <c r="O32" s="1"/>
      <c r="P32" s="1"/>
      <c r="Q32" s="1"/>
      <c r="R32" s="1"/>
      <c r="S32" s="1"/>
      <c r="T32" s="1"/>
      <c r="U32" s="1"/>
      <c r="V32" s="1"/>
      <c r="W32" s="1"/>
      <c r="X32" s="1"/>
      <c r="Y32" s="1"/>
      <c r="Z32" s="13"/>
      <c r="AA32" s="13"/>
      <c r="AB32" s="13"/>
      <c r="AC32" s="13"/>
      <c r="AD32" s="13"/>
      <c r="AE32" s="13"/>
      <c r="AF32" s="13"/>
      <c r="AG32" s="13"/>
      <c r="AH32" s="13"/>
      <c r="AI32" s="13"/>
      <c r="AJ32" s="13"/>
      <c r="AK32" s="13"/>
      <c r="AL32" s="13"/>
      <c r="AM32" s="13"/>
      <c r="AN32" s="13"/>
      <c r="AO32" s="13"/>
      <c r="AP32" s="13"/>
      <c r="AQ32" s="13"/>
      <c r="AR32" s="13"/>
      <c r="AS32" s="13"/>
      <c r="AT32" s="13"/>
      <c r="AU32" s="13"/>
      <c r="AV32" s="13"/>
    </row>
    <row r="33" spans="1:49" ht="14.25" customHeight="1" x14ac:dyDescent="0.2">
      <c r="A33" s="13"/>
      <c r="B33" s="41"/>
      <c r="C33" s="44"/>
      <c r="D33" s="45"/>
      <c r="E33" s="1"/>
      <c r="F33" s="1"/>
      <c r="G33" s="1"/>
      <c r="H33" s="1"/>
      <c r="I33" s="1"/>
      <c r="J33" s="1"/>
      <c r="K33" s="1"/>
      <c r="L33" s="1"/>
      <c r="M33" s="1"/>
      <c r="N33" s="1"/>
      <c r="O33" s="1"/>
      <c r="P33" s="1"/>
      <c r="Q33" s="1"/>
      <c r="R33" s="1"/>
      <c r="S33" s="1"/>
      <c r="T33" s="1"/>
      <c r="U33" s="1"/>
      <c r="V33" s="1"/>
      <c r="W33" s="1"/>
      <c r="X33" s="1"/>
      <c r="Y33" s="1"/>
      <c r="Z33" s="13"/>
      <c r="AA33" s="13"/>
      <c r="AB33" s="13"/>
      <c r="AC33" s="13"/>
      <c r="AD33" s="13"/>
      <c r="AE33" s="13"/>
      <c r="AF33" s="13"/>
      <c r="AG33" s="13"/>
      <c r="AH33" s="13"/>
      <c r="AI33" s="13"/>
      <c r="AJ33" s="13"/>
      <c r="AK33" s="13"/>
      <c r="AL33" s="13"/>
      <c r="AM33" s="13"/>
      <c r="AN33" s="13"/>
      <c r="AO33" s="13"/>
      <c r="AP33" s="13"/>
      <c r="AQ33" s="13"/>
      <c r="AR33" s="13"/>
      <c r="AS33" s="13"/>
      <c r="AT33" s="13"/>
      <c r="AU33" s="13"/>
      <c r="AV33" s="13"/>
    </row>
    <row r="34" spans="1:49" ht="14.25" customHeight="1" x14ac:dyDescent="0.2">
      <c r="A34" s="13"/>
      <c r="B34" s="41"/>
      <c r="C34" s="44"/>
      <c r="D34" s="33" t="s">
        <v>22</v>
      </c>
      <c r="E34" s="31"/>
      <c r="F34" s="31"/>
      <c r="G34" s="31"/>
      <c r="H34" s="13"/>
      <c r="I34" s="13"/>
      <c r="J34" s="13"/>
      <c r="K34" s="13"/>
      <c r="L34" s="13"/>
      <c r="M34" s="13"/>
      <c r="N34" s="13"/>
      <c r="O34" s="13"/>
      <c r="P34" s="13"/>
      <c r="Q34" s="13"/>
      <c r="R34" s="13"/>
      <c r="S34" s="13"/>
      <c r="T34" s="13"/>
      <c r="U34" s="13"/>
      <c r="V34" s="31"/>
      <c r="W34" s="31"/>
      <c r="X34" s="31"/>
      <c r="Y34" s="54"/>
      <c r="Z34" s="54"/>
      <c r="AA34" s="31"/>
      <c r="AB34" s="54"/>
      <c r="AC34" s="54"/>
      <c r="AD34" s="31"/>
      <c r="AE34" s="54"/>
      <c r="AF34" s="54"/>
      <c r="AG34" s="31"/>
      <c r="AH34" s="54"/>
      <c r="AI34" s="54"/>
      <c r="AJ34" s="31"/>
      <c r="AK34" s="54"/>
      <c r="AL34" s="54"/>
      <c r="AM34" s="31"/>
      <c r="AN34" s="54"/>
      <c r="AO34" s="54"/>
      <c r="AP34" s="31"/>
      <c r="AQ34" s="54"/>
      <c r="AR34" s="54"/>
      <c r="AS34" s="31"/>
      <c r="AT34" s="54"/>
      <c r="AU34" s="54"/>
      <c r="AV34" s="13"/>
    </row>
    <row r="35" spans="1:49" ht="14.25" customHeight="1" x14ac:dyDescent="0.2">
      <c r="A35" s="13"/>
      <c r="B35" s="41"/>
      <c r="C35" s="44"/>
      <c r="D35" s="33"/>
      <c r="E35" s="31"/>
      <c r="F35" s="31"/>
      <c r="G35" s="31"/>
      <c r="H35" s="13"/>
      <c r="I35" s="13"/>
      <c r="J35" s="13"/>
      <c r="K35" s="13"/>
      <c r="L35" s="13"/>
      <c r="M35" s="13"/>
      <c r="N35" s="13"/>
      <c r="O35" s="13"/>
      <c r="P35" s="13"/>
      <c r="Q35" s="13"/>
      <c r="R35" s="13"/>
      <c r="S35" s="13"/>
      <c r="T35" s="13"/>
      <c r="U35" s="13"/>
      <c r="V35" s="31"/>
      <c r="W35" s="31"/>
      <c r="X35" s="31"/>
      <c r="Y35" s="54"/>
      <c r="Z35" s="54"/>
      <c r="AA35" s="31"/>
      <c r="AB35" s="54"/>
      <c r="AC35" s="54"/>
      <c r="AD35" s="31"/>
      <c r="AE35" s="54"/>
      <c r="AF35" s="54"/>
      <c r="AG35" s="31"/>
      <c r="AH35" s="54"/>
      <c r="AI35" s="54"/>
      <c r="AJ35" s="31"/>
      <c r="AK35" s="54"/>
      <c r="AL35" s="54"/>
      <c r="AM35" s="31"/>
      <c r="AN35" s="54"/>
      <c r="AO35" s="54"/>
      <c r="AP35" s="31"/>
      <c r="AQ35" s="54"/>
      <c r="AR35" s="54"/>
      <c r="AS35" s="31"/>
      <c r="AT35" s="54"/>
      <c r="AU35" s="54"/>
      <c r="AV35" s="13"/>
    </row>
    <row r="36" spans="1:49" ht="14.25" customHeight="1" x14ac:dyDescent="0.2">
      <c r="A36" s="13"/>
      <c r="B36" s="41"/>
      <c r="C36" s="44"/>
      <c r="D36" s="33"/>
      <c r="E36" s="10" t="s">
        <v>15</v>
      </c>
      <c r="F36" s="10" t="s">
        <v>58</v>
      </c>
      <c r="G36" s="10" t="s">
        <v>5</v>
      </c>
      <c r="H36" s="13"/>
      <c r="I36" s="94">
        <v>2003</v>
      </c>
      <c r="J36" s="94">
        <v>2004</v>
      </c>
      <c r="K36" s="94">
        <v>2005</v>
      </c>
      <c r="L36" s="94">
        <v>2006</v>
      </c>
      <c r="M36" s="94">
        <v>2007</v>
      </c>
      <c r="N36" s="94">
        <v>2008</v>
      </c>
      <c r="O36" s="94">
        <v>2009</v>
      </c>
      <c r="P36" s="94">
        <v>2010</v>
      </c>
      <c r="Q36" s="94">
        <v>2011</v>
      </c>
      <c r="R36" s="94">
        <v>2012</v>
      </c>
      <c r="S36" s="94">
        <v>2013</v>
      </c>
      <c r="T36" s="94">
        <v>2014</v>
      </c>
      <c r="U36" s="94">
        <v>2015</v>
      </c>
      <c r="V36" s="94">
        <v>2016</v>
      </c>
      <c r="W36" s="94">
        <v>2017</v>
      </c>
      <c r="X36" s="94">
        <v>2018</v>
      </c>
      <c r="Y36" s="94">
        <v>2019</v>
      </c>
      <c r="Z36" s="94">
        <v>2020</v>
      </c>
      <c r="AA36" s="94">
        <v>2021</v>
      </c>
      <c r="AB36" s="94">
        <v>2022</v>
      </c>
      <c r="AC36" s="94">
        <v>2023</v>
      </c>
      <c r="AD36" s="94">
        <v>2024</v>
      </c>
      <c r="AE36" s="94">
        <v>2025</v>
      </c>
      <c r="AF36" s="94">
        <v>2026</v>
      </c>
      <c r="AG36" s="94">
        <v>2027</v>
      </c>
      <c r="AH36" s="94">
        <v>2028</v>
      </c>
      <c r="AI36" s="94">
        <v>2029</v>
      </c>
      <c r="AJ36" s="94">
        <v>2030</v>
      </c>
      <c r="AK36" s="94">
        <v>2031</v>
      </c>
      <c r="AL36" s="94">
        <v>2032</v>
      </c>
      <c r="AM36" s="94">
        <v>2033</v>
      </c>
      <c r="AN36" s="94">
        <v>2034</v>
      </c>
      <c r="AO36" s="94">
        <v>2035</v>
      </c>
      <c r="AP36" s="94">
        <v>2036</v>
      </c>
      <c r="AQ36" s="94">
        <v>2037</v>
      </c>
      <c r="AR36" s="94">
        <v>2038</v>
      </c>
      <c r="AS36" s="94">
        <v>2039</v>
      </c>
      <c r="AT36" s="94">
        <v>2040</v>
      </c>
      <c r="AU36" s="94">
        <v>2041</v>
      </c>
      <c r="AV36" s="13"/>
    </row>
    <row r="37" spans="1:49" ht="14.25" customHeight="1" x14ac:dyDescent="0.2">
      <c r="A37" s="13"/>
      <c r="B37" s="41"/>
      <c r="C37" s="44"/>
      <c r="D37" s="33"/>
      <c r="E37" s="55" t="s">
        <v>9</v>
      </c>
      <c r="F37" s="34"/>
      <c r="G37" s="66" t="s">
        <v>25</v>
      </c>
      <c r="H37" s="13"/>
      <c r="I37" s="91">
        <v>4.9399351578124406</v>
      </c>
      <c r="J37" s="91">
        <v>4.9399351578124406</v>
      </c>
      <c r="K37" s="91">
        <v>4.9259506418828973</v>
      </c>
      <c r="L37" s="91">
        <v>4.8359365426208463</v>
      </c>
      <c r="M37" s="91">
        <v>4.8220605955749161</v>
      </c>
      <c r="N37" s="91">
        <v>4.7768292588284016</v>
      </c>
      <c r="O37" s="91">
        <v>4.7919144226465207</v>
      </c>
      <c r="P37" s="91">
        <v>4.8983577833957064</v>
      </c>
      <c r="Q37" s="91">
        <v>4.8876976661385729</v>
      </c>
      <c r="R37" s="91">
        <v>4.9752837497299467</v>
      </c>
      <c r="S37" s="91">
        <v>4.972525282752855</v>
      </c>
      <c r="T37" s="91">
        <v>4.9720648249113442</v>
      </c>
      <c r="U37" s="91">
        <v>5.0296478037223729</v>
      </c>
      <c r="V37" s="92">
        <v>5.0061956528573459</v>
      </c>
      <c r="W37" s="92">
        <v>5.4486403174963938</v>
      </c>
      <c r="X37" s="92">
        <v>6.7016845797373694</v>
      </c>
      <c r="Y37" s="92">
        <v>6.6749528418009918</v>
      </c>
      <c r="Z37" s="92">
        <v>6.6701117654624156</v>
      </c>
      <c r="AA37" s="92">
        <v>6.672435820965644</v>
      </c>
      <c r="AB37" s="92">
        <v>6.7028358599806017</v>
      </c>
      <c r="AC37" s="92">
        <v>6.7028895802674882</v>
      </c>
      <c r="AD37" s="92">
        <v>6.7029532881749851</v>
      </c>
      <c r="AE37" s="92">
        <v>6.7029069936602346</v>
      </c>
      <c r="AF37" s="92">
        <v>6.7317670924635014</v>
      </c>
      <c r="AG37" s="92">
        <v>6.7317668871668337</v>
      </c>
      <c r="AH37" s="92">
        <v>6.7318143140797542</v>
      </c>
      <c r="AI37" s="92">
        <v>6.7317844350565439</v>
      </c>
      <c r="AJ37" s="92">
        <v>6.7592378599866771</v>
      </c>
      <c r="AK37" s="92">
        <v>6.7592517505939282</v>
      </c>
      <c r="AL37" s="92">
        <v>6.7593058941740454</v>
      </c>
      <c r="AM37" s="92">
        <v>6.7592657201549891</v>
      </c>
      <c r="AN37" s="92">
        <v>6.7592851577626014</v>
      </c>
      <c r="AO37" s="92">
        <v>6.7592928494474851</v>
      </c>
      <c r="AP37" s="92">
        <v>6.7592928494474851</v>
      </c>
      <c r="AQ37" s="92">
        <v>6.7592928494474851</v>
      </c>
      <c r="AR37" s="92">
        <v>6.7592928494474851</v>
      </c>
      <c r="AS37" s="92">
        <v>6.7808139850308109</v>
      </c>
      <c r="AT37" s="92">
        <v>6.8130956884057969</v>
      </c>
      <c r="AU37" s="92">
        <v>6.8130956884057969</v>
      </c>
      <c r="AV37" s="13"/>
    </row>
    <row r="38" spans="1:49" ht="14.25" customHeight="1" x14ac:dyDescent="0.2">
      <c r="A38" s="13"/>
      <c r="B38" s="41"/>
      <c r="C38" s="44"/>
      <c r="D38" s="33"/>
      <c r="E38" s="55" t="s">
        <v>10</v>
      </c>
      <c r="F38" s="11"/>
      <c r="G38" s="66" t="s">
        <v>25</v>
      </c>
      <c r="H38" s="13"/>
      <c r="I38" s="93">
        <v>5.3087011654530398</v>
      </c>
      <c r="J38" s="93">
        <v>5.3087011654530398</v>
      </c>
      <c r="K38" s="93">
        <v>5.2982840744009954</v>
      </c>
      <c r="L38" s="93">
        <v>5.2385104095866817</v>
      </c>
      <c r="M38" s="93">
        <v>5.2233167312967828</v>
      </c>
      <c r="N38" s="93">
        <v>5.1420014473801468</v>
      </c>
      <c r="O38" s="93">
        <v>5.1422412433657518</v>
      </c>
      <c r="P38" s="93">
        <v>5.3269500839090753</v>
      </c>
      <c r="Q38" s="93">
        <v>5.3182647614523937</v>
      </c>
      <c r="R38" s="93">
        <v>5.3767988862469753</v>
      </c>
      <c r="S38" s="93">
        <v>5.38274184628595</v>
      </c>
      <c r="T38" s="93">
        <v>5.3585400844313753</v>
      </c>
      <c r="U38" s="93">
        <v>5.4058962443764758</v>
      </c>
      <c r="V38" s="92">
        <v>5.3911053698669926</v>
      </c>
      <c r="W38" s="92">
        <v>5.8547750284469275</v>
      </c>
      <c r="X38" s="92">
        <v>7.0527521042663883</v>
      </c>
      <c r="Y38" s="92">
        <v>6.865889755643555</v>
      </c>
      <c r="Z38" s="92">
        <v>6.8412577712102758</v>
      </c>
      <c r="AA38" s="92">
        <v>6.8509236029329399</v>
      </c>
      <c r="AB38" s="92">
        <v>6.9236709224213442</v>
      </c>
      <c r="AC38" s="92">
        <v>6.9315262451581727</v>
      </c>
      <c r="AD38" s="92">
        <v>6.9518045923897169</v>
      </c>
      <c r="AE38" s="92">
        <v>6.9382456321450556</v>
      </c>
      <c r="AF38" s="92">
        <v>6.929366164241638</v>
      </c>
      <c r="AG38" s="92">
        <v>6.9335258135286919</v>
      </c>
      <c r="AH38" s="92">
        <v>6.9580050780709142</v>
      </c>
      <c r="AI38" s="92">
        <v>6.9570841866157149</v>
      </c>
      <c r="AJ38" s="92">
        <v>6.9491133845572914</v>
      </c>
      <c r="AK38" s="92">
        <v>6.9309814148646351</v>
      </c>
      <c r="AL38" s="92">
        <v>6.9321248066884635</v>
      </c>
      <c r="AM38" s="92">
        <v>6.9324398052075944</v>
      </c>
      <c r="AN38" s="92">
        <v>6.9329329419072527</v>
      </c>
      <c r="AO38" s="92">
        <v>6.9350585142623578</v>
      </c>
      <c r="AP38" s="92">
        <v>6.9350585142623578</v>
      </c>
      <c r="AQ38" s="92">
        <v>6.9350585142623578</v>
      </c>
      <c r="AR38" s="92">
        <v>6.9350585142623578</v>
      </c>
      <c r="AS38" s="92">
        <v>7.0528592057593329</v>
      </c>
      <c r="AT38" s="92">
        <v>7.2119904050079899</v>
      </c>
      <c r="AU38" s="92">
        <v>7.2119904050079908</v>
      </c>
      <c r="AV38" s="13"/>
    </row>
    <row r="39" spans="1:49" ht="14.25" customHeight="1" x14ac:dyDescent="0.2">
      <c r="A39" s="13"/>
      <c r="B39" s="41"/>
      <c r="C39" s="44"/>
      <c r="D39" s="33"/>
      <c r="E39" s="55" t="s">
        <v>11</v>
      </c>
      <c r="F39" s="11"/>
      <c r="G39" s="66" t="s">
        <v>25</v>
      </c>
      <c r="H39" s="13"/>
      <c r="I39" s="93">
        <v>4.852953056768559</v>
      </c>
      <c r="J39" s="93">
        <v>5.013777359100958</v>
      </c>
      <c r="K39" s="93">
        <v>5.1133333321867633</v>
      </c>
      <c r="L39" s="93">
        <v>5.0142403759863425</v>
      </c>
      <c r="M39" s="93">
        <v>5.0034348087025204</v>
      </c>
      <c r="N39" s="93">
        <v>4.9545768382999062</v>
      </c>
      <c r="O39" s="93">
        <v>4.9604541512164104</v>
      </c>
      <c r="P39" s="93">
        <v>5.0813538140480965</v>
      </c>
      <c r="Q39" s="93">
        <v>5.0671604866531617</v>
      </c>
      <c r="R39" s="93">
        <v>5.1288203153387801</v>
      </c>
      <c r="S39" s="93">
        <v>5.1220516801861633</v>
      </c>
      <c r="T39" s="93">
        <v>5.1198792877180948</v>
      </c>
      <c r="U39" s="93">
        <v>5.1496799236322897</v>
      </c>
      <c r="V39" s="92">
        <v>5.1234305193464671</v>
      </c>
      <c r="W39" s="92">
        <v>5.8322424492698959</v>
      </c>
      <c r="X39" s="92">
        <v>7.1458676412141173</v>
      </c>
      <c r="Y39" s="92">
        <v>7.1221263254491793</v>
      </c>
      <c r="Z39" s="92">
        <v>7.1192077162402665</v>
      </c>
      <c r="AA39" s="92">
        <v>7.122898124283549</v>
      </c>
      <c r="AB39" s="92">
        <v>7.0297321513442368</v>
      </c>
      <c r="AC39" s="92">
        <v>7.029732151344235</v>
      </c>
      <c r="AD39" s="92">
        <v>7.029732151344235</v>
      </c>
      <c r="AE39" s="92">
        <v>7.0297321513442368</v>
      </c>
      <c r="AF39" s="92">
        <v>7.029732151344235</v>
      </c>
      <c r="AG39" s="92">
        <v>7.0297321513442368</v>
      </c>
      <c r="AH39" s="92">
        <v>7.029732151344235</v>
      </c>
      <c r="AI39" s="92">
        <v>7.0297321513442359</v>
      </c>
      <c r="AJ39" s="92">
        <v>7.0297321513442359</v>
      </c>
      <c r="AK39" s="92">
        <v>7.0297321513442359</v>
      </c>
      <c r="AL39" s="92">
        <v>7.0297321513442359</v>
      </c>
      <c r="AM39" s="92">
        <v>7.029732151344235</v>
      </c>
      <c r="AN39" s="92">
        <v>7.029732151344235</v>
      </c>
      <c r="AO39" s="92">
        <v>7.029732151344235</v>
      </c>
      <c r="AP39" s="92">
        <v>7.0297321513442359</v>
      </c>
      <c r="AQ39" s="92">
        <v>7.0297321513442359</v>
      </c>
      <c r="AR39" s="92">
        <v>7.0297321513442359</v>
      </c>
      <c r="AS39" s="92">
        <v>7.0490598824366728</v>
      </c>
      <c r="AT39" s="92">
        <v>7.0780514790753282</v>
      </c>
      <c r="AU39" s="92">
        <v>7.0780514790753273</v>
      </c>
      <c r="AV39" s="13"/>
    </row>
    <row r="40" spans="1:49" ht="14.25" customHeight="1" x14ac:dyDescent="0.2">
      <c r="A40" s="13"/>
      <c r="B40" s="41"/>
      <c r="C40" s="44"/>
      <c r="D40" s="33"/>
      <c r="E40" s="55" t="s">
        <v>14</v>
      </c>
      <c r="F40" s="11"/>
      <c r="G40" s="66" t="s">
        <v>25</v>
      </c>
      <c r="H40" s="13"/>
      <c r="I40" s="93">
        <v>4.8557186010540985</v>
      </c>
      <c r="J40" s="93">
        <v>4.8557186010540985</v>
      </c>
      <c r="K40" s="93">
        <v>4.8285255881707547</v>
      </c>
      <c r="L40" s="93">
        <v>4.7498299212012718</v>
      </c>
      <c r="M40" s="93">
        <v>4.7379161826857183</v>
      </c>
      <c r="N40" s="93">
        <v>4.6659052964980363</v>
      </c>
      <c r="O40" s="93">
        <v>4.6628899927852254</v>
      </c>
      <c r="P40" s="93">
        <v>4.8281197189736647</v>
      </c>
      <c r="Q40" s="93">
        <v>4.8132030572957998</v>
      </c>
      <c r="R40" s="93">
        <v>4.8514065194994718</v>
      </c>
      <c r="S40" s="93">
        <v>4.8480006153101947</v>
      </c>
      <c r="T40" s="93">
        <v>4.8504818275921764</v>
      </c>
      <c r="U40" s="93">
        <v>4.8921008845208256</v>
      </c>
      <c r="V40" s="92">
        <v>4.8898856364744896</v>
      </c>
      <c r="W40" s="92">
        <v>5.2719364471443688</v>
      </c>
      <c r="X40" s="92">
        <v>6.607283861794885</v>
      </c>
      <c r="Y40" s="92">
        <v>6.5706857142857142</v>
      </c>
      <c r="Z40" s="92">
        <v>6.5640413518226346</v>
      </c>
      <c r="AA40" s="92">
        <v>6.5674705882352935</v>
      </c>
      <c r="AB40" s="92">
        <v>6.6071933104166005</v>
      </c>
      <c r="AC40" s="92">
        <v>6.6071933104166014</v>
      </c>
      <c r="AD40" s="92">
        <v>6.6071933104166014</v>
      </c>
      <c r="AE40" s="92">
        <v>6.6071933104166014</v>
      </c>
      <c r="AF40" s="92">
        <v>6.6071933104166014</v>
      </c>
      <c r="AG40" s="92">
        <v>6.6071933104166014</v>
      </c>
      <c r="AH40" s="92">
        <v>6.6071933104165996</v>
      </c>
      <c r="AI40" s="92">
        <v>6.6071933104166005</v>
      </c>
      <c r="AJ40" s="92">
        <v>6.6071933104166005</v>
      </c>
      <c r="AK40" s="92">
        <v>6.6071933104166005</v>
      </c>
      <c r="AL40" s="92">
        <v>6.6071933104165996</v>
      </c>
      <c r="AM40" s="92">
        <v>6.6071933104166005</v>
      </c>
      <c r="AN40" s="92">
        <v>6.6071933104165996</v>
      </c>
      <c r="AO40" s="92">
        <v>6.6071933104166014</v>
      </c>
      <c r="AP40" s="92">
        <v>6.6071933104165996</v>
      </c>
      <c r="AQ40" s="92">
        <v>6.6071933104166005</v>
      </c>
      <c r="AR40" s="92">
        <v>6.6071933104166005</v>
      </c>
      <c r="AS40" s="92">
        <v>6.6363159862499597</v>
      </c>
      <c r="AT40" s="92">
        <v>6.68</v>
      </c>
      <c r="AU40" s="92">
        <v>6.68</v>
      </c>
      <c r="AV40" s="13"/>
    </row>
    <row r="41" spans="1:49" ht="14.25" customHeight="1" x14ac:dyDescent="0.2">
      <c r="A41" s="13"/>
      <c r="B41" s="41"/>
      <c r="C41" s="44"/>
      <c r="D41" s="33"/>
      <c r="E41" s="55" t="s">
        <v>12</v>
      </c>
      <c r="F41" s="34"/>
      <c r="G41" s="66" t="s">
        <v>25</v>
      </c>
      <c r="H41" s="13"/>
      <c r="I41" s="91">
        <v>5.4372640206597254</v>
      </c>
      <c r="J41" s="91">
        <v>5.4372640206597254</v>
      </c>
      <c r="K41" s="91">
        <v>5.4372640206597254</v>
      </c>
      <c r="L41" s="91">
        <v>5.4188842150013068</v>
      </c>
      <c r="M41" s="91">
        <v>5.4009525050984806</v>
      </c>
      <c r="N41" s="91">
        <v>5.2752953972160626</v>
      </c>
      <c r="O41" s="91">
        <v>5.2599875457456342</v>
      </c>
      <c r="P41" s="91">
        <v>5.5397435230250176</v>
      </c>
      <c r="Q41" s="91">
        <v>5.5281203713556275</v>
      </c>
      <c r="R41" s="91">
        <v>5.5823577256293273</v>
      </c>
      <c r="S41" s="91">
        <v>5.5249306804950145</v>
      </c>
      <c r="T41" s="91">
        <v>5.544553285691344</v>
      </c>
      <c r="U41" s="91">
        <v>5.5724166044821164</v>
      </c>
      <c r="V41" s="92">
        <v>5.5534812711710275</v>
      </c>
      <c r="W41" s="92">
        <v>6.0294951405327764</v>
      </c>
      <c r="X41" s="92">
        <v>7.3575638163169002</v>
      </c>
      <c r="Y41" s="92">
        <v>7.2874713782821487</v>
      </c>
      <c r="Z41" s="92">
        <v>7.2699344048283123</v>
      </c>
      <c r="AA41" s="92">
        <v>7.2771417847460302</v>
      </c>
      <c r="AB41" s="92">
        <v>7.3521736371923829</v>
      </c>
      <c r="AC41" s="92">
        <v>7.3525993906487379</v>
      </c>
      <c r="AD41" s="92">
        <v>7.3508607737468301</v>
      </c>
      <c r="AE41" s="92">
        <v>7.3492579862903833</v>
      </c>
      <c r="AF41" s="92">
        <v>7.3492579862903851</v>
      </c>
      <c r="AG41" s="92">
        <v>7.3492579862903833</v>
      </c>
      <c r="AH41" s="92">
        <v>7.3480631810955783</v>
      </c>
      <c r="AI41" s="92">
        <v>7.3468241238565213</v>
      </c>
      <c r="AJ41" s="92">
        <v>7.345538309740518</v>
      </c>
      <c r="AK41" s="92">
        <v>7.3345526915850892</v>
      </c>
      <c r="AL41" s="92">
        <v>7.3392521073956152</v>
      </c>
      <c r="AM41" s="92">
        <v>7.3349722720046691</v>
      </c>
      <c r="AN41" s="92">
        <v>7.3349722720046691</v>
      </c>
      <c r="AO41" s="92">
        <v>7.3349722720046691</v>
      </c>
      <c r="AP41" s="92">
        <v>7.3349722720046691</v>
      </c>
      <c r="AQ41" s="92">
        <v>7.3349722720046691</v>
      </c>
      <c r="AR41" s="92">
        <v>7.3349722720046691</v>
      </c>
      <c r="AS41" s="92">
        <v>7.3913393632028024</v>
      </c>
      <c r="AT41" s="92">
        <v>7.4758899999999988</v>
      </c>
      <c r="AU41" s="92">
        <v>7.4758899999999988</v>
      </c>
      <c r="AV41" s="13"/>
    </row>
    <row r="42" spans="1:49" ht="14.25" customHeight="1" x14ac:dyDescent="0.2">
      <c r="A42" s="13"/>
      <c r="B42" s="41"/>
      <c r="C42" s="44"/>
      <c r="D42" s="33"/>
      <c r="E42" s="55" t="s">
        <v>13</v>
      </c>
      <c r="F42" s="79" t="s">
        <v>97</v>
      </c>
      <c r="G42" s="66" t="s">
        <v>25</v>
      </c>
      <c r="H42" s="13"/>
      <c r="I42" s="93"/>
      <c r="J42" s="93"/>
      <c r="K42" s="93"/>
      <c r="L42" s="93">
        <v>6.3262283737024223</v>
      </c>
      <c r="M42" s="93">
        <v>6.3262283737024223</v>
      </c>
      <c r="N42" s="93">
        <v>6.3262283737024223</v>
      </c>
      <c r="O42" s="93">
        <v>6.3262283737024223</v>
      </c>
      <c r="P42" s="93">
        <v>6.3262283737024223</v>
      </c>
      <c r="Q42" s="93">
        <v>6.3262283737024223</v>
      </c>
      <c r="R42" s="93">
        <v>6.5500000000000007</v>
      </c>
      <c r="S42" s="93">
        <v>6.5500000000000007</v>
      </c>
      <c r="T42" s="93">
        <v>6.5500000000000007</v>
      </c>
      <c r="U42" s="93">
        <v>6.5500000000000007</v>
      </c>
      <c r="V42" s="92">
        <v>6.5500000000000007</v>
      </c>
      <c r="W42" s="92">
        <v>6.5500000000000007</v>
      </c>
      <c r="X42" s="92">
        <v>8.9</v>
      </c>
      <c r="Y42" s="92">
        <v>8.9</v>
      </c>
      <c r="Z42" s="92">
        <v>8.9</v>
      </c>
      <c r="AA42" s="92">
        <v>8.9</v>
      </c>
      <c r="AB42" s="92">
        <v>8.9</v>
      </c>
      <c r="AC42" s="92">
        <v>8.9</v>
      </c>
      <c r="AD42" s="92">
        <v>8.9</v>
      </c>
      <c r="AE42" s="92">
        <v>8.9</v>
      </c>
      <c r="AF42" s="92">
        <v>8.9</v>
      </c>
      <c r="AG42" s="92">
        <v>8.9</v>
      </c>
      <c r="AH42" s="92">
        <v>8.9</v>
      </c>
      <c r="AI42" s="92">
        <v>8.9</v>
      </c>
      <c r="AJ42" s="92">
        <v>8.9</v>
      </c>
      <c r="AK42" s="92">
        <v>8.9</v>
      </c>
      <c r="AL42" s="92">
        <v>8.9</v>
      </c>
      <c r="AM42" s="92">
        <v>8.9</v>
      </c>
      <c r="AN42" s="92">
        <v>8.9</v>
      </c>
      <c r="AO42" s="92">
        <v>8.9</v>
      </c>
      <c r="AP42" s="92">
        <v>8.9</v>
      </c>
      <c r="AQ42" s="92">
        <v>8.9</v>
      </c>
      <c r="AR42" s="92">
        <v>8.9</v>
      </c>
      <c r="AS42" s="92">
        <v>8.9</v>
      </c>
      <c r="AT42" s="92">
        <v>8.9</v>
      </c>
      <c r="AU42" s="92">
        <v>8.9</v>
      </c>
      <c r="AV42" s="13"/>
    </row>
    <row r="43" spans="1:49" ht="14.25" customHeight="1" x14ac:dyDescent="0.2">
      <c r="A43" s="13"/>
      <c r="B43" s="41"/>
      <c r="C43" s="44"/>
      <c r="D43" s="33"/>
      <c r="E43" s="13"/>
      <c r="F43" s="13"/>
      <c r="G43" s="71"/>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row>
    <row r="44" spans="1:49" ht="14.25" customHeight="1" x14ac:dyDescent="0.2">
      <c r="C44" s="48" t="s">
        <v>139</v>
      </c>
      <c r="D44" s="50"/>
      <c r="E44" s="51"/>
      <c r="F44" s="51"/>
      <c r="G44" s="51"/>
      <c r="H44" s="51"/>
      <c r="I44" s="51"/>
      <c r="J44" s="49"/>
      <c r="K44" s="51"/>
      <c r="L44" s="51"/>
      <c r="M44" s="51"/>
      <c r="N44" s="51"/>
      <c r="O44" s="51"/>
      <c r="P44" s="51"/>
      <c r="Q44" s="51"/>
      <c r="R44" s="51"/>
      <c r="S44" s="51"/>
      <c r="T44" s="51"/>
      <c r="U44" s="51"/>
      <c r="V44" s="51"/>
      <c r="W44" s="51"/>
      <c r="X44" s="51"/>
      <c r="Y44" s="51"/>
      <c r="Z44" s="51"/>
      <c r="AA44" s="52"/>
      <c r="AB44" s="52"/>
      <c r="AC44" s="52"/>
      <c r="AD44" s="52"/>
      <c r="AE44" s="51"/>
      <c r="AF44" s="51"/>
      <c r="AG44" s="51"/>
      <c r="AH44" s="51"/>
      <c r="AI44" s="51"/>
      <c r="AJ44" s="51"/>
      <c r="AK44" s="51"/>
      <c r="AL44" s="51"/>
      <c r="AM44" s="51"/>
      <c r="AN44" s="51"/>
      <c r="AO44" s="51"/>
      <c r="AP44" s="51"/>
      <c r="AQ44" s="51"/>
      <c r="AR44" s="51"/>
      <c r="AS44" s="51"/>
      <c r="AT44" s="51"/>
      <c r="AU44" s="51"/>
      <c r="AV44" s="51"/>
      <c r="AW44" s="51"/>
    </row>
    <row r="45" spans="1:49" ht="14.25" customHeight="1" x14ac:dyDescent="0.2">
      <c r="C45" s="44"/>
      <c r="D45" s="45"/>
      <c r="E45" s="1"/>
      <c r="F45" s="1"/>
      <c r="G45" s="1"/>
      <c r="H45" s="103"/>
      <c r="I45" s="1"/>
      <c r="J45" s="1"/>
      <c r="K45" s="1"/>
      <c r="L45" s="1"/>
      <c r="M45" s="1"/>
      <c r="N45" s="1"/>
      <c r="O45" s="1"/>
      <c r="P45" s="1"/>
      <c r="Q45" s="1"/>
      <c r="R45" s="1"/>
      <c r="S45" s="1"/>
      <c r="T45" s="1"/>
      <c r="U45" s="1"/>
      <c r="V45" s="1"/>
      <c r="W45" s="1"/>
      <c r="X45" s="1"/>
      <c r="Y45" s="1"/>
      <c r="Z45" s="1"/>
      <c r="AA45" s="1"/>
      <c r="AB45" s="13"/>
      <c r="AC45" s="13"/>
      <c r="AD45" s="13"/>
      <c r="AE45" s="13"/>
      <c r="AF45" s="13"/>
      <c r="AG45" s="13"/>
      <c r="AH45" s="13"/>
      <c r="AI45" s="13"/>
      <c r="AJ45" s="13"/>
      <c r="AK45" s="13"/>
      <c r="AL45" s="13"/>
      <c r="AM45" s="13"/>
      <c r="AN45" s="13"/>
      <c r="AO45" s="13"/>
      <c r="AP45" s="13"/>
      <c r="AQ45" s="13"/>
      <c r="AR45" s="13"/>
      <c r="AS45" s="13"/>
      <c r="AT45" s="13"/>
      <c r="AU45" s="13"/>
      <c r="AV45" s="13"/>
      <c r="AW45" s="13"/>
    </row>
    <row r="46" spans="1:49" ht="14.25" customHeight="1" x14ac:dyDescent="0.2">
      <c r="C46" s="76" t="s">
        <v>59</v>
      </c>
      <c r="D46" s="45"/>
      <c r="E46" s="1"/>
      <c r="F46" s="1"/>
      <c r="G46" s="1"/>
      <c r="H46" s="103"/>
      <c r="I46" s="1"/>
      <c r="J46" s="1"/>
      <c r="K46" s="1"/>
      <c r="L46" s="1"/>
      <c r="M46" s="1"/>
      <c r="N46" s="1"/>
      <c r="O46" s="1"/>
      <c r="P46" s="1"/>
      <c r="Q46" s="1"/>
      <c r="R46" s="1"/>
      <c r="S46" s="1"/>
      <c r="T46" s="1"/>
      <c r="U46" s="1"/>
      <c r="V46" s="1"/>
      <c r="W46" s="1"/>
      <c r="X46" s="1"/>
      <c r="Y46" s="1"/>
      <c r="Z46" s="1"/>
      <c r="AA46" s="1"/>
      <c r="AB46" s="13"/>
      <c r="AC46" s="13"/>
      <c r="AD46" s="13"/>
      <c r="AE46" s="13"/>
      <c r="AF46" s="13"/>
      <c r="AG46" s="13"/>
      <c r="AH46" s="13"/>
      <c r="AI46" s="13"/>
      <c r="AJ46" s="13"/>
      <c r="AK46" s="13"/>
      <c r="AL46" s="13"/>
      <c r="AM46" s="13"/>
      <c r="AN46" s="13"/>
      <c r="AO46" s="13"/>
      <c r="AP46" s="13"/>
      <c r="AQ46" s="13"/>
      <c r="AR46" s="13"/>
      <c r="AS46" s="13"/>
      <c r="AT46" s="13"/>
      <c r="AU46" s="13"/>
      <c r="AV46" s="13"/>
      <c r="AW46" s="13"/>
    </row>
    <row r="47" spans="1:49" ht="14.25" customHeight="1" x14ac:dyDescent="0.2">
      <c r="C47" s="44"/>
      <c r="D47" s="45"/>
      <c r="E47" s="1"/>
      <c r="F47" s="1"/>
      <c r="G47" s="1"/>
      <c r="H47" s="103"/>
      <c r="I47" s="1"/>
      <c r="J47" s="1"/>
      <c r="K47" s="1"/>
      <c r="L47" s="1"/>
      <c r="M47" s="1"/>
      <c r="N47" s="1"/>
      <c r="O47" s="1"/>
      <c r="P47" s="1"/>
      <c r="Q47" s="1"/>
      <c r="R47" s="1"/>
      <c r="S47" s="1"/>
      <c r="T47" s="1"/>
      <c r="U47" s="1"/>
      <c r="V47" s="1"/>
      <c r="W47" s="1"/>
      <c r="X47" s="1"/>
      <c r="Y47" s="1"/>
      <c r="Z47" s="1"/>
      <c r="AA47" s="1"/>
      <c r="AB47" s="13"/>
      <c r="AC47" s="13"/>
      <c r="AD47" s="13"/>
      <c r="AE47" s="13"/>
      <c r="AF47" s="13"/>
      <c r="AG47" s="13"/>
      <c r="AH47" s="13"/>
      <c r="AI47" s="13"/>
      <c r="AJ47" s="13"/>
      <c r="AK47" s="13"/>
      <c r="AL47" s="13"/>
      <c r="AM47" s="13"/>
      <c r="AN47" s="13"/>
      <c r="AO47" s="13"/>
      <c r="AP47" s="13"/>
      <c r="AQ47" s="13"/>
      <c r="AR47" s="13"/>
      <c r="AS47" s="13"/>
      <c r="AT47" s="13"/>
      <c r="AU47" s="13"/>
      <c r="AV47" s="13"/>
      <c r="AW47" s="13"/>
    </row>
    <row r="48" spans="1:49" ht="14.25" customHeight="1" x14ac:dyDescent="0.2">
      <c r="C48" s="40"/>
      <c r="D48" s="33" t="s">
        <v>140</v>
      </c>
      <c r="E48" s="31"/>
      <c r="F48" s="31"/>
      <c r="G48" s="31"/>
      <c r="H48" s="31"/>
      <c r="I48" s="31"/>
      <c r="J48" s="13"/>
      <c r="K48" s="13"/>
      <c r="L48" s="13"/>
      <c r="M48" s="13"/>
      <c r="N48" s="13"/>
      <c r="O48" s="13"/>
      <c r="P48" s="13"/>
      <c r="Q48" s="13"/>
      <c r="R48" s="13"/>
      <c r="S48" s="13"/>
      <c r="T48" s="13"/>
      <c r="U48" s="13"/>
      <c r="V48" s="13"/>
      <c r="W48" s="13"/>
      <c r="X48" s="31"/>
      <c r="Y48" s="31"/>
      <c r="Z48" s="31"/>
      <c r="AA48" s="54"/>
      <c r="AB48" s="54"/>
      <c r="AC48" s="31"/>
      <c r="AD48" s="54"/>
      <c r="AE48" s="54"/>
      <c r="AF48" s="31"/>
      <c r="AG48" s="54"/>
      <c r="AH48" s="54"/>
      <c r="AI48" s="31"/>
      <c r="AJ48" s="54"/>
      <c r="AK48" s="54"/>
      <c r="AL48" s="31"/>
      <c r="AM48" s="54"/>
      <c r="AN48" s="54"/>
      <c r="AO48" s="31"/>
      <c r="AP48" s="54"/>
      <c r="AQ48" s="54"/>
      <c r="AR48" s="31"/>
      <c r="AS48" s="54"/>
      <c r="AT48" s="54"/>
      <c r="AU48" s="31"/>
      <c r="AV48" s="54"/>
      <c r="AW48" s="54"/>
    </row>
    <row r="49" spans="3:49" ht="12.75" x14ac:dyDescent="0.2">
      <c r="C49" s="40"/>
      <c r="D49" s="33"/>
      <c r="E49" s="31"/>
      <c r="F49" s="31"/>
      <c r="G49" s="31"/>
      <c r="H49" s="31"/>
      <c r="I49" s="31"/>
      <c r="J49" s="13"/>
      <c r="K49" s="13"/>
      <c r="L49" s="13"/>
      <c r="M49" s="13"/>
      <c r="N49" s="13"/>
      <c r="O49" s="13"/>
      <c r="P49" s="13"/>
      <c r="Q49" s="13"/>
      <c r="R49" s="13"/>
      <c r="S49" s="13"/>
      <c r="T49" s="13"/>
      <c r="U49" s="13"/>
      <c r="V49" s="13"/>
      <c r="W49" s="13"/>
      <c r="X49" s="31"/>
      <c r="Y49" s="31"/>
      <c r="Z49" s="31"/>
      <c r="AA49" s="54"/>
      <c r="AB49" s="54"/>
      <c r="AC49" s="31"/>
      <c r="AD49" s="54"/>
      <c r="AE49" s="54"/>
      <c r="AF49" s="31"/>
      <c r="AG49" s="54"/>
      <c r="AH49" s="54"/>
      <c r="AI49" s="31"/>
      <c r="AJ49" s="54"/>
      <c r="AK49" s="54"/>
      <c r="AL49" s="31"/>
      <c r="AM49" s="54"/>
      <c r="AN49" s="54"/>
      <c r="AO49" s="31"/>
      <c r="AP49" s="54"/>
      <c r="AQ49" s="54"/>
      <c r="AR49" s="31"/>
      <c r="AS49" s="54"/>
      <c r="AT49" s="54"/>
      <c r="AU49" s="31"/>
      <c r="AV49" s="54"/>
      <c r="AW49" s="54"/>
    </row>
    <row r="50" spans="3:49" ht="14.25" customHeight="1" x14ac:dyDescent="0.2">
      <c r="C50" s="40"/>
      <c r="D50" s="33"/>
      <c r="E50" s="10" t="s">
        <v>15</v>
      </c>
      <c r="F50" s="10" t="s">
        <v>58</v>
      </c>
      <c r="G50" s="10" t="s">
        <v>5</v>
      </c>
      <c r="H50" s="13"/>
      <c r="I50" s="10">
        <v>2003</v>
      </c>
      <c r="J50" s="10">
        <v>2004</v>
      </c>
      <c r="K50" s="10">
        <v>2005</v>
      </c>
      <c r="L50" s="10">
        <v>2006</v>
      </c>
      <c r="M50" s="10">
        <v>2007</v>
      </c>
      <c r="N50" s="10">
        <v>2008</v>
      </c>
      <c r="O50" s="10">
        <v>2009</v>
      </c>
      <c r="P50" s="10">
        <v>2010</v>
      </c>
      <c r="Q50" s="10">
        <v>2011</v>
      </c>
      <c r="R50" s="10">
        <v>2012</v>
      </c>
      <c r="S50" s="10">
        <v>2013</v>
      </c>
      <c r="T50" s="10">
        <v>2014</v>
      </c>
      <c r="U50" s="10">
        <v>2015</v>
      </c>
      <c r="V50" s="10">
        <v>2016</v>
      </c>
      <c r="W50" s="10">
        <v>2017</v>
      </c>
      <c r="X50" s="10">
        <v>2018</v>
      </c>
      <c r="Y50" s="10">
        <v>2019</v>
      </c>
      <c r="Z50" s="10">
        <v>2020</v>
      </c>
      <c r="AA50" s="10">
        <v>2021</v>
      </c>
      <c r="AB50" s="10">
        <v>2022</v>
      </c>
      <c r="AC50" s="10">
        <v>2023</v>
      </c>
      <c r="AD50" s="10">
        <v>2024</v>
      </c>
      <c r="AE50" s="10">
        <v>2025</v>
      </c>
      <c r="AF50" s="10">
        <v>2026</v>
      </c>
      <c r="AG50" s="10">
        <v>2027</v>
      </c>
      <c r="AH50" s="10">
        <v>2028</v>
      </c>
      <c r="AI50" s="10">
        <v>2029</v>
      </c>
      <c r="AJ50" s="10">
        <v>2030</v>
      </c>
      <c r="AK50" s="10">
        <v>2031</v>
      </c>
      <c r="AL50" s="10">
        <v>2032</v>
      </c>
      <c r="AM50" s="10">
        <v>2033</v>
      </c>
      <c r="AN50" s="10">
        <v>2034</v>
      </c>
      <c r="AO50" s="10">
        <v>2035</v>
      </c>
      <c r="AP50" s="10">
        <v>2036</v>
      </c>
      <c r="AQ50" s="10">
        <v>2037</v>
      </c>
      <c r="AR50" s="10">
        <v>2038</v>
      </c>
      <c r="AS50" s="10">
        <v>2039</v>
      </c>
      <c r="AT50" s="10">
        <v>2040</v>
      </c>
      <c r="AU50" s="10">
        <v>2041</v>
      </c>
    </row>
    <row r="51" spans="3:49" ht="14.25" customHeight="1" x14ac:dyDescent="0.2">
      <c r="C51" s="40"/>
      <c r="D51" s="33"/>
      <c r="E51" s="55" t="s">
        <v>9</v>
      </c>
      <c r="F51" s="34"/>
      <c r="G51" s="66" t="s">
        <v>25</v>
      </c>
      <c r="H51" s="13"/>
      <c r="I51" s="73">
        <v>4.2015224852205462</v>
      </c>
      <c r="J51" s="73">
        <v>4.2015224852205462</v>
      </c>
      <c r="K51" s="73">
        <v>4.1875379692910029</v>
      </c>
      <c r="L51" s="73">
        <v>4.0975238700289518</v>
      </c>
      <c r="M51" s="73">
        <v>4.0836479229830225</v>
      </c>
      <c r="N51" s="73">
        <v>4.038416586236508</v>
      </c>
      <c r="O51" s="73">
        <v>4.0535017500546271</v>
      </c>
      <c r="P51" s="73">
        <v>4.1609320033715207</v>
      </c>
      <c r="Q51" s="73">
        <v>4.1514768018520325</v>
      </c>
      <c r="R51" s="73">
        <v>4.2393723481553298</v>
      </c>
      <c r="S51" s="73">
        <v>4.2364428898597328</v>
      </c>
      <c r="T51" s="73">
        <v>4.2365712410288667</v>
      </c>
      <c r="U51" s="73">
        <v>4.2528674981428214</v>
      </c>
      <c r="V51" s="74">
        <v>4.2512307859865306</v>
      </c>
      <c r="W51" s="74">
        <v>4.7456722815854802</v>
      </c>
      <c r="X51" s="74">
        <v>6.1898395138930358</v>
      </c>
      <c r="Y51" s="74">
        <v>6.1677638736240876</v>
      </c>
      <c r="Z51" s="74">
        <v>6.1628081688819876</v>
      </c>
      <c r="AA51" s="74">
        <v>6.1654868643334799</v>
      </c>
      <c r="AB51" s="74">
        <v>6.197252060454467</v>
      </c>
      <c r="AC51" s="74">
        <v>6.1972472552993763</v>
      </c>
      <c r="AD51" s="74">
        <v>6.1972456535810139</v>
      </c>
      <c r="AE51" s="74">
        <v>6.2042675868854351</v>
      </c>
      <c r="AF51" s="74">
        <v>6.204267586885436</v>
      </c>
      <c r="AG51" s="74">
        <v>6.2042675868854351</v>
      </c>
      <c r="AH51" s="74">
        <v>6.2042675868854342</v>
      </c>
      <c r="AI51" s="74">
        <v>6.204267586885436</v>
      </c>
      <c r="AJ51" s="74">
        <v>6.204267586885436</v>
      </c>
      <c r="AK51" s="74">
        <v>6.204267586885436</v>
      </c>
      <c r="AL51" s="74">
        <v>6.204267586885436</v>
      </c>
      <c r="AM51" s="74">
        <v>6.204267586885436</v>
      </c>
      <c r="AN51" s="74">
        <v>6.204267586885436</v>
      </c>
      <c r="AO51" s="74">
        <v>6.204267586885436</v>
      </c>
      <c r="AP51" s="74">
        <v>6.204267586885436</v>
      </c>
      <c r="AQ51" s="74">
        <v>6.204267586885436</v>
      </c>
      <c r="AR51" s="74">
        <v>6.2042675868854342</v>
      </c>
      <c r="AS51" s="74">
        <v>6.2225605521312612</v>
      </c>
      <c r="AT51" s="74">
        <v>6.25</v>
      </c>
      <c r="AU51" s="74">
        <v>6.2500000000000009</v>
      </c>
    </row>
    <row r="52" spans="3:49" ht="14.25" customHeight="1" x14ac:dyDescent="0.2">
      <c r="C52" s="40"/>
      <c r="D52" s="33"/>
      <c r="E52" s="55" t="s">
        <v>10</v>
      </c>
      <c r="F52" s="11"/>
      <c r="G52" s="66" t="s">
        <v>25</v>
      </c>
      <c r="H52" s="13"/>
      <c r="I52" s="73">
        <v>4.1955522359712774</v>
      </c>
      <c r="J52" s="73">
        <v>4.1955522359712774</v>
      </c>
      <c r="K52" s="73">
        <v>4.1851351449192338</v>
      </c>
      <c r="L52" s="73">
        <v>4.1253614801049192</v>
      </c>
      <c r="M52" s="73">
        <v>4.1101678018150212</v>
      </c>
      <c r="N52" s="73">
        <v>4.0288525178983843</v>
      </c>
      <c r="O52" s="73">
        <v>4.0290923138839894</v>
      </c>
      <c r="P52" s="73">
        <v>4.2071020100875494</v>
      </c>
      <c r="Q52" s="73">
        <v>4.1944055918453422</v>
      </c>
      <c r="R52" s="73">
        <v>4.2542072800049739</v>
      </c>
      <c r="S52" s="73">
        <v>4.2482925716792028</v>
      </c>
      <c r="T52" s="73">
        <v>4.2447514859304487</v>
      </c>
      <c r="U52" s="75">
        <v>4.2575481643572264</v>
      </c>
      <c r="V52" s="74">
        <v>4.2547334140959672</v>
      </c>
      <c r="W52" s="74">
        <v>4.6602080823882126</v>
      </c>
      <c r="X52" s="74">
        <v>6.1544914482721804</v>
      </c>
      <c r="Y52" s="74">
        <v>6.1173789009150514</v>
      </c>
      <c r="Z52" s="74">
        <v>6.1095462549355801</v>
      </c>
      <c r="AA52" s="74">
        <v>6.1139710793963822</v>
      </c>
      <c r="AB52" s="74">
        <v>6.1674742576356252</v>
      </c>
      <c r="AC52" s="74">
        <v>6.1674707317260014</v>
      </c>
      <c r="AD52" s="74">
        <v>6.1674695564227937</v>
      </c>
      <c r="AE52" s="74">
        <v>6.1726220856851937</v>
      </c>
      <c r="AF52" s="74">
        <v>6.1726220856851937</v>
      </c>
      <c r="AG52" s="74">
        <v>6.1726220856851945</v>
      </c>
      <c r="AH52" s="74">
        <v>6.1726220856851937</v>
      </c>
      <c r="AI52" s="74">
        <v>6.1726220856851945</v>
      </c>
      <c r="AJ52" s="74">
        <v>6.1726220856851945</v>
      </c>
      <c r="AK52" s="74">
        <v>6.1726220856851937</v>
      </c>
      <c r="AL52" s="74">
        <v>6.1726220856851945</v>
      </c>
      <c r="AM52" s="74">
        <v>6.1726220856851937</v>
      </c>
      <c r="AN52" s="74">
        <v>6.1726220856851945</v>
      </c>
      <c r="AO52" s="74">
        <v>6.1726220856851945</v>
      </c>
      <c r="AP52" s="74">
        <v>6.1726220856851937</v>
      </c>
      <c r="AQ52" s="74">
        <v>6.1726220856851945</v>
      </c>
      <c r="AR52" s="74">
        <v>6.1726220856851945</v>
      </c>
      <c r="AS52" s="74">
        <v>6.2035732514111173</v>
      </c>
      <c r="AT52" s="74">
        <v>6.2499999999999991</v>
      </c>
      <c r="AU52" s="74">
        <v>6.2500000000000009</v>
      </c>
    </row>
    <row r="53" spans="3:49" ht="22.5" x14ac:dyDescent="0.2">
      <c r="C53" s="40"/>
      <c r="D53" s="33"/>
      <c r="E53" s="55" t="s">
        <v>11</v>
      </c>
      <c r="F53" s="79" t="s">
        <v>141</v>
      </c>
      <c r="G53" s="66" t="s">
        <v>25</v>
      </c>
      <c r="H53" s="13"/>
      <c r="I53" s="73">
        <v>4.1042030567685588</v>
      </c>
      <c r="J53" s="73">
        <v>4.1885333281291928</v>
      </c>
      <c r="K53" s="73">
        <v>4.1576347967049623</v>
      </c>
      <c r="L53" s="73">
        <v>4.0585418405045415</v>
      </c>
      <c r="M53" s="73">
        <v>4.0477362732207194</v>
      </c>
      <c r="N53" s="73">
        <v>3.9988783028181052</v>
      </c>
      <c r="O53" s="73">
        <v>4.0047556157346094</v>
      </c>
      <c r="P53" s="73">
        <v>4.1251828574807554</v>
      </c>
      <c r="Q53" s="73">
        <v>4.1120728800968438</v>
      </c>
      <c r="R53" s="73">
        <v>4.1657258365544596</v>
      </c>
      <c r="S53" s="73">
        <v>4.1643907483937292</v>
      </c>
      <c r="T53" s="73">
        <v>4.1696798992093003</v>
      </c>
      <c r="U53" s="75">
        <v>4.2047811022284343</v>
      </c>
      <c r="V53" s="74">
        <v>4.2033609525231679</v>
      </c>
      <c r="W53" s="74">
        <v>4.684484645404531</v>
      </c>
      <c r="X53" s="74">
        <v>6.186853169733757</v>
      </c>
      <c r="Y53" s="74">
        <v>6.167027448309363</v>
      </c>
      <c r="Z53" s="74">
        <v>6.1620787329596043</v>
      </c>
      <c r="AA53" s="74">
        <v>6.1649001633747762</v>
      </c>
      <c r="AB53" s="74">
        <v>6.193427894467213</v>
      </c>
      <c r="AC53" s="74">
        <v>6.1934172775651835</v>
      </c>
      <c r="AD53" s="74">
        <v>6.1934137385978421</v>
      </c>
      <c r="AE53" s="74">
        <v>6.2089285714285722</v>
      </c>
      <c r="AF53" s="74">
        <v>6.2089285714285705</v>
      </c>
      <c r="AG53" s="74">
        <v>6.2089285714285722</v>
      </c>
      <c r="AH53" s="74">
        <v>6.2089285714285722</v>
      </c>
      <c r="AI53" s="74">
        <v>6.2089285714285722</v>
      </c>
      <c r="AJ53" s="74">
        <v>6.2089285714285722</v>
      </c>
      <c r="AK53" s="74">
        <v>6.2089285714285722</v>
      </c>
      <c r="AL53" s="74">
        <v>6.2089285714285722</v>
      </c>
      <c r="AM53" s="74">
        <v>6.2089285714285705</v>
      </c>
      <c r="AN53" s="74">
        <v>6.2089285714285705</v>
      </c>
      <c r="AO53" s="74">
        <v>6.2089285714285705</v>
      </c>
      <c r="AP53" s="74">
        <v>6.2089285714285722</v>
      </c>
      <c r="AQ53" s="74">
        <v>6.2089285714285722</v>
      </c>
      <c r="AR53" s="74">
        <v>6.2089285714285722</v>
      </c>
      <c r="AS53" s="74">
        <v>6.2253571428571437</v>
      </c>
      <c r="AT53" s="74">
        <v>6.25</v>
      </c>
      <c r="AU53" s="74">
        <v>6.25</v>
      </c>
    </row>
    <row r="54" spans="3:49" ht="14.25" customHeight="1" x14ac:dyDescent="0.2">
      <c r="C54" s="40"/>
      <c r="D54" s="33"/>
      <c r="E54" s="55" t="s">
        <v>14</v>
      </c>
      <c r="F54" s="11" t="s">
        <v>142</v>
      </c>
      <c r="G54" s="66" t="s">
        <v>25</v>
      </c>
      <c r="H54" s="13"/>
      <c r="I54" s="73">
        <v>4.1857186010540985</v>
      </c>
      <c r="J54" s="73">
        <v>4.1857186010540985</v>
      </c>
      <c r="K54" s="73">
        <v>4.1585255881707548</v>
      </c>
      <c r="L54" s="73">
        <v>4.0798299212012719</v>
      </c>
      <c r="M54" s="73">
        <v>4.0679161826857184</v>
      </c>
      <c r="N54" s="73">
        <v>3.9959052964980359</v>
      </c>
      <c r="O54" s="73">
        <v>3.9928899927852255</v>
      </c>
      <c r="P54" s="73">
        <v>4.1581197189736647</v>
      </c>
      <c r="Q54" s="73">
        <v>4.1432030572957999</v>
      </c>
      <c r="R54" s="73">
        <v>4.1814065194994718</v>
      </c>
      <c r="S54" s="73">
        <v>4.1780006153101947</v>
      </c>
      <c r="T54" s="73">
        <v>4.1804818275921765</v>
      </c>
      <c r="U54" s="75">
        <v>4.2121008845208259</v>
      </c>
      <c r="V54" s="74">
        <v>4.2098856364744899</v>
      </c>
      <c r="W54" s="74">
        <v>4.6335767653547162</v>
      </c>
      <c r="X54" s="74">
        <v>6.163831137957045</v>
      </c>
      <c r="Y54" s="74">
        <v>6.1336615618764458</v>
      </c>
      <c r="Z54" s="74">
        <v>6.1266730451697802</v>
      </c>
      <c r="AA54" s="74">
        <v>6.130514016544117</v>
      </c>
      <c r="AB54" s="74">
        <v>6.1744066738139196</v>
      </c>
      <c r="AC54" s="74">
        <v>6.1743972850193733</v>
      </c>
      <c r="AD54" s="74">
        <v>6.1743941554211901</v>
      </c>
      <c r="AE54" s="74">
        <v>6.1881143138541113</v>
      </c>
      <c r="AF54" s="74">
        <v>6.1881143138541104</v>
      </c>
      <c r="AG54" s="74">
        <v>6.1881143138541104</v>
      </c>
      <c r="AH54" s="74">
        <v>6.1881143138541095</v>
      </c>
      <c r="AI54" s="74">
        <v>6.1881143138541113</v>
      </c>
      <c r="AJ54" s="74">
        <v>6.1881143138541113</v>
      </c>
      <c r="AK54" s="74">
        <v>6.1881143138541113</v>
      </c>
      <c r="AL54" s="74">
        <v>6.1881143138541095</v>
      </c>
      <c r="AM54" s="74">
        <v>6.1881143138541113</v>
      </c>
      <c r="AN54" s="74">
        <v>6.1881143138541095</v>
      </c>
      <c r="AO54" s="74">
        <v>6.1881143138541113</v>
      </c>
      <c r="AP54" s="74">
        <v>6.1881143138541095</v>
      </c>
      <c r="AQ54" s="74">
        <v>6.1881143138541113</v>
      </c>
      <c r="AR54" s="74">
        <v>6.1881143138541113</v>
      </c>
      <c r="AS54" s="74">
        <v>6.2128685883124666</v>
      </c>
      <c r="AT54" s="74">
        <v>6.2499999999999991</v>
      </c>
      <c r="AU54" s="74">
        <v>6.25</v>
      </c>
    </row>
    <row r="55" spans="3:49" ht="14.25" customHeight="1" x14ac:dyDescent="0.2">
      <c r="C55" s="40"/>
      <c r="D55" s="33"/>
      <c r="E55" s="55" t="s">
        <v>12</v>
      </c>
      <c r="F55" s="34"/>
      <c r="G55" s="66" t="s">
        <v>25</v>
      </c>
      <c r="H55" s="13"/>
      <c r="I55" s="73">
        <v>4.1925431653731149</v>
      </c>
      <c r="J55" s="73">
        <v>4.1925431653731149</v>
      </c>
      <c r="K55" s="73">
        <v>4.1925431653731149</v>
      </c>
      <c r="L55" s="73">
        <v>4.1741633597146963</v>
      </c>
      <c r="M55" s="73">
        <v>4.1562316498118701</v>
      </c>
      <c r="N55" s="73">
        <v>4.0305745419294521</v>
      </c>
      <c r="O55" s="73">
        <v>4.0152666904590237</v>
      </c>
      <c r="P55" s="73">
        <v>4.2779460337599291</v>
      </c>
      <c r="Q55" s="73">
        <v>4.2624294558681957</v>
      </c>
      <c r="R55" s="73">
        <v>4.2986825205235935</v>
      </c>
      <c r="S55" s="73">
        <v>4.2884376725474702</v>
      </c>
      <c r="T55" s="73">
        <v>4.278455920329872</v>
      </c>
      <c r="U55" s="73">
        <v>4.2802599780046231</v>
      </c>
      <c r="V55" s="74">
        <v>4.2758752955901072</v>
      </c>
      <c r="W55" s="74">
        <v>4.5734001071922785</v>
      </c>
      <c r="X55" s="74">
        <v>6.1107807870846491</v>
      </c>
      <c r="Y55" s="74">
        <v>6.0529975810059273</v>
      </c>
      <c r="Z55" s="74">
        <v>6.0409926269408372</v>
      </c>
      <c r="AA55" s="74">
        <v>6.0471562396995253</v>
      </c>
      <c r="AB55" s="74">
        <v>6.1302199312039685</v>
      </c>
      <c r="AC55" s="74">
        <v>6.1302199312039694</v>
      </c>
      <c r="AD55" s="74">
        <v>6.1302199312039685</v>
      </c>
      <c r="AE55" s="74">
        <v>6.1302199312039685</v>
      </c>
      <c r="AF55" s="74">
        <v>6.1302199312039694</v>
      </c>
      <c r="AG55" s="74">
        <v>6.1302199312039685</v>
      </c>
      <c r="AH55" s="74">
        <v>6.1302199312039694</v>
      </c>
      <c r="AI55" s="74">
        <v>6.1302199312039694</v>
      </c>
      <c r="AJ55" s="74">
        <v>6.1302199312039694</v>
      </c>
      <c r="AK55" s="74">
        <v>6.1302199312039694</v>
      </c>
      <c r="AL55" s="74">
        <v>6.1302199312039694</v>
      </c>
      <c r="AM55" s="74">
        <v>6.1302199312039694</v>
      </c>
      <c r="AN55" s="74">
        <v>6.1302199312039694</v>
      </c>
      <c r="AO55" s="74">
        <v>6.1302199312039694</v>
      </c>
      <c r="AP55" s="74">
        <v>6.1302199312039694</v>
      </c>
      <c r="AQ55" s="74">
        <v>6.1302199312039694</v>
      </c>
      <c r="AR55" s="74">
        <v>6.1302199312039694</v>
      </c>
      <c r="AS55" s="74">
        <v>6.1781319587223811</v>
      </c>
      <c r="AT55" s="74">
        <v>6.25</v>
      </c>
      <c r="AU55" s="74">
        <v>6.25</v>
      </c>
    </row>
    <row r="56" spans="3:49" ht="14.25" customHeight="1" x14ac:dyDescent="0.2">
      <c r="C56" s="104"/>
      <c r="D56" s="33"/>
      <c r="E56" s="55" t="s">
        <v>13</v>
      </c>
      <c r="F56" s="81" t="s">
        <v>143</v>
      </c>
      <c r="G56" s="66" t="s">
        <v>25</v>
      </c>
      <c r="H56" s="13"/>
      <c r="I56" s="75"/>
      <c r="J56" s="75"/>
      <c r="K56" s="75"/>
      <c r="L56" s="75">
        <v>4.2262283737024227</v>
      </c>
      <c r="M56" s="75">
        <v>4.2262283737024227</v>
      </c>
      <c r="N56" s="75">
        <v>4.2262283737024227</v>
      </c>
      <c r="O56" s="75">
        <v>4.2262283737024227</v>
      </c>
      <c r="P56" s="75">
        <v>4.2262283737024227</v>
      </c>
      <c r="Q56" s="75">
        <v>4.2262283737024227</v>
      </c>
      <c r="R56" s="75">
        <v>4.45</v>
      </c>
      <c r="S56" s="75">
        <v>4.45</v>
      </c>
      <c r="T56" s="75">
        <v>4.45</v>
      </c>
      <c r="U56" s="75">
        <v>4.45</v>
      </c>
      <c r="V56" s="74">
        <v>4.45</v>
      </c>
      <c r="W56" s="74">
        <v>4.45</v>
      </c>
      <c r="X56" s="74">
        <v>6.25</v>
      </c>
      <c r="Y56" s="74">
        <v>6.25</v>
      </c>
      <c r="Z56" s="74">
        <v>6.25</v>
      </c>
      <c r="AA56" s="74">
        <v>6.25</v>
      </c>
      <c r="AB56" s="74">
        <v>6.25</v>
      </c>
      <c r="AC56" s="74">
        <v>6.25</v>
      </c>
      <c r="AD56" s="74">
        <v>6.25</v>
      </c>
      <c r="AE56" s="74">
        <v>6.25</v>
      </c>
      <c r="AF56" s="74">
        <v>6.25</v>
      </c>
      <c r="AG56" s="74">
        <v>6.25</v>
      </c>
      <c r="AH56" s="74">
        <v>6.25</v>
      </c>
      <c r="AI56" s="74">
        <v>6.25</v>
      </c>
      <c r="AJ56" s="74">
        <v>6.25</v>
      </c>
      <c r="AK56" s="74">
        <v>6.25</v>
      </c>
      <c r="AL56" s="74">
        <v>6.25</v>
      </c>
      <c r="AM56" s="74">
        <v>6.25</v>
      </c>
      <c r="AN56" s="74">
        <v>6.25</v>
      </c>
      <c r="AO56" s="74">
        <v>6.25</v>
      </c>
      <c r="AP56" s="74">
        <v>6.25</v>
      </c>
      <c r="AQ56" s="74">
        <v>6.25</v>
      </c>
      <c r="AR56" s="74">
        <v>6.25</v>
      </c>
      <c r="AS56" s="74">
        <v>6.25</v>
      </c>
      <c r="AT56" s="74">
        <v>6.25</v>
      </c>
      <c r="AU56" s="74">
        <v>6.25</v>
      </c>
    </row>
    <row r="57" spans="3:49" ht="14.25" customHeight="1" x14ac:dyDescent="0.2"/>
    <row r="58" spans="3:49" ht="14.25" customHeight="1" x14ac:dyDescent="0.2">
      <c r="C58" s="76" t="s">
        <v>60</v>
      </c>
      <c r="D58" s="45"/>
      <c r="E58" s="1"/>
      <c r="F58" s="1"/>
      <c r="G58" s="1"/>
      <c r="H58" s="103"/>
      <c r="I58" s="1"/>
      <c r="J58" s="1"/>
      <c r="K58" s="1"/>
      <c r="L58" s="1"/>
      <c r="M58" s="1"/>
      <c r="N58" s="1"/>
      <c r="O58" s="1"/>
      <c r="P58" s="1"/>
      <c r="Q58" s="1"/>
      <c r="R58" s="1"/>
      <c r="S58" s="1"/>
      <c r="T58" s="1"/>
      <c r="U58" s="1"/>
      <c r="V58" s="1"/>
      <c r="W58" s="1"/>
      <c r="X58" s="1"/>
      <c r="Y58" s="1"/>
      <c r="Z58" s="1"/>
      <c r="AA58" s="1"/>
      <c r="AB58" s="13"/>
      <c r="AC58" s="13"/>
      <c r="AD58" s="13"/>
      <c r="AE58" s="13"/>
      <c r="AF58" s="13"/>
      <c r="AG58" s="13"/>
      <c r="AH58" s="13"/>
      <c r="AI58" s="13"/>
      <c r="AJ58" s="13"/>
      <c r="AK58" s="13"/>
      <c r="AL58" s="13"/>
      <c r="AM58" s="13"/>
      <c r="AN58" s="13"/>
      <c r="AO58" s="13"/>
      <c r="AP58" s="13"/>
      <c r="AQ58" s="13"/>
      <c r="AR58" s="13"/>
      <c r="AS58" s="13"/>
      <c r="AT58" s="13"/>
      <c r="AU58" s="13"/>
      <c r="AV58" s="13"/>
      <c r="AW58" s="13"/>
    </row>
    <row r="59" spans="3:49" ht="14.25" customHeight="1" x14ac:dyDescent="0.2">
      <c r="C59" s="44"/>
      <c r="D59" s="45"/>
      <c r="E59" s="1"/>
      <c r="F59" s="1"/>
      <c r="G59" s="1"/>
      <c r="H59" s="103"/>
      <c r="I59" s="1"/>
      <c r="J59" s="1"/>
      <c r="K59" s="1"/>
      <c r="L59" s="1"/>
      <c r="M59" s="1"/>
      <c r="N59" s="1"/>
      <c r="O59" s="1"/>
      <c r="P59" s="1"/>
      <c r="Q59" s="1"/>
      <c r="R59" s="1"/>
      <c r="S59" s="1"/>
      <c r="T59" s="1"/>
      <c r="U59" s="1"/>
      <c r="V59" s="1"/>
      <c r="W59" s="1"/>
      <c r="X59" s="1"/>
      <c r="Y59" s="1"/>
      <c r="Z59" s="1"/>
      <c r="AA59" s="1"/>
      <c r="AB59" s="13"/>
      <c r="AC59" s="13"/>
      <c r="AD59" s="13"/>
      <c r="AE59" s="13"/>
      <c r="AF59" s="13"/>
      <c r="AG59" s="13"/>
      <c r="AH59" s="13"/>
      <c r="AI59" s="13"/>
      <c r="AJ59" s="13"/>
      <c r="AK59" s="13"/>
      <c r="AL59" s="13"/>
      <c r="AM59" s="13"/>
      <c r="AN59" s="13"/>
      <c r="AO59" s="13"/>
      <c r="AP59" s="13"/>
      <c r="AQ59" s="13"/>
      <c r="AR59" s="13"/>
      <c r="AS59" s="13"/>
      <c r="AT59" s="13"/>
      <c r="AU59" s="13"/>
      <c r="AV59" s="13"/>
      <c r="AW59" s="13"/>
    </row>
    <row r="60" spans="3:49" ht="14.25" customHeight="1" x14ac:dyDescent="0.2">
      <c r="C60" s="40"/>
      <c r="D60" s="33" t="s">
        <v>140</v>
      </c>
      <c r="E60" s="31"/>
      <c r="F60" s="31"/>
      <c r="G60" s="31"/>
      <c r="H60" s="31"/>
      <c r="I60" s="31"/>
      <c r="J60" s="13"/>
      <c r="K60" s="13"/>
      <c r="L60" s="13"/>
      <c r="M60" s="13"/>
      <c r="N60" s="13"/>
      <c r="O60" s="13"/>
      <c r="P60" s="13"/>
      <c r="Q60" s="13"/>
      <c r="R60" s="13"/>
      <c r="S60" s="13"/>
      <c r="T60" s="13"/>
      <c r="U60" s="13"/>
      <c r="V60" s="13"/>
      <c r="W60" s="13"/>
      <c r="X60" s="31"/>
      <c r="Y60" s="31"/>
      <c r="Z60" s="31"/>
      <c r="AA60" s="54"/>
      <c r="AB60" s="54"/>
      <c r="AC60" s="31"/>
      <c r="AD60" s="54"/>
      <c r="AE60" s="54"/>
      <c r="AF60" s="31"/>
      <c r="AG60" s="54"/>
      <c r="AH60" s="54"/>
      <c r="AI60" s="31"/>
      <c r="AJ60" s="54"/>
      <c r="AK60" s="54"/>
      <c r="AL60" s="31"/>
      <c r="AM60" s="54"/>
      <c r="AN60" s="54"/>
      <c r="AO60" s="31"/>
      <c r="AP60" s="54"/>
      <c r="AQ60" s="54"/>
      <c r="AR60" s="31"/>
      <c r="AS60" s="54"/>
      <c r="AT60" s="54"/>
      <c r="AU60" s="31"/>
      <c r="AV60" s="54"/>
      <c r="AW60" s="54"/>
    </row>
    <row r="61" spans="3:49" ht="14.25" customHeight="1" x14ac:dyDescent="0.2">
      <c r="C61" s="40"/>
      <c r="D61" s="33"/>
      <c r="E61" s="31"/>
      <c r="F61" s="31"/>
      <c r="G61" s="31"/>
      <c r="H61" s="31"/>
      <c r="I61" s="31"/>
      <c r="J61" s="13"/>
      <c r="K61" s="13"/>
      <c r="L61" s="13"/>
      <c r="M61" s="13"/>
      <c r="N61" s="13"/>
      <c r="O61" s="13"/>
      <c r="P61" s="13"/>
      <c r="Q61" s="13"/>
      <c r="R61" s="13"/>
      <c r="S61" s="13"/>
      <c r="T61" s="13"/>
      <c r="U61" s="13"/>
      <c r="V61" s="13"/>
      <c r="W61" s="13"/>
      <c r="X61" s="31"/>
      <c r="Y61" s="31"/>
      <c r="Z61" s="31"/>
      <c r="AA61" s="54"/>
      <c r="AB61" s="54"/>
      <c r="AC61" s="31"/>
      <c r="AD61" s="54"/>
      <c r="AE61" s="54"/>
      <c r="AF61" s="31"/>
      <c r="AG61" s="54"/>
      <c r="AH61" s="54"/>
      <c r="AI61" s="31"/>
      <c r="AJ61" s="54"/>
      <c r="AK61" s="54"/>
      <c r="AL61" s="31"/>
      <c r="AM61" s="54"/>
      <c r="AN61" s="54"/>
      <c r="AO61" s="31"/>
      <c r="AP61" s="54"/>
      <c r="AQ61" s="54"/>
      <c r="AR61" s="31"/>
      <c r="AS61" s="54"/>
      <c r="AT61" s="54"/>
      <c r="AU61" s="31"/>
      <c r="AV61" s="54"/>
      <c r="AW61" s="54"/>
    </row>
    <row r="62" spans="3:49" ht="14.25" customHeight="1" x14ac:dyDescent="0.2">
      <c r="C62" s="40"/>
      <c r="D62" s="33"/>
      <c r="E62" s="10" t="s">
        <v>15</v>
      </c>
      <c r="F62" s="10" t="s">
        <v>58</v>
      </c>
      <c r="G62" s="10" t="s">
        <v>5</v>
      </c>
      <c r="H62" s="13"/>
      <c r="I62" s="10">
        <v>2003</v>
      </c>
      <c r="J62" s="10">
        <v>2004</v>
      </c>
      <c r="K62" s="10">
        <v>2005</v>
      </c>
      <c r="L62" s="10">
        <v>2006</v>
      </c>
      <c r="M62" s="10">
        <v>2007</v>
      </c>
      <c r="N62" s="10">
        <v>2008</v>
      </c>
      <c r="O62" s="10">
        <v>2009</v>
      </c>
      <c r="P62" s="10">
        <v>2010</v>
      </c>
      <c r="Q62" s="10">
        <v>2011</v>
      </c>
      <c r="R62" s="10">
        <v>2012</v>
      </c>
      <c r="S62" s="10">
        <v>2013</v>
      </c>
      <c r="T62" s="10">
        <v>2014</v>
      </c>
      <c r="U62" s="10">
        <v>2015</v>
      </c>
      <c r="V62" s="10">
        <v>2016</v>
      </c>
      <c r="W62" s="10">
        <v>2017</v>
      </c>
      <c r="X62" s="10">
        <v>2018</v>
      </c>
      <c r="Y62" s="10">
        <v>2019</v>
      </c>
      <c r="Z62" s="10">
        <v>2020</v>
      </c>
      <c r="AA62" s="10">
        <v>2021</v>
      </c>
      <c r="AB62" s="10">
        <v>2022</v>
      </c>
      <c r="AC62" s="10">
        <v>2023</v>
      </c>
      <c r="AD62" s="10">
        <v>2024</v>
      </c>
      <c r="AE62" s="10">
        <v>2025</v>
      </c>
      <c r="AF62" s="10">
        <v>2026</v>
      </c>
      <c r="AG62" s="10">
        <v>2027</v>
      </c>
      <c r="AH62" s="10">
        <v>2028</v>
      </c>
      <c r="AI62" s="10">
        <v>2029</v>
      </c>
      <c r="AJ62" s="10">
        <v>2030</v>
      </c>
      <c r="AK62" s="10">
        <v>2031</v>
      </c>
      <c r="AL62" s="10">
        <v>2032</v>
      </c>
      <c r="AM62" s="10">
        <v>2033</v>
      </c>
      <c r="AN62" s="10">
        <v>2034</v>
      </c>
      <c r="AO62" s="10">
        <v>2035</v>
      </c>
      <c r="AP62" s="10">
        <v>2036</v>
      </c>
      <c r="AQ62" s="10">
        <v>2037</v>
      </c>
      <c r="AR62" s="10">
        <v>2038</v>
      </c>
      <c r="AS62" s="10">
        <v>2039</v>
      </c>
      <c r="AT62" s="10">
        <v>2040</v>
      </c>
      <c r="AU62" s="10">
        <v>2041</v>
      </c>
    </row>
    <row r="63" spans="3:49" ht="14.25" customHeight="1" x14ac:dyDescent="0.2">
      <c r="C63" s="40"/>
      <c r="D63" s="33"/>
      <c r="E63" s="55" t="s">
        <v>9</v>
      </c>
      <c r="F63" s="34"/>
      <c r="G63" s="66" t="s">
        <v>25</v>
      </c>
      <c r="H63" s="13"/>
      <c r="I63" s="73">
        <v>4.2015224852205462</v>
      </c>
      <c r="J63" s="73">
        <v>4.2015224852205462</v>
      </c>
      <c r="K63" s="73">
        <v>4.1875379692910029</v>
      </c>
      <c r="L63" s="73">
        <v>4.0975238700289518</v>
      </c>
      <c r="M63" s="73">
        <v>4.0836479229830225</v>
      </c>
      <c r="N63" s="73">
        <v>4.038416586236508</v>
      </c>
      <c r="O63" s="73">
        <v>4.0535017500546271</v>
      </c>
      <c r="P63" s="73">
        <v>4.1609320033715207</v>
      </c>
      <c r="Q63" s="73">
        <v>4.1514768018520325</v>
      </c>
      <c r="R63" s="73">
        <v>4.2393723481553298</v>
      </c>
      <c r="S63" s="73">
        <v>4.2364428898597328</v>
      </c>
      <c r="T63" s="73">
        <v>4.2365712410288667</v>
      </c>
      <c r="U63" s="73">
        <v>4.2528674981428214</v>
      </c>
      <c r="V63" s="74">
        <v>4.2512307859865306</v>
      </c>
      <c r="W63" s="74">
        <v>4.7730401000575107</v>
      </c>
      <c r="X63" s="74">
        <v>6.3359595530741002</v>
      </c>
      <c r="Y63" s="74">
        <v>6.3230554471466007</v>
      </c>
      <c r="Z63" s="74">
        <v>6.3206605025631504</v>
      </c>
      <c r="AA63" s="74">
        <v>6.321432530455863</v>
      </c>
      <c r="AB63" s="74">
        <v>6.3570715309818473</v>
      </c>
      <c r="AC63" s="74">
        <v>6.3338168024726338</v>
      </c>
      <c r="AD63" s="74">
        <v>6.3338176353661835</v>
      </c>
      <c r="AE63" s="74">
        <v>6.3301662300478831</v>
      </c>
      <c r="AF63" s="74">
        <v>6.330166230047884</v>
      </c>
      <c r="AG63" s="74">
        <v>6.3301662300478831</v>
      </c>
      <c r="AH63" s="74">
        <v>6.3301662300478831</v>
      </c>
      <c r="AI63" s="74">
        <v>6.3301662300478831</v>
      </c>
      <c r="AJ63" s="74">
        <v>6.3301662300478831</v>
      </c>
      <c r="AK63" s="74">
        <v>6.330166230047884</v>
      </c>
      <c r="AL63" s="74">
        <v>6.3301662300478831</v>
      </c>
      <c r="AM63" s="74">
        <v>6.330166230047884</v>
      </c>
      <c r="AN63" s="74">
        <v>6.330166230047884</v>
      </c>
      <c r="AO63" s="74">
        <v>6.330166230047884</v>
      </c>
      <c r="AP63" s="74">
        <v>6.330166230047884</v>
      </c>
      <c r="AQ63" s="74">
        <v>6.3301662300478831</v>
      </c>
      <c r="AR63" s="74">
        <v>6.3301662300478831</v>
      </c>
      <c r="AS63" s="74">
        <v>6.3420028546187117</v>
      </c>
      <c r="AT63" s="74">
        <v>6.359757791474955</v>
      </c>
      <c r="AU63" s="74">
        <v>6.359757791474955</v>
      </c>
    </row>
    <row r="64" spans="3:49" ht="14.25" customHeight="1" x14ac:dyDescent="0.2">
      <c r="C64" s="40"/>
      <c r="D64" s="33"/>
      <c r="E64" s="55" t="s">
        <v>10</v>
      </c>
      <c r="F64" s="11"/>
      <c r="G64" s="66" t="s">
        <v>25</v>
      </c>
      <c r="H64" s="13"/>
      <c r="I64" s="73">
        <v>4.1955522359712774</v>
      </c>
      <c r="J64" s="73">
        <v>4.1955522359712774</v>
      </c>
      <c r="K64" s="73">
        <v>4.1851351449192338</v>
      </c>
      <c r="L64" s="73">
        <v>4.1253614801049192</v>
      </c>
      <c r="M64" s="73">
        <v>4.1101678018150212</v>
      </c>
      <c r="N64" s="73">
        <v>4.0288525178983843</v>
      </c>
      <c r="O64" s="73">
        <v>4.0290923138839894</v>
      </c>
      <c r="P64" s="73">
        <v>4.2071020100875494</v>
      </c>
      <c r="Q64" s="73">
        <v>4.1944055918453422</v>
      </c>
      <c r="R64" s="73">
        <v>4.2542072800049739</v>
      </c>
      <c r="S64" s="73">
        <v>4.2482925716792028</v>
      </c>
      <c r="T64" s="73">
        <v>4.2447514859304487</v>
      </c>
      <c r="U64" s="73">
        <v>4.2575481643572264</v>
      </c>
      <c r="V64" s="74">
        <v>4.2547334140959672</v>
      </c>
      <c r="W64" s="74">
        <v>4.6966006802271245</v>
      </c>
      <c r="X64" s="74">
        <v>6.3705261504000834</v>
      </c>
      <c r="Y64" s="74">
        <v>6.3483487203429307</v>
      </c>
      <c r="Z64" s="74">
        <v>6.3427801526414687</v>
      </c>
      <c r="AA64" s="74">
        <v>6.345101344150649</v>
      </c>
      <c r="AB64" s="74">
        <v>6.4053814082429454</v>
      </c>
      <c r="AC64" s="74">
        <v>6.3883176362106147</v>
      </c>
      <c r="AD64" s="74">
        <v>6.3883182473682831</v>
      </c>
      <c r="AE64" s="74">
        <v>6.385638932151835</v>
      </c>
      <c r="AF64" s="74">
        <v>6.385638932151835</v>
      </c>
      <c r="AG64" s="74">
        <v>6.3856389321518368</v>
      </c>
      <c r="AH64" s="74">
        <v>6.385638932151835</v>
      </c>
      <c r="AI64" s="74">
        <v>6.3856389321518368</v>
      </c>
      <c r="AJ64" s="74">
        <v>6.3856389321518359</v>
      </c>
      <c r="AK64" s="74">
        <v>6.385638932151835</v>
      </c>
      <c r="AL64" s="74">
        <v>6.3856389321518368</v>
      </c>
      <c r="AM64" s="74">
        <v>6.3856389321518341</v>
      </c>
      <c r="AN64" s="74">
        <v>6.3856389321518368</v>
      </c>
      <c r="AO64" s="74">
        <v>6.3856389321518359</v>
      </c>
      <c r="AP64" s="74">
        <v>6.385638932151835</v>
      </c>
      <c r="AQ64" s="74">
        <v>6.3856389321518359</v>
      </c>
      <c r="AR64" s="74">
        <v>6.3856389321518368</v>
      </c>
      <c r="AS64" s="74">
        <v>6.4056661570333162</v>
      </c>
      <c r="AT64" s="74">
        <v>6.4357069943555318</v>
      </c>
      <c r="AU64" s="74">
        <v>6.4357069943555345</v>
      </c>
    </row>
    <row r="65" spans="3:49" ht="14.25" customHeight="1" x14ac:dyDescent="0.2">
      <c r="C65" s="40"/>
      <c r="D65" s="33"/>
      <c r="E65" s="55" t="s">
        <v>11</v>
      </c>
      <c r="F65" s="11"/>
      <c r="G65" s="66" t="s">
        <v>25</v>
      </c>
      <c r="H65" s="13"/>
      <c r="I65" s="73">
        <v>4.1042030567685588</v>
      </c>
      <c r="J65" s="73">
        <v>4.1885333281291928</v>
      </c>
      <c r="K65" s="73">
        <v>4.1576347967049623</v>
      </c>
      <c r="L65" s="73">
        <v>4.0585418405045415</v>
      </c>
      <c r="M65" s="73">
        <v>4.0477362732207194</v>
      </c>
      <c r="N65" s="73">
        <v>3.9988783028181052</v>
      </c>
      <c r="O65" s="73">
        <v>4.0047556157346094</v>
      </c>
      <c r="P65" s="73">
        <v>4.1251828574807554</v>
      </c>
      <c r="Q65" s="73">
        <v>4.1120728800968438</v>
      </c>
      <c r="R65" s="73">
        <v>4.1657258365544596</v>
      </c>
      <c r="S65" s="73">
        <v>4.1643907483937292</v>
      </c>
      <c r="T65" s="73">
        <v>4.1696798992093003</v>
      </c>
      <c r="U65" s="73">
        <v>4.2047811022284343</v>
      </c>
      <c r="V65" s="74">
        <v>4.2033609525231679</v>
      </c>
      <c r="W65" s="74">
        <v>4.7229222569189053</v>
      </c>
      <c r="X65" s="74">
        <v>6.3621664899087289</v>
      </c>
      <c r="Y65" s="74">
        <v>6.350577552680515</v>
      </c>
      <c r="Z65" s="74">
        <v>6.3503369234127804</v>
      </c>
      <c r="AA65" s="74">
        <v>6.3494358445119845</v>
      </c>
      <c r="AB65" s="74">
        <v>6.3814425672010611</v>
      </c>
      <c r="AC65" s="74">
        <v>6.3300616711282878</v>
      </c>
      <c r="AD65" s="74">
        <v>6.3300635113913071</v>
      </c>
      <c r="AE65" s="74">
        <v>6.3219957983193282</v>
      </c>
      <c r="AF65" s="74">
        <v>6.3219957983193265</v>
      </c>
      <c r="AG65" s="74">
        <v>6.3219957983193282</v>
      </c>
      <c r="AH65" s="74">
        <v>6.3219957983193282</v>
      </c>
      <c r="AI65" s="74">
        <v>6.3219957983193282</v>
      </c>
      <c r="AJ65" s="74">
        <v>6.3219957983193282</v>
      </c>
      <c r="AK65" s="74">
        <v>6.3219957983193282</v>
      </c>
      <c r="AL65" s="74">
        <v>6.3219957983193282</v>
      </c>
      <c r="AM65" s="74">
        <v>6.3219957983193273</v>
      </c>
      <c r="AN65" s="74">
        <v>6.3219957983193273</v>
      </c>
      <c r="AO65" s="74">
        <v>6.3219957983193273</v>
      </c>
      <c r="AP65" s="74">
        <v>6.3219957983193282</v>
      </c>
      <c r="AQ65" s="74">
        <v>6.3219957983193282</v>
      </c>
      <c r="AR65" s="74">
        <v>6.3219957983193282</v>
      </c>
      <c r="AS65" s="74">
        <v>6.3326260504201688</v>
      </c>
      <c r="AT65" s="74">
        <v>6.3485714285714288</v>
      </c>
      <c r="AU65" s="74">
        <v>6.3485714285714288</v>
      </c>
    </row>
    <row r="66" spans="3:49" ht="14.25" customHeight="1" x14ac:dyDescent="0.2">
      <c r="C66" s="40"/>
      <c r="D66" s="33"/>
      <c r="E66" s="55" t="s">
        <v>14</v>
      </c>
      <c r="F66" s="11" t="s">
        <v>142</v>
      </c>
      <c r="G66" s="66" t="s">
        <v>25</v>
      </c>
      <c r="H66" s="13"/>
      <c r="I66" s="73">
        <v>4.1857186010540985</v>
      </c>
      <c r="J66" s="73">
        <v>4.1857186010540985</v>
      </c>
      <c r="K66" s="73">
        <v>4.1585255881707548</v>
      </c>
      <c r="L66" s="73">
        <v>4.0798299212012719</v>
      </c>
      <c r="M66" s="73">
        <v>4.0679161826857184</v>
      </c>
      <c r="N66" s="73">
        <v>3.9959052964980359</v>
      </c>
      <c r="O66" s="73">
        <v>3.9928899927852255</v>
      </c>
      <c r="P66" s="73">
        <v>4.1581197189736647</v>
      </c>
      <c r="Q66" s="73">
        <v>4.1432030572957999</v>
      </c>
      <c r="R66" s="73">
        <v>4.1814065194994718</v>
      </c>
      <c r="S66" s="73">
        <v>4.1780006153101947</v>
      </c>
      <c r="T66" s="73">
        <v>4.1804818275921765</v>
      </c>
      <c r="U66" s="73">
        <v>4.2121008845208259</v>
      </c>
      <c r="V66" s="74">
        <v>4.2098856364744899</v>
      </c>
      <c r="W66" s="74">
        <v>4.6769840892617012</v>
      </c>
      <c r="X66" s="74">
        <v>6.3826279869112277</v>
      </c>
      <c r="Y66" s="74">
        <v>6.3649926476509018</v>
      </c>
      <c r="Z66" s="74">
        <v>6.3625473184477439</v>
      </c>
      <c r="AA66" s="74">
        <v>6.3629115349264707</v>
      </c>
      <c r="AB66" s="74">
        <v>6.4110522462751218</v>
      </c>
      <c r="AC66" s="74">
        <v>6.3656148224733284</v>
      </c>
      <c r="AD66" s="74">
        <v>6.3656164498643832</v>
      </c>
      <c r="AE66" s="74">
        <v>6.358481967479265</v>
      </c>
      <c r="AF66" s="74">
        <v>6.3584819674792641</v>
      </c>
      <c r="AG66" s="74">
        <v>6.3584819674792641</v>
      </c>
      <c r="AH66" s="74">
        <v>6.3584819674792632</v>
      </c>
      <c r="AI66" s="74">
        <v>6.3584819674792641</v>
      </c>
      <c r="AJ66" s="74">
        <v>6.3584819674792641</v>
      </c>
      <c r="AK66" s="74">
        <v>6.3584819674792641</v>
      </c>
      <c r="AL66" s="74">
        <v>6.3584819674792632</v>
      </c>
      <c r="AM66" s="74">
        <v>6.3584819674792641</v>
      </c>
      <c r="AN66" s="74">
        <v>6.3584819674792632</v>
      </c>
      <c r="AO66" s="74">
        <v>6.358481967479265</v>
      </c>
      <c r="AP66" s="74">
        <v>6.3584819674792632</v>
      </c>
      <c r="AQ66" s="74">
        <v>6.3584819674792641</v>
      </c>
      <c r="AR66" s="74">
        <v>6.3584819674792641</v>
      </c>
      <c r="AS66" s="74">
        <v>6.3744994391876117</v>
      </c>
      <c r="AT66" s="74">
        <v>6.3985256467501328</v>
      </c>
      <c r="AU66" s="74">
        <v>6.3985256467501337</v>
      </c>
    </row>
    <row r="67" spans="3:49" ht="14.25" customHeight="1" x14ac:dyDescent="0.2">
      <c r="C67" s="40"/>
      <c r="D67" s="33"/>
      <c r="E67" s="55" t="s">
        <v>12</v>
      </c>
      <c r="F67" s="34"/>
      <c r="G67" s="66" t="s">
        <v>25</v>
      </c>
      <c r="H67" s="13"/>
      <c r="I67" s="73">
        <v>4.1925431653731149</v>
      </c>
      <c r="J67" s="73">
        <v>4.1925431653731149</v>
      </c>
      <c r="K67" s="73">
        <v>4.1925431653731149</v>
      </c>
      <c r="L67" s="73">
        <v>4.1741633597146963</v>
      </c>
      <c r="M67" s="73">
        <v>4.1562316498118701</v>
      </c>
      <c r="N67" s="73">
        <v>4.0305745419294521</v>
      </c>
      <c r="O67" s="73">
        <v>4.0152666904590237</v>
      </c>
      <c r="P67" s="73">
        <v>4.2779460337599291</v>
      </c>
      <c r="Q67" s="73">
        <v>4.2624294558681957</v>
      </c>
      <c r="R67" s="73">
        <v>4.2986825205235935</v>
      </c>
      <c r="S67" s="73">
        <v>4.2884376725474702</v>
      </c>
      <c r="T67" s="73">
        <v>4.278455920329872</v>
      </c>
      <c r="U67" s="73">
        <v>4.2802599780046231</v>
      </c>
      <c r="V67" s="74">
        <v>4.2758752955901072</v>
      </c>
      <c r="W67" s="74">
        <v>4.6173511863077916</v>
      </c>
      <c r="X67" s="74">
        <v>6.4051467999899545</v>
      </c>
      <c r="Y67" s="74">
        <v>6.3713963809352512</v>
      </c>
      <c r="Z67" s="74">
        <v>6.3613338967005184</v>
      </c>
      <c r="AA67" s="74">
        <v>6.3665464426719467</v>
      </c>
      <c r="AB67" s="74">
        <v>6.4599674147130424</v>
      </c>
      <c r="AC67" s="74">
        <v>6.4599674147130424</v>
      </c>
      <c r="AD67" s="74">
        <v>6.4599674147130424</v>
      </c>
      <c r="AE67" s="74">
        <v>6.4599674147130424</v>
      </c>
      <c r="AF67" s="74">
        <v>6.4599674147130424</v>
      </c>
      <c r="AG67" s="74">
        <v>6.4599674147130424</v>
      </c>
      <c r="AH67" s="74">
        <v>6.4599674147130424</v>
      </c>
      <c r="AI67" s="74">
        <v>6.4599674147130424</v>
      </c>
      <c r="AJ67" s="74">
        <v>6.4599674147130424</v>
      </c>
      <c r="AK67" s="74">
        <v>6.4599674147130424</v>
      </c>
      <c r="AL67" s="74">
        <v>6.4599674147130424</v>
      </c>
      <c r="AM67" s="74">
        <v>6.4599674147130424</v>
      </c>
      <c r="AN67" s="74">
        <v>6.4599674147130424</v>
      </c>
      <c r="AO67" s="74">
        <v>6.4599674147130424</v>
      </c>
      <c r="AP67" s="74">
        <v>6.4599674147130424</v>
      </c>
      <c r="AQ67" s="74">
        <v>6.4599674147130424</v>
      </c>
      <c r="AR67" s="74">
        <v>6.4599674147130424</v>
      </c>
      <c r="AS67" s="74">
        <v>6.4909693148720145</v>
      </c>
      <c r="AT67" s="74">
        <v>6.5374721651104739</v>
      </c>
      <c r="AU67" s="74">
        <v>6.5374721651104739</v>
      </c>
    </row>
    <row r="68" spans="3:49" ht="14.25" customHeight="1" x14ac:dyDescent="0.2">
      <c r="C68" s="104"/>
      <c r="D68" s="33"/>
      <c r="E68" s="55" t="s">
        <v>13</v>
      </c>
      <c r="F68" s="81" t="s">
        <v>143</v>
      </c>
      <c r="G68" s="66" t="s">
        <v>25</v>
      </c>
      <c r="H68" s="13"/>
      <c r="I68" s="73"/>
      <c r="J68" s="73"/>
      <c r="K68" s="73"/>
      <c r="L68" s="73">
        <v>4.2262283737024227</v>
      </c>
      <c r="M68" s="73">
        <v>4.2262283737024227</v>
      </c>
      <c r="N68" s="73">
        <v>4.2262283737024227</v>
      </c>
      <c r="O68" s="73">
        <v>4.2262283737024227</v>
      </c>
      <c r="P68" s="73">
        <v>4.2262283737024227</v>
      </c>
      <c r="Q68" s="73">
        <v>4.2262283737024227</v>
      </c>
      <c r="R68" s="73">
        <v>4.45</v>
      </c>
      <c r="S68" s="73">
        <v>4.45</v>
      </c>
      <c r="T68" s="73">
        <v>4.45</v>
      </c>
      <c r="U68" s="73">
        <v>4.45</v>
      </c>
      <c r="V68" s="74">
        <v>4.45</v>
      </c>
      <c r="W68" s="74">
        <v>4.45</v>
      </c>
      <c r="X68" s="74">
        <v>6.55</v>
      </c>
      <c r="Y68" s="74">
        <v>6.55</v>
      </c>
      <c r="Z68" s="74">
        <v>6.55</v>
      </c>
      <c r="AA68" s="74">
        <v>6.55</v>
      </c>
      <c r="AB68" s="74">
        <v>6.55</v>
      </c>
      <c r="AC68" s="74">
        <v>6.25</v>
      </c>
      <c r="AD68" s="74">
        <v>6.25</v>
      </c>
      <c r="AE68" s="74">
        <v>6.25</v>
      </c>
      <c r="AF68" s="74">
        <v>6.25</v>
      </c>
      <c r="AG68" s="74">
        <v>6.25</v>
      </c>
      <c r="AH68" s="74">
        <v>6.25</v>
      </c>
      <c r="AI68" s="74">
        <v>6.25</v>
      </c>
      <c r="AJ68" s="74">
        <v>6.25</v>
      </c>
      <c r="AK68" s="74">
        <v>6.25</v>
      </c>
      <c r="AL68" s="74">
        <v>6.25</v>
      </c>
      <c r="AM68" s="74">
        <v>6.25</v>
      </c>
      <c r="AN68" s="74">
        <v>6.25</v>
      </c>
      <c r="AO68" s="74">
        <v>6.25</v>
      </c>
      <c r="AP68" s="74">
        <v>6.25</v>
      </c>
      <c r="AQ68" s="74">
        <v>6.25</v>
      </c>
      <c r="AR68" s="74">
        <v>6.25</v>
      </c>
      <c r="AS68" s="74">
        <v>6.25</v>
      </c>
      <c r="AT68" s="74">
        <v>6.25</v>
      </c>
      <c r="AU68" s="74">
        <v>6.25</v>
      </c>
    </row>
    <row r="69" spans="3:49" ht="14.25" customHeight="1" x14ac:dyDescent="0.2"/>
    <row r="70" spans="3:49" ht="14.25" customHeight="1" x14ac:dyDescent="0.2">
      <c r="C70" s="76" t="s">
        <v>61</v>
      </c>
      <c r="D70" s="45"/>
      <c r="E70" s="1"/>
      <c r="F70" s="1"/>
      <c r="G70" s="1"/>
      <c r="H70" s="103"/>
      <c r="I70" s="1"/>
      <c r="J70" s="1"/>
      <c r="K70" s="1"/>
      <c r="L70" s="1"/>
      <c r="M70" s="1"/>
      <c r="N70" s="1"/>
      <c r="O70" s="1"/>
      <c r="P70" s="1"/>
      <c r="Q70" s="1"/>
      <c r="R70" s="1"/>
      <c r="S70" s="1"/>
      <c r="T70" s="1"/>
      <c r="U70" s="1"/>
      <c r="V70" s="1"/>
      <c r="W70" s="1"/>
      <c r="X70" s="1"/>
      <c r="Y70" s="1"/>
      <c r="Z70" s="1"/>
      <c r="AA70" s="1"/>
      <c r="AB70" s="13"/>
      <c r="AC70" s="13"/>
      <c r="AD70" s="13"/>
      <c r="AE70" s="13"/>
      <c r="AF70" s="13"/>
      <c r="AG70" s="13"/>
      <c r="AH70" s="13"/>
      <c r="AI70" s="13"/>
      <c r="AJ70" s="13"/>
      <c r="AK70" s="13"/>
      <c r="AL70" s="13"/>
      <c r="AM70" s="13"/>
      <c r="AN70" s="13"/>
      <c r="AO70" s="13"/>
      <c r="AP70" s="13"/>
      <c r="AQ70" s="13"/>
      <c r="AR70" s="13"/>
      <c r="AS70" s="13"/>
      <c r="AT70" s="13"/>
      <c r="AU70" s="13"/>
      <c r="AV70" s="13"/>
      <c r="AW70" s="13"/>
    </row>
    <row r="71" spans="3:49" ht="14.25" customHeight="1" x14ac:dyDescent="0.2">
      <c r="C71" s="44"/>
      <c r="D71" s="45"/>
      <c r="E71" s="1"/>
      <c r="F71" s="1"/>
      <c r="G71" s="1"/>
      <c r="H71" s="103"/>
      <c r="I71" s="1"/>
      <c r="J71" s="1"/>
      <c r="K71" s="1"/>
      <c r="L71" s="1"/>
      <c r="M71" s="1"/>
      <c r="N71" s="1"/>
      <c r="O71" s="1"/>
      <c r="P71" s="1"/>
      <c r="Q71" s="1"/>
      <c r="R71" s="1"/>
      <c r="S71" s="1"/>
      <c r="T71" s="1"/>
      <c r="U71" s="1"/>
      <c r="V71" s="1"/>
      <c r="W71" s="1"/>
      <c r="X71" s="1"/>
      <c r="Y71" s="1"/>
      <c r="Z71" s="1"/>
      <c r="AA71" s="1"/>
      <c r="AB71" s="13"/>
      <c r="AC71" s="13"/>
      <c r="AD71" s="13"/>
      <c r="AE71" s="13"/>
      <c r="AF71" s="13"/>
      <c r="AG71" s="13"/>
      <c r="AH71" s="13"/>
      <c r="AI71" s="13"/>
      <c r="AJ71" s="13"/>
      <c r="AK71" s="13"/>
      <c r="AL71" s="13"/>
      <c r="AM71" s="13"/>
      <c r="AN71" s="13"/>
      <c r="AO71" s="13"/>
      <c r="AP71" s="13"/>
      <c r="AQ71" s="13"/>
      <c r="AR71" s="13"/>
      <c r="AS71" s="13"/>
      <c r="AT71" s="13"/>
      <c r="AU71" s="13"/>
      <c r="AV71" s="13"/>
      <c r="AW71" s="13"/>
    </row>
    <row r="72" spans="3:49" ht="14.25" customHeight="1" x14ac:dyDescent="0.2">
      <c r="C72" s="40"/>
      <c r="D72" s="33" t="s">
        <v>140</v>
      </c>
      <c r="E72" s="31"/>
      <c r="F72" s="31"/>
      <c r="G72" s="31"/>
      <c r="H72" s="31"/>
      <c r="I72" s="31"/>
      <c r="J72" s="13"/>
      <c r="K72" s="13"/>
      <c r="L72" s="13"/>
      <c r="M72" s="13"/>
      <c r="N72" s="13"/>
      <c r="O72" s="13"/>
      <c r="P72" s="13"/>
      <c r="Q72" s="13"/>
      <c r="R72" s="13"/>
      <c r="S72" s="13"/>
      <c r="T72" s="13"/>
      <c r="U72" s="13"/>
      <c r="V72" s="13"/>
      <c r="W72" s="13"/>
      <c r="X72" s="31"/>
      <c r="Y72" s="31"/>
      <c r="Z72" s="31"/>
      <c r="AA72" s="54"/>
      <c r="AB72" s="54"/>
      <c r="AC72" s="31"/>
      <c r="AD72" s="54"/>
      <c r="AE72" s="54"/>
      <c r="AF72" s="31"/>
      <c r="AG72" s="54"/>
      <c r="AH72" s="54"/>
      <c r="AI72" s="31"/>
      <c r="AJ72" s="54"/>
      <c r="AK72" s="54"/>
      <c r="AL72" s="31"/>
      <c r="AM72" s="54"/>
      <c r="AN72" s="54"/>
      <c r="AO72" s="31"/>
      <c r="AP72" s="54"/>
      <c r="AQ72" s="54"/>
      <c r="AR72" s="31"/>
      <c r="AS72" s="54"/>
      <c r="AT72" s="54"/>
      <c r="AU72" s="31"/>
      <c r="AV72" s="54"/>
      <c r="AW72" s="54"/>
    </row>
    <row r="73" spans="3:49" ht="14.25" customHeight="1" x14ac:dyDescent="0.2">
      <c r="C73" s="40"/>
      <c r="D73" s="33"/>
      <c r="E73" s="31"/>
      <c r="F73" s="31"/>
      <c r="G73" s="31"/>
      <c r="H73" s="31"/>
      <c r="I73" s="31"/>
      <c r="J73" s="13"/>
      <c r="K73" s="13"/>
      <c r="L73" s="13"/>
      <c r="M73" s="13"/>
      <c r="N73" s="13"/>
      <c r="O73" s="13"/>
      <c r="P73" s="13"/>
      <c r="Q73" s="13"/>
      <c r="R73" s="13"/>
      <c r="S73" s="13"/>
      <c r="T73" s="13"/>
      <c r="U73" s="13"/>
      <c r="V73" s="13"/>
      <c r="W73" s="13"/>
      <c r="X73" s="31"/>
      <c r="Y73" s="31"/>
      <c r="Z73" s="31"/>
      <c r="AA73" s="54"/>
      <c r="AB73" s="54"/>
      <c r="AC73" s="31"/>
      <c r="AD73" s="54"/>
      <c r="AE73" s="54"/>
      <c r="AF73" s="31"/>
      <c r="AG73" s="54"/>
      <c r="AH73" s="54"/>
      <c r="AI73" s="31"/>
      <c r="AJ73" s="54"/>
      <c r="AK73" s="54"/>
      <c r="AL73" s="31"/>
      <c r="AM73" s="54"/>
      <c r="AN73" s="54"/>
      <c r="AO73" s="31"/>
      <c r="AP73" s="54"/>
      <c r="AQ73" s="54"/>
      <c r="AR73" s="31"/>
      <c r="AS73" s="54"/>
      <c r="AT73" s="54"/>
      <c r="AU73" s="31"/>
      <c r="AV73" s="54"/>
      <c r="AW73" s="54"/>
    </row>
    <row r="74" spans="3:49" ht="14.25" customHeight="1" x14ac:dyDescent="0.2">
      <c r="C74" s="40"/>
      <c r="D74" s="33"/>
      <c r="E74" s="10" t="s">
        <v>15</v>
      </c>
      <c r="F74" s="10" t="s">
        <v>58</v>
      </c>
      <c r="G74" s="10" t="s">
        <v>5</v>
      </c>
      <c r="H74" s="13"/>
      <c r="I74" s="10">
        <v>2003</v>
      </c>
      <c r="J74" s="10">
        <v>2004</v>
      </c>
      <c r="K74" s="10">
        <v>2005</v>
      </c>
      <c r="L74" s="10">
        <v>2006</v>
      </c>
      <c r="M74" s="10">
        <v>2007</v>
      </c>
      <c r="N74" s="10">
        <v>2008</v>
      </c>
      <c r="O74" s="10">
        <v>2009</v>
      </c>
      <c r="P74" s="10">
        <v>2010</v>
      </c>
      <c r="Q74" s="10">
        <v>2011</v>
      </c>
      <c r="R74" s="10">
        <v>2012</v>
      </c>
      <c r="S74" s="10">
        <v>2013</v>
      </c>
      <c r="T74" s="10">
        <v>2014</v>
      </c>
      <c r="U74" s="10">
        <v>2015</v>
      </c>
      <c r="V74" s="10">
        <v>2016</v>
      </c>
      <c r="W74" s="10">
        <v>2017</v>
      </c>
      <c r="X74" s="10">
        <v>2018</v>
      </c>
      <c r="Y74" s="10">
        <v>2019</v>
      </c>
      <c r="Z74" s="10">
        <v>2020</v>
      </c>
      <c r="AA74" s="10">
        <v>2021</v>
      </c>
      <c r="AB74" s="10">
        <v>2022</v>
      </c>
      <c r="AC74" s="10">
        <v>2023</v>
      </c>
      <c r="AD74" s="10">
        <v>2024</v>
      </c>
      <c r="AE74" s="10">
        <v>2025</v>
      </c>
      <c r="AF74" s="10">
        <v>2026</v>
      </c>
      <c r="AG74" s="10">
        <v>2027</v>
      </c>
      <c r="AH74" s="10">
        <v>2028</v>
      </c>
      <c r="AI74" s="10">
        <v>2029</v>
      </c>
      <c r="AJ74" s="10">
        <v>2030</v>
      </c>
      <c r="AK74" s="10">
        <v>2031</v>
      </c>
      <c r="AL74" s="10">
        <v>2032</v>
      </c>
      <c r="AM74" s="10">
        <v>2033</v>
      </c>
      <c r="AN74" s="10">
        <v>2034</v>
      </c>
      <c r="AO74" s="10">
        <v>2035</v>
      </c>
      <c r="AP74" s="10">
        <v>2036</v>
      </c>
      <c r="AQ74" s="10">
        <v>2037</v>
      </c>
      <c r="AR74" s="10">
        <v>2038</v>
      </c>
      <c r="AS74" s="10">
        <v>2039</v>
      </c>
      <c r="AT74" s="10">
        <v>2040</v>
      </c>
      <c r="AU74" s="10">
        <v>2041</v>
      </c>
    </row>
    <row r="75" spans="3:49" ht="14.25" customHeight="1" x14ac:dyDescent="0.2">
      <c r="C75" s="40"/>
      <c r="D75" s="33"/>
      <c r="E75" s="55" t="s">
        <v>9</v>
      </c>
      <c r="F75" s="34"/>
      <c r="G75" s="66" t="s">
        <v>25</v>
      </c>
      <c r="H75" s="13"/>
      <c r="I75" s="73">
        <v>4.2015224852205462</v>
      </c>
      <c r="J75" s="73">
        <v>4.2015224852205462</v>
      </c>
      <c r="K75" s="73">
        <v>4.1875379692910029</v>
      </c>
      <c r="L75" s="73">
        <v>4.0975238700289518</v>
      </c>
      <c r="M75" s="73">
        <v>4.0836479229830225</v>
      </c>
      <c r="N75" s="73">
        <v>4.038416586236508</v>
      </c>
      <c r="O75" s="73">
        <v>4.0535017500546271</v>
      </c>
      <c r="P75" s="73">
        <v>4.1609320033715207</v>
      </c>
      <c r="Q75" s="73">
        <v>4.1514768018520325</v>
      </c>
      <c r="R75" s="73">
        <v>4.2393723481553298</v>
      </c>
      <c r="S75" s="73">
        <v>4.2364428898597328</v>
      </c>
      <c r="T75" s="73">
        <v>4.2365712410288667</v>
      </c>
      <c r="U75" s="73">
        <v>4.2528674981428214</v>
      </c>
      <c r="V75" s="74">
        <v>4.2512307859865306</v>
      </c>
      <c r="W75" s="74">
        <v>4.6937390939572303</v>
      </c>
      <c r="X75" s="74">
        <v>5.9467922484401257</v>
      </c>
      <c r="Y75" s="74">
        <v>5.9200127028222518</v>
      </c>
      <c r="Z75" s="74">
        <v>5.9151508991575401</v>
      </c>
      <c r="AA75" s="74">
        <v>5.9176601352582008</v>
      </c>
      <c r="AB75" s="74">
        <v>5.946197161041689</v>
      </c>
      <c r="AC75" s="74">
        <v>5.9461971610416882</v>
      </c>
      <c r="AD75" s="74">
        <v>5.9461971610416899</v>
      </c>
      <c r="AE75" s="74">
        <v>5.9461971610416882</v>
      </c>
      <c r="AF75" s="74">
        <v>5.9461971610416899</v>
      </c>
      <c r="AG75" s="74">
        <v>5.9461971610416882</v>
      </c>
      <c r="AH75" s="74">
        <v>5.9461971610416882</v>
      </c>
      <c r="AI75" s="74">
        <v>5.9461971610416882</v>
      </c>
      <c r="AJ75" s="74">
        <v>5.9461971610416882</v>
      </c>
      <c r="AK75" s="74">
        <v>5.946197161041689</v>
      </c>
      <c r="AL75" s="74">
        <v>5.9461971610416882</v>
      </c>
      <c r="AM75" s="74">
        <v>5.9461971610416882</v>
      </c>
      <c r="AN75" s="74">
        <v>5.9461971610416882</v>
      </c>
      <c r="AO75" s="74">
        <v>5.9461971610416882</v>
      </c>
      <c r="AP75" s="74">
        <v>5.9461971610416882</v>
      </c>
      <c r="AQ75" s="74">
        <v>5.9461971610416882</v>
      </c>
      <c r="AR75" s="74">
        <v>5.9461971610416882</v>
      </c>
      <c r="AS75" s="74">
        <v>5.967718296625014</v>
      </c>
      <c r="AT75" s="74">
        <v>6</v>
      </c>
      <c r="AU75" s="74">
        <v>6</v>
      </c>
    </row>
    <row r="76" spans="3:49" ht="14.25" customHeight="1" x14ac:dyDescent="0.2">
      <c r="C76" s="40"/>
      <c r="D76" s="33"/>
      <c r="E76" s="55" t="s">
        <v>10</v>
      </c>
      <c r="F76" s="11"/>
      <c r="G76" s="66" t="s">
        <v>25</v>
      </c>
      <c r="H76" s="13"/>
      <c r="I76" s="73">
        <v>4.1955522359712774</v>
      </c>
      <c r="J76" s="73">
        <v>4.1955522359712774</v>
      </c>
      <c r="K76" s="73">
        <v>4.1851351449192338</v>
      </c>
      <c r="L76" s="73">
        <v>4.1253614801049192</v>
      </c>
      <c r="M76" s="73">
        <v>4.1101678018150212</v>
      </c>
      <c r="N76" s="73">
        <v>4.0288525178983843</v>
      </c>
      <c r="O76" s="73">
        <v>4.0290923138839894</v>
      </c>
      <c r="P76" s="73">
        <v>4.2071020100875494</v>
      </c>
      <c r="Q76" s="73">
        <v>4.1944055918453422</v>
      </c>
      <c r="R76" s="73">
        <v>4.2542072800049739</v>
      </c>
      <c r="S76" s="73">
        <v>4.2482925716792028</v>
      </c>
      <c r="T76" s="73">
        <v>4.2447514859304487</v>
      </c>
      <c r="U76" s="75">
        <v>4.2575481643572264</v>
      </c>
      <c r="V76" s="74">
        <v>4.2547334140959672</v>
      </c>
      <c r="W76" s="74">
        <v>4.6147281879923163</v>
      </c>
      <c r="X76" s="74">
        <v>5.9096705527333313</v>
      </c>
      <c r="Y76" s="74">
        <v>5.8645800017690597</v>
      </c>
      <c r="Z76" s="74">
        <v>5.856549641202176</v>
      </c>
      <c r="AA76" s="74">
        <v>5.8609930804301245</v>
      </c>
      <c r="AB76" s="74">
        <v>5.9089671596296416</v>
      </c>
      <c r="AC76" s="74">
        <v>5.9089671596296398</v>
      </c>
      <c r="AD76" s="74">
        <v>5.9089671596296398</v>
      </c>
      <c r="AE76" s="74">
        <v>5.9089671596296398</v>
      </c>
      <c r="AF76" s="74">
        <v>5.9089671596296398</v>
      </c>
      <c r="AG76" s="74">
        <v>5.9089671596296416</v>
      </c>
      <c r="AH76" s="74">
        <v>5.9089671596296398</v>
      </c>
      <c r="AI76" s="74">
        <v>5.9089671596296416</v>
      </c>
      <c r="AJ76" s="74">
        <v>5.9089671596296407</v>
      </c>
      <c r="AK76" s="74">
        <v>5.9089671596296398</v>
      </c>
      <c r="AL76" s="74">
        <v>5.9089671596296398</v>
      </c>
      <c r="AM76" s="74">
        <v>5.9089671596296389</v>
      </c>
      <c r="AN76" s="74">
        <v>5.9089671596296398</v>
      </c>
      <c r="AO76" s="74">
        <v>5.9089671596296398</v>
      </c>
      <c r="AP76" s="74">
        <v>5.9089671596296398</v>
      </c>
      <c r="AQ76" s="74">
        <v>5.9089671596296398</v>
      </c>
      <c r="AR76" s="74">
        <v>5.9089671596296398</v>
      </c>
      <c r="AS76" s="74">
        <v>5.9453802957777846</v>
      </c>
      <c r="AT76" s="74">
        <v>5.9999999999999991</v>
      </c>
      <c r="AU76" s="74">
        <v>6</v>
      </c>
    </row>
    <row r="77" spans="3:49" ht="14.25" customHeight="1" x14ac:dyDescent="0.2">
      <c r="C77" s="40"/>
      <c r="D77" s="33"/>
      <c r="E77" s="55" t="s">
        <v>11</v>
      </c>
      <c r="F77" s="11"/>
      <c r="G77" s="66" t="s">
        <v>25</v>
      </c>
      <c r="H77" s="13"/>
      <c r="I77" s="73">
        <v>4.1042030567685588</v>
      </c>
      <c r="J77" s="73">
        <v>4.1885333281291928</v>
      </c>
      <c r="K77" s="73">
        <v>4.1576347967049623</v>
      </c>
      <c r="L77" s="73">
        <v>4.0585418405045415</v>
      </c>
      <c r="M77" s="73">
        <v>4.0477362732207194</v>
      </c>
      <c r="N77" s="73">
        <v>3.9988783028181052</v>
      </c>
      <c r="O77" s="73">
        <v>4.0047556157346094</v>
      </c>
      <c r="P77" s="73">
        <v>4.1251828574807554</v>
      </c>
      <c r="Q77" s="73">
        <v>4.1120728800968438</v>
      </c>
      <c r="R77" s="73">
        <v>4.1657258365544596</v>
      </c>
      <c r="S77" s="73">
        <v>4.1643907483937292</v>
      </c>
      <c r="T77" s="73">
        <v>4.1696798992093003</v>
      </c>
      <c r="U77" s="75">
        <v>4.2047811022284343</v>
      </c>
      <c r="V77" s="74">
        <v>4.2033609525231679</v>
      </c>
      <c r="W77" s="74">
        <v>4.6391770108010384</v>
      </c>
      <c r="X77" s="74">
        <v>5.9522151091794946</v>
      </c>
      <c r="Y77" s="74">
        <v>5.9281648979591841</v>
      </c>
      <c r="Z77" s="74">
        <v>5.9237986026263032</v>
      </c>
      <c r="AA77" s="74">
        <v>5.9260521008403355</v>
      </c>
      <c r="AB77" s="74">
        <v>5.9516806722689086</v>
      </c>
      <c r="AC77" s="74">
        <v>5.9516806722689068</v>
      </c>
      <c r="AD77" s="74">
        <v>5.9516806722689068</v>
      </c>
      <c r="AE77" s="74">
        <v>5.9516806722689086</v>
      </c>
      <c r="AF77" s="74">
        <v>5.9516806722689068</v>
      </c>
      <c r="AG77" s="74">
        <v>5.9516806722689086</v>
      </c>
      <c r="AH77" s="74">
        <v>5.9516806722689068</v>
      </c>
      <c r="AI77" s="74">
        <v>5.9516806722689077</v>
      </c>
      <c r="AJ77" s="74">
        <v>5.9516806722689077</v>
      </c>
      <c r="AK77" s="74">
        <v>5.9516806722689077</v>
      </c>
      <c r="AL77" s="74">
        <v>5.9516806722689077</v>
      </c>
      <c r="AM77" s="74">
        <v>5.9516806722689068</v>
      </c>
      <c r="AN77" s="74">
        <v>5.9516806722689068</v>
      </c>
      <c r="AO77" s="74">
        <v>5.9516806722689068</v>
      </c>
      <c r="AP77" s="74">
        <v>5.9516806722689077</v>
      </c>
      <c r="AQ77" s="74">
        <v>5.9516806722689077</v>
      </c>
      <c r="AR77" s="74">
        <v>5.9516806722689077</v>
      </c>
      <c r="AS77" s="74">
        <v>5.9710084033613446</v>
      </c>
      <c r="AT77" s="74">
        <v>6</v>
      </c>
      <c r="AU77" s="74">
        <v>5.9999999999999991</v>
      </c>
    </row>
    <row r="78" spans="3:49" ht="14.25" customHeight="1" x14ac:dyDescent="0.2">
      <c r="C78" s="40"/>
      <c r="D78" s="33"/>
      <c r="E78" s="55" t="s">
        <v>14</v>
      </c>
      <c r="F78" s="11"/>
      <c r="G78" s="66" t="s">
        <v>25</v>
      </c>
      <c r="H78" s="13"/>
      <c r="I78" s="73">
        <v>4.1857186010540985</v>
      </c>
      <c r="J78" s="73">
        <v>4.1857186010540985</v>
      </c>
      <c r="K78" s="73">
        <v>4.1585255881707548</v>
      </c>
      <c r="L78" s="73">
        <v>4.0798299212012719</v>
      </c>
      <c r="M78" s="73">
        <v>4.0679161826857184</v>
      </c>
      <c r="N78" s="73">
        <v>3.9959052964980359</v>
      </c>
      <c r="O78" s="73">
        <v>3.9928899927852255</v>
      </c>
      <c r="P78" s="73">
        <v>4.1581197189736647</v>
      </c>
      <c r="Q78" s="73">
        <v>4.1432030572957999</v>
      </c>
      <c r="R78" s="73">
        <v>4.1814065194994718</v>
      </c>
      <c r="S78" s="73">
        <v>4.1780006153101947</v>
      </c>
      <c r="T78" s="73">
        <v>4.1804818275921765</v>
      </c>
      <c r="U78" s="75">
        <v>4.2121008845208259</v>
      </c>
      <c r="V78" s="74">
        <v>4.2098856364744899</v>
      </c>
      <c r="W78" s="74">
        <v>4.5919364471443691</v>
      </c>
      <c r="X78" s="74">
        <v>5.9272838617948853</v>
      </c>
      <c r="Y78" s="74">
        <v>5.8906857142857145</v>
      </c>
      <c r="Z78" s="74">
        <v>5.8840413518226349</v>
      </c>
      <c r="AA78" s="74">
        <v>5.8874705882352938</v>
      </c>
      <c r="AB78" s="74">
        <v>5.9271933104166008</v>
      </c>
      <c r="AC78" s="74">
        <v>5.9271933104166017</v>
      </c>
      <c r="AD78" s="74">
        <v>5.9271933104166017</v>
      </c>
      <c r="AE78" s="74">
        <v>5.9271933104166017</v>
      </c>
      <c r="AF78" s="74">
        <v>5.9271933104166017</v>
      </c>
      <c r="AG78" s="74">
        <v>5.9271933104166017</v>
      </c>
      <c r="AH78" s="74">
        <v>5.9271933104165999</v>
      </c>
      <c r="AI78" s="74">
        <v>5.9271933104166008</v>
      </c>
      <c r="AJ78" s="74">
        <v>5.9271933104166008</v>
      </c>
      <c r="AK78" s="74">
        <v>5.9271933104166008</v>
      </c>
      <c r="AL78" s="74">
        <v>5.9271933104165999</v>
      </c>
      <c r="AM78" s="74">
        <v>5.9271933104166008</v>
      </c>
      <c r="AN78" s="74">
        <v>5.9271933104165999</v>
      </c>
      <c r="AO78" s="74">
        <v>5.9271933104166017</v>
      </c>
      <c r="AP78" s="74">
        <v>5.9271933104165999</v>
      </c>
      <c r="AQ78" s="74">
        <v>5.9271933104166008</v>
      </c>
      <c r="AR78" s="74">
        <v>5.9271933104166008</v>
      </c>
      <c r="AS78" s="74">
        <v>5.9563159862499599</v>
      </c>
      <c r="AT78" s="74">
        <v>6</v>
      </c>
      <c r="AU78" s="74">
        <v>6</v>
      </c>
    </row>
    <row r="79" spans="3:49" ht="14.25" customHeight="1" x14ac:dyDescent="0.2">
      <c r="C79" s="40"/>
      <c r="D79" s="33"/>
      <c r="E79" s="55" t="s">
        <v>12</v>
      </c>
      <c r="F79" s="34"/>
      <c r="G79" s="66" t="s">
        <v>25</v>
      </c>
      <c r="H79" s="13"/>
      <c r="I79" s="73">
        <v>4.1925431653731149</v>
      </c>
      <c r="J79" s="73">
        <v>4.1925431653731149</v>
      </c>
      <c r="K79" s="73">
        <v>4.1925431653731149</v>
      </c>
      <c r="L79" s="73">
        <v>4.1741633597146963</v>
      </c>
      <c r="M79" s="73">
        <v>4.1562316498118701</v>
      </c>
      <c r="N79" s="73">
        <v>4.0305745419294521</v>
      </c>
      <c r="O79" s="73">
        <v>4.0152666904590237</v>
      </c>
      <c r="P79" s="73">
        <v>4.2779460337599291</v>
      </c>
      <c r="Q79" s="73">
        <v>4.2624294558681957</v>
      </c>
      <c r="R79" s="73">
        <v>4.2986825205235935</v>
      </c>
      <c r="S79" s="73">
        <v>4.2884376725474702</v>
      </c>
      <c r="T79" s="73">
        <v>4.278455920329872</v>
      </c>
      <c r="U79" s="73">
        <v>4.2802599780046231</v>
      </c>
      <c r="V79" s="74">
        <v>4.2758752955901072</v>
      </c>
      <c r="W79" s="74">
        <v>4.5337751863143332</v>
      </c>
      <c r="X79" s="74">
        <v>5.8607807870846482</v>
      </c>
      <c r="Y79" s="74">
        <v>5.7906883490498968</v>
      </c>
      <c r="Z79" s="74">
        <v>5.7779332937172008</v>
      </c>
      <c r="AA79" s="74">
        <v>5.7844820252958584</v>
      </c>
      <c r="AB79" s="74">
        <v>5.8590822720046694</v>
      </c>
      <c r="AC79" s="74">
        <v>5.8590822720046702</v>
      </c>
      <c r="AD79" s="74">
        <v>5.8590822720046694</v>
      </c>
      <c r="AE79" s="74">
        <v>5.8590822720046694</v>
      </c>
      <c r="AF79" s="74">
        <v>5.8590822720046702</v>
      </c>
      <c r="AG79" s="74">
        <v>5.8590822720046694</v>
      </c>
      <c r="AH79" s="74">
        <v>5.8590822720046685</v>
      </c>
      <c r="AI79" s="74">
        <v>5.8590822720046694</v>
      </c>
      <c r="AJ79" s="74">
        <v>5.8590822720046685</v>
      </c>
      <c r="AK79" s="74">
        <v>5.8590822720046694</v>
      </c>
      <c r="AL79" s="74">
        <v>5.8590822720046685</v>
      </c>
      <c r="AM79" s="74">
        <v>5.8590822720046685</v>
      </c>
      <c r="AN79" s="74">
        <v>5.8590822720046685</v>
      </c>
      <c r="AO79" s="74">
        <v>5.8590822720046685</v>
      </c>
      <c r="AP79" s="74">
        <v>5.8590822720046685</v>
      </c>
      <c r="AQ79" s="74">
        <v>5.8590822720046685</v>
      </c>
      <c r="AR79" s="74">
        <v>5.8590822720046685</v>
      </c>
      <c r="AS79" s="74">
        <v>5.9154493632028018</v>
      </c>
      <c r="AT79" s="74">
        <v>5.9999999999999991</v>
      </c>
      <c r="AU79" s="74">
        <v>5.9999999999999991</v>
      </c>
    </row>
    <row r="80" spans="3:49" ht="14.25" customHeight="1" x14ac:dyDescent="0.2">
      <c r="C80" s="104"/>
      <c r="D80" s="33"/>
      <c r="E80" s="55" t="s">
        <v>13</v>
      </c>
      <c r="F80" s="11"/>
      <c r="G80" s="66" t="s">
        <v>25</v>
      </c>
      <c r="H80" s="13"/>
      <c r="I80" s="75"/>
      <c r="J80" s="75"/>
      <c r="K80" s="75"/>
      <c r="L80" s="75">
        <v>4.2262283737024227</v>
      </c>
      <c r="M80" s="75">
        <v>4.2262283737024227</v>
      </c>
      <c r="N80" s="75">
        <v>4.2262283737024227</v>
      </c>
      <c r="O80" s="75">
        <v>4.2262283737024227</v>
      </c>
      <c r="P80" s="75">
        <v>4.2262283737024227</v>
      </c>
      <c r="Q80" s="75">
        <v>4.2262283737024227</v>
      </c>
      <c r="R80" s="75">
        <v>4.45</v>
      </c>
      <c r="S80" s="75">
        <v>4.45</v>
      </c>
      <c r="T80" s="75">
        <v>4.45</v>
      </c>
      <c r="U80" s="75">
        <v>4.45</v>
      </c>
      <c r="V80" s="74">
        <v>4.45</v>
      </c>
      <c r="W80" s="74">
        <v>4.45</v>
      </c>
      <c r="X80" s="106">
        <v>6</v>
      </c>
      <c r="Y80" s="74">
        <v>6</v>
      </c>
      <c r="Z80" s="74">
        <v>6</v>
      </c>
      <c r="AA80" s="74">
        <v>6</v>
      </c>
      <c r="AB80" s="74">
        <v>6</v>
      </c>
      <c r="AC80" s="74">
        <v>6</v>
      </c>
      <c r="AD80" s="74">
        <v>6</v>
      </c>
      <c r="AE80" s="74">
        <v>6</v>
      </c>
      <c r="AF80" s="74">
        <v>6</v>
      </c>
      <c r="AG80" s="74">
        <v>6</v>
      </c>
      <c r="AH80" s="74">
        <v>6</v>
      </c>
      <c r="AI80" s="74">
        <v>6</v>
      </c>
      <c r="AJ80" s="74">
        <v>6</v>
      </c>
      <c r="AK80" s="74">
        <v>6</v>
      </c>
      <c r="AL80" s="74">
        <v>6</v>
      </c>
      <c r="AM80" s="74">
        <v>6</v>
      </c>
      <c r="AN80" s="74">
        <v>6</v>
      </c>
      <c r="AO80" s="74">
        <v>6</v>
      </c>
      <c r="AP80" s="74">
        <v>6</v>
      </c>
      <c r="AQ80" s="74">
        <v>6</v>
      </c>
      <c r="AR80" s="74">
        <v>6</v>
      </c>
      <c r="AS80" s="74">
        <v>6</v>
      </c>
      <c r="AT80" s="74">
        <v>6</v>
      </c>
      <c r="AU80" s="74">
        <v>6</v>
      </c>
    </row>
    <row r="81" spans="3:49" ht="14.25" customHeight="1" x14ac:dyDescent="0.2"/>
    <row r="82" spans="3:49" ht="14.25" customHeight="1" x14ac:dyDescent="0.2">
      <c r="C82" s="48" t="s">
        <v>90</v>
      </c>
      <c r="D82" s="50"/>
      <c r="E82" s="51"/>
      <c r="F82" s="51"/>
      <c r="G82" s="51"/>
      <c r="H82" s="49"/>
      <c r="I82" s="51"/>
      <c r="J82" s="51"/>
      <c r="K82" s="51"/>
      <c r="L82" s="51"/>
      <c r="M82" s="51"/>
      <c r="N82" s="51"/>
      <c r="O82" s="51"/>
      <c r="P82" s="51"/>
      <c r="Q82" s="51"/>
      <c r="R82" s="51"/>
      <c r="S82" s="51"/>
      <c r="T82" s="51"/>
      <c r="U82" s="51"/>
      <c r="V82" s="51"/>
      <c r="W82" s="51"/>
      <c r="X82" s="51"/>
      <c r="Y82" s="52"/>
      <c r="Z82" s="52"/>
      <c r="AA82" s="52"/>
      <c r="AB82" s="52"/>
      <c r="AC82" s="51"/>
      <c r="AD82" s="51"/>
      <c r="AE82" s="51"/>
      <c r="AF82" s="51"/>
      <c r="AG82" s="51"/>
      <c r="AH82" s="51"/>
      <c r="AI82" s="51"/>
      <c r="AJ82" s="51"/>
      <c r="AK82" s="51"/>
      <c r="AL82" s="51"/>
      <c r="AM82" s="51"/>
      <c r="AN82" s="51"/>
      <c r="AO82" s="51"/>
      <c r="AP82" s="51"/>
      <c r="AQ82" s="51"/>
      <c r="AR82" s="51"/>
      <c r="AS82" s="51"/>
      <c r="AT82" s="51"/>
      <c r="AU82" s="51"/>
    </row>
    <row r="83" spans="3:49" ht="14.25" customHeight="1" x14ac:dyDescent="0.2">
      <c r="U83" s="13"/>
    </row>
    <row r="84" spans="3:49" ht="14.25" customHeight="1" x14ac:dyDescent="0.2">
      <c r="E84" s="10" t="s">
        <v>15</v>
      </c>
      <c r="F84" s="10" t="s">
        <v>58</v>
      </c>
      <c r="G84" s="10" t="s">
        <v>5</v>
      </c>
      <c r="H84" s="13"/>
      <c r="I84" s="94">
        <v>2003</v>
      </c>
      <c r="J84" s="94">
        <v>2004</v>
      </c>
      <c r="K84" s="94">
        <v>2005</v>
      </c>
      <c r="L84" s="94">
        <v>2006</v>
      </c>
      <c r="M84" s="94">
        <v>2007</v>
      </c>
      <c r="N84" s="94">
        <v>2008</v>
      </c>
      <c r="O84" s="94">
        <v>2009</v>
      </c>
      <c r="P84" s="94">
        <v>2010</v>
      </c>
      <c r="Q84" s="94">
        <v>2011</v>
      </c>
      <c r="R84" s="94">
        <v>2012</v>
      </c>
      <c r="S84" s="94">
        <v>2013</v>
      </c>
      <c r="T84" s="94">
        <v>2014</v>
      </c>
      <c r="U84" s="94">
        <v>2015</v>
      </c>
      <c r="V84" s="94">
        <v>2016</v>
      </c>
      <c r="W84" s="94">
        <v>2017</v>
      </c>
      <c r="X84" s="94">
        <v>2018</v>
      </c>
      <c r="Y84" s="94">
        <v>2019</v>
      </c>
      <c r="Z84" s="94">
        <v>2020</v>
      </c>
      <c r="AA84" s="94">
        <v>2021</v>
      </c>
      <c r="AB84" s="94">
        <v>2022</v>
      </c>
      <c r="AC84" s="94">
        <v>2023</v>
      </c>
      <c r="AD84" s="94">
        <v>2024</v>
      </c>
      <c r="AE84" s="94">
        <v>2025</v>
      </c>
      <c r="AF84" s="94">
        <v>2026</v>
      </c>
      <c r="AG84" s="94">
        <v>2027</v>
      </c>
      <c r="AH84" s="94">
        <v>2028</v>
      </c>
      <c r="AI84" s="94">
        <v>2029</v>
      </c>
      <c r="AJ84" s="94">
        <v>2030</v>
      </c>
      <c r="AK84" s="94">
        <v>2031</v>
      </c>
      <c r="AL84" s="94">
        <v>2032</v>
      </c>
      <c r="AM84" s="94">
        <v>2033</v>
      </c>
      <c r="AN84" s="94">
        <v>2034</v>
      </c>
      <c r="AO84" s="94">
        <v>2035</v>
      </c>
      <c r="AP84" s="94">
        <v>2036</v>
      </c>
      <c r="AQ84" s="94">
        <v>2037</v>
      </c>
      <c r="AR84" s="94">
        <v>2038</v>
      </c>
      <c r="AS84" s="94">
        <v>2039</v>
      </c>
      <c r="AT84" s="94">
        <v>2040</v>
      </c>
      <c r="AU84" s="94">
        <v>2041</v>
      </c>
    </row>
    <row r="85" spans="3:49" ht="14.25" customHeight="1" x14ac:dyDescent="0.2">
      <c r="E85" s="55" t="s">
        <v>9</v>
      </c>
      <c r="F85" s="34"/>
      <c r="G85" s="66" t="s">
        <v>25</v>
      </c>
      <c r="H85" s="13"/>
      <c r="I85" s="91">
        <v>0.27725267259189418</v>
      </c>
      <c r="J85" s="91">
        <v>0.27725267259189418</v>
      </c>
      <c r="K85" s="91">
        <v>0.27725267259189418</v>
      </c>
      <c r="L85" s="91">
        <v>0.27725267259189418</v>
      </c>
      <c r="M85" s="91">
        <v>0.27725267259189418</v>
      </c>
      <c r="N85" s="91">
        <v>0.27725267259189418</v>
      </c>
      <c r="O85" s="91">
        <v>0.27725267259189418</v>
      </c>
      <c r="P85" s="91">
        <v>0.27626578002418539</v>
      </c>
      <c r="Q85" s="91">
        <v>0.27506086428654114</v>
      </c>
      <c r="R85" s="91">
        <v>0.27475140157461664</v>
      </c>
      <c r="S85" s="91">
        <v>0.27492239289312242</v>
      </c>
      <c r="T85" s="91">
        <v>0.27433358388247758</v>
      </c>
      <c r="U85" s="91">
        <v>0.31562030557955117</v>
      </c>
      <c r="V85" s="92">
        <v>0.31576486687081606</v>
      </c>
      <c r="W85" s="92">
        <v>0.31570122353916419</v>
      </c>
      <c r="X85" s="92">
        <v>0.31569233129724461</v>
      </c>
      <c r="Y85" s="92">
        <v>0.3157401389787402</v>
      </c>
      <c r="Z85" s="92">
        <v>0.3157608663048761</v>
      </c>
      <c r="AA85" s="92">
        <v>0.31557568570744321</v>
      </c>
      <c r="AB85" s="92">
        <v>0.31743869893891336</v>
      </c>
      <c r="AC85" s="92">
        <v>0.31749241922580035</v>
      </c>
      <c r="AD85" s="92">
        <v>0.31755612713329601</v>
      </c>
      <c r="AE85" s="92">
        <v>0.31750983261854721</v>
      </c>
      <c r="AF85" s="92">
        <v>0.31754743142181102</v>
      </c>
      <c r="AG85" s="92">
        <v>0.31754722612514541</v>
      </c>
      <c r="AH85" s="92">
        <v>0.31759465303806605</v>
      </c>
      <c r="AI85" s="92">
        <v>0.31756477401485583</v>
      </c>
      <c r="AJ85" s="92">
        <v>0.31756819894498872</v>
      </c>
      <c r="AK85" s="92">
        <v>0.31758208955223882</v>
      </c>
      <c r="AL85" s="92">
        <v>0.31763623313235723</v>
      </c>
      <c r="AM85" s="92">
        <v>0.31759605911330047</v>
      </c>
      <c r="AN85" s="92">
        <v>0.31761549672091327</v>
      </c>
      <c r="AO85" s="92">
        <v>0.31762318840579712</v>
      </c>
      <c r="AP85" s="92">
        <v>0.31762318840579712</v>
      </c>
      <c r="AQ85" s="92">
        <v>0.31762318840579712</v>
      </c>
      <c r="AR85" s="92">
        <v>0.31762318840579712</v>
      </c>
      <c r="AS85" s="92">
        <v>0.31762318840579712</v>
      </c>
      <c r="AT85" s="92">
        <v>0.31762318840579712</v>
      </c>
      <c r="AU85" s="92">
        <v>0.31762318840579712</v>
      </c>
    </row>
    <row r="86" spans="3:49" ht="14.25" customHeight="1" x14ac:dyDescent="0.2">
      <c r="E86" s="55" t="s">
        <v>10</v>
      </c>
      <c r="F86" s="11"/>
      <c r="G86" s="66" t="s">
        <v>25</v>
      </c>
      <c r="H86" s="13"/>
      <c r="I86" s="93">
        <v>1.0352551794817617</v>
      </c>
      <c r="J86" s="93">
        <v>1.0352551794817617</v>
      </c>
      <c r="K86" s="93">
        <v>1.0352551794817617</v>
      </c>
      <c r="L86" s="93">
        <v>1.0352551794817617</v>
      </c>
      <c r="M86" s="93">
        <v>1.0352551794817617</v>
      </c>
      <c r="N86" s="93">
        <v>1.0352551794817617</v>
      </c>
      <c r="O86" s="93">
        <v>1.0352551794817617</v>
      </c>
      <c r="P86" s="93">
        <v>1.0419543238215256</v>
      </c>
      <c r="Q86" s="93">
        <v>1.0459654196070511</v>
      </c>
      <c r="R86" s="93">
        <v>1.0446978562420011</v>
      </c>
      <c r="S86" s="93">
        <v>1.0565555246067464</v>
      </c>
      <c r="T86" s="93">
        <v>1.0358948485009265</v>
      </c>
      <c r="U86" s="93">
        <v>1.0704543300192491</v>
      </c>
      <c r="V86" s="92">
        <v>1.0680069557710254</v>
      </c>
      <c r="W86" s="92">
        <v>1.1051318404546111</v>
      </c>
      <c r="X86" s="92">
        <v>1.0081665515330571</v>
      </c>
      <c r="Y86" s="92">
        <v>0.86639475387449449</v>
      </c>
      <c r="Z86" s="92">
        <v>0.84979313000809931</v>
      </c>
      <c r="AA86" s="92">
        <v>0.85501552250281465</v>
      </c>
      <c r="AB86" s="92">
        <v>0.87978876279170204</v>
      </c>
      <c r="AC86" s="92">
        <v>0.88764408552853258</v>
      </c>
      <c r="AD86" s="92">
        <v>0.90792243276007678</v>
      </c>
      <c r="AE86" s="92">
        <v>0.89436347251541526</v>
      </c>
      <c r="AF86" s="92">
        <v>0.88548400461199761</v>
      </c>
      <c r="AG86" s="92">
        <v>0.88964365389904954</v>
      </c>
      <c r="AH86" s="92">
        <v>0.91412291844127447</v>
      </c>
      <c r="AI86" s="92">
        <v>0.913202026986073</v>
      </c>
      <c r="AJ86" s="92">
        <v>0.9052312249276504</v>
      </c>
      <c r="AK86" s="92">
        <v>0.88709925523499478</v>
      </c>
      <c r="AL86" s="92">
        <v>0.8882426470588235</v>
      </c>
      <c r="AM86" s="92">
        <v>0.88855764557795469</v>
      </c>
      <c r="AN86" s="92">
        <v>0.88905078227761281</v>
      </c>
      <c r="AO86" s="92">
        <v>0.89117635463271749</v>
      </c>
      <c r="AP86" s="92">
        <v>0.89117635463271749</v>
      </c>
      <c r="AQ86" s="92">
        <v>0.89117635463271749</v>
      </c>
      <c r="AR86" s="92">
        <v>0.89117635463271749</v>
      </c>
      <c r="AS86" s="92">
        <v>0.97256390998154818</v>
      </c>
      <c r="AT86" s="92">
        <v>1.0770754050079905</v>
      </c>
      <c r="AU86" s="92">
        <v>1.0770754050079905</v>
      </c>
    </row>
    <row r="87" spans="3:49" ht="22.5" x14ac:dyDescent="0.2">
      <c r="E87" s="55" t="s">
        <v>11</v>
      </c>
      <c r="F87" s="79" t="s">
        <v>98</v>
      </c>
      <c r="G87" s="66" t="s">
        <v>25</v>
      </c>
      <c r="H87" s="13"/>
      <c r="I87" s="93">
        <v>0.67</v>
      </c>
      <c r="J87" s="93">
        <v>0.74649403097176459</v>
      </c>
      <c r="K87" s="93">
        <v>0.74649403097176459</v>
      </c>
      <c r="L87" s="93">
        <v>0.74649403097176459</v>
      </c>
      <c r="M87" s="93">
        <v>0.74649403097176459</v>
      </c>
      <c r="N87" s="93">
        <v>0.74649403097176459</v>
      </c>
      <c r="O87" s="93">
        <v>0.74649403097176459</v>
      </c>
      <c r="P87" s="93">
        <v>0.74696645205730461</v>
      </c>
      <c r="Q87" s="93">
        <v>0.74588310204628194</v>
      </c>
      <c r="R87" s="93">
        <v>0.75388997427428406</v>
      </c>
      <c r="S87" s="93">
        <v>0.74845642728239781</v>
      </c>
      <c r="T87" s="93">
        <v>0.74099488399875857</v>
      </c>
      <c r="U87" s="93">
        <v>0.73569431689381903</v>
      </c>
      <c r="V87" s="92">
        <v>0.74075229287768996</v>
      </c>
      <c r="W87" s="92">
        <v>0.78882343697246537</v>
      </c>
      <c r="X87" s="92">
        <v>0.78772452084927524</v>
      </c>
      <c r="Y87" s="92">
        <v>0.78703029563636695</v>
      </c>
      <c r="Z87" s="92">
        <v>0.78772124404124821</v>
      </c>
      <c r="AA87" s="92">
        <v>0.78888153927807125</v>
      </c>
      <c r="AB87" s="92">
        <v>0.67</v>
      </c>
      <c r="AC87" s="92">
        <v>0.67</v>
      </c>
      <c r="AD87" s="92">
        <v>0.67</v>
      </c>
      <c r="AE87" s="92">
        <v>0.67</v>
      </c>
      <c r="AF87" s="92">
        <v>0.67</v>
      </c>
      <c r="AG87" s="92">
        <v>0.67</v>
      </c>
      <c r="AH87" s="92">
        <v>0.67</v>
      </c>
      <c r="AI87" s="92">
        <v>0.67</v>
      </c>
      <c r="AJ87" s="92">
        <v>0.67</v>
      </c>
      <c r="AK87" s="92">
        <v>0.67</v>
      </c>
      <c r="AL87" s="92">
        <v>0.67</v>
      </c>
      <c r="AM87" s="92">
        <v>0.67</v>
      </c>
      <c r="AN87" s="92">
        <v>0.67</v>
      </c>
      <c r="AO87" s="92">
        <v>0.67</v>
      </c>
      <c r="AP87" s="92">
        <v>0.67</v>
      </c>
      <c r="AQ87" s="92">
        <v>0.67</v>
      </c>
      <c r="AR87" s="92">
        <v>0.67</v>
      </c>
      <c r="AS87" s="92">
        <v>0.67</v>
      </c>
      <c r="AT87" s="92">
        <v>0.67</v>
      </c>
      <c r="AU87" s="92">
        <v>0.67</v>
      </c>
    </row>
    <row r="88" spans="3:49" ht="14.25" customHeight="1" x14ac:dyDescent="0.2">
      <c r="E88" s="55" t="s">
        <v>14</v>
      </c>
      <c r="F88" s="11"/>
      <c r="G88" s="66" t="s">
        <v>25</v>
      </c>
      <c r="H88" s="13"/>
      <c r="I88" s="93">
        <v>0.67</v>
      </c>
      <c r="J88" s="93">
        <v>0.67</v>
      </c>
      <c r="K88" s="93">
        <v>0.67</v>
      </c>
      <c r="L88" s="93">
        <v>0.67</v>
      </c>
      <c r="M88" s="93">
        <v>0.67</v>
      </c>
      <c r="N88" s="93">
        <v>0.67</v>
      </c>
      <c r="O88" s="93">
        <v>0.67</v>
      </c>
      <c r="P88" s="93">
        <v>0.67</v>
      </c>
      <c r="Q88" s="93">
        <v>0.67</v>
      </c>
      <c r="R88" s="93">
        <v>0.67</v>
      </c>
      <c r="S88" s="93">
        <v>0.67</v>
      </c>
      <c r="T88" s="93">
        <v>0.67</v>
      </c>
      <c r="U88" s="93">
        <v>0.68</v>
      </c>
      <c r="V88" s="92">
        <v>0.68</v>
      </c>
      <c r="W88" s="92">
        <v>0.68</v>
      </c>
      <c r="X88" s="92">
        <v>0.68</v>
      </c>
      <c r="Y88" s="92">
        <v>0.68</v>
      </c>
      <c r="Z88" s="92">
        <v>0.68</v>
      </c>
      <c r="AA88" s="92">
        <v>0.68</v>
      </c>
      <c r="AB88" s="92">
        <v>0.68</v>
      </c>
      <c r="AC88" s="92">
        <v>0.68</v>
      </c>
      <c r="AD88" s="92">
        <v>0.68</v>
      </c>
      <c r="AE88" s="92">
        <v>0.68</v>
      </c>
      <c r="AF88" s="92">
        <v>0.68</v>
      </c>
      <c r="AG88" s="92">
        <v>0.68</v>
      </c>
      <c r="AH88" s="92">
        <v>0.68</v>
      </c>
      <c r="AI88" s="92">
        <v>0.68</v>
      </c>
      <c r="AJ88" s="92">
        <v>0.68</v>
      </c>
      <c r="AK88" s="92">
        <v>0.68</v>
      </c>
      <c r="AL88" s="92">
        <v>0.68</v>
      </c>
      <c r="AM88" s="92">
        <v>0.68</v>
      </c>
      <c r="AN88" s="92">
        <v>0.68</v>
      </c>
      <c r="AO88" s="92">
        <v>0.68</v>
      </c>
      <c r="AP88" s="92">
        <v>0.68</v>
      </c>
      <c r="AQ88" s="92">
        <v>0.68</v>
      </c>
      <c r="AR88" s="92">
        <v>0.68</v>
      </c>
      <c r="AS88" s="92">
        <v>0.68</v>
      </c>
      <c r="AT88" s="92">
        <v>0.68</v>
      </c>
      <c r="AU88" s="92">
        <v>0.68</v>
      </c>
    </row>
    <row r="89" spans="3:49" ht="14.25" customHeight="1" x14ac:dyDescent="0.2">
      <c r="E89" s="55" t="s">
        <v>12</v>
      </c>
      <c r="F89" s="34"/>
      <c r="G89" s="66" t="s">
        <v>25</v>
      </c>
      <c r="H89" s="13"/>
      <c r="I89" s="91">
        <v>1.0611208552866105</v>
      </c>
      <c r="J89" s="91">
        <v>1.0611208552866105</v>
      </c>
      <c r="K89" s="91">
        <v>1.0611208552866105</v>
      </c>
      <c r="L89" s="91">
        <v>1.0611208552866105</v>
      </c>
      <c r="M89" s="91">
        <v>1.0611208552866105</v>
      </c>
      <c r="N89" s="91">
        <v>1.0611208552866105</v>
      </c>
      <c r="O89" s="91">
        <v>1.0611208552866105</v>
      </c>
      <c r="P89" s="91">
        <v>1.0781974892650883</v>
      </c>
      <c r="Q89" s="91">
        <v>1.0820909154874316</v>
      </c>
      <c r="R89" s="91">
        <v>1.1000752051057332</v>
      </c>
      <c r="S89" s="91">
        <v>1.0528930079475438</v>
      </c>
      <c r="T89" s="91">
        <v>1.0824973653614718</v>
      </c>
      <c r="U89" s="91">
        <v>1.1085566264774935</v>
      </c>
      <c r="V89" s="92">
        <v>1.1047159755809202</v>
      </c>
      <c r="W89" s="92">
        <v>1.1698299542184434</v>
      </c>
      <c r="X89" s="92">
        <v>1.1708930292322517</v>
      </c>
      <c r="Y89" s="92">
        <v>1.1708930292322517</v>
      </c>
      <c r="Z89" s="92">
        <v>1.1661111111111111</v>
      </c>
      <c r="AA89" s="92">
        <v>1.1667697594501718</v>
      </c>
      <c r="AB89" s="92">
        <v>1.1672013651877133</v>
      </c>
      <c r="AC89" s="92">
        <v>1.1676271186440677</v>
      </c>
      <c r="AD89" s="92">
        <v>1.1658885017421603</v>
      </c>
      <c r="AE89" s="92">
        <v>1.1642857142857141</v>
      </c>
      <c r="AF89" s="92">
        <v>1.1642857142857141</v>
      </c>
      <c r="AG89" s="92">
        <v>1.1642857142857141</v>
      </c>
      <c r="AH89" s="92">
        <v>1.1630909090909092</v>
      </c>
      <c r="AI89" s="92">
        <v>1.1618518518518517</v>
      </c>
      <c r="AJ89" s="92">
        <v>1.1605660377358489</v>
      </c>
      <c r="AK89" s="92">
        <v>1.1495804195804196</v>
      </c>
      <c r="AL89" s="92">
        <v>1.1542798353909465</v>
      </c>
      <c r="AM89" s="92">
        <v>1.1499999999999999</v>
      </c>
      <c r="AN89" s="92">
        <v>1.1499999999999999</v>
      </c>
      <c r="AO89" s="92">
        <v>1.1499999999999999</v>
      </c>
      <c r="AP89" s="92">
        <v>1.1499999999999999</v>
      </c>
      <c r="AQ89" s="92">
        <v>1.1499999999999999</v>
      </c>
      <c r="AR89" s="92">
        <v>1.1499999999999999</v>
      </c>
      <c r="AS89" s="92">
        <v>1.1499999999999999</v>
      </c>
      <c r="AT89" s="92">
        <v>1.1499999999999999</v>
      </c>
      <c r="AU89" s="92">
        <v>1.1499999999999999</v>
      </c>
    </row>
    <row r="90" spans="3:49" ht="14.25" customHeight="1" x14ac:dyDescent="0.2">
      <c r="E90" s="55" t="s">
        <v>13</v>
      </c>
      <c r="F90" s="79" t="s">
        <v>97</v>
      </c>
      <c r="G90" s="66" t="s">
        <v>25</v>
      </c>
      <c r="H90" s="13"/>
      <c r="I90" s="93"/>
      <c r="J90" s="93"/>
      <c r="K90" s="93"/>
      <c r="L90" s="93">
        <v>2.1</v>
      </c>
      <c r="M90" s="93">
        <v>2.1</v>
      </c>
      <c r="N90" s="93">
        <v>2.1</v>
      </c>
      <c r="O90" s="93">
        <v>2.1</v>
      </c>
      <c r="P90" s="93">
        <v>2.1</v>
      </c>
      <c r="Q90" s="93">
        <v>2.1</v>
      </c>
      <c r="R90" s="93">
        <v>2.1</v>
      </c>
      <c r="S90" s="93">
        <v>2.1</v>
      </c>
      <c r="T90" s="93">
        <v>2.1</v>
      </c>
      <c r="U90" s="93">
        <v>2.1</v>
      </c>
      <c r="V90" s="92">
        <v>2.1</v>
      </c>
      <c r="W90" s="92">
        <v>2.1</v>
      </c>
      <c r="X90" s="92">
        <v>2.9</v>
      </c>
      <c r="Y90" s="92">
        <v>2.9</v>
      </c>
      <c r="Z90" s="92">
        <v>2.9</v>
      </c>
      <c r="AA90" s="92">
        <v>2.9</v>
      </c>
      <c r="AB90" s="92">
        <v>2.9</v>
      </c>
      <c r="AC90" s="92">
        <v>2.9</v>
      </c>
      <c r="AD90" s="92">
        <v>2.9</v>
      </c>
      <c r="AE90" s="92">
        <v>2.9</v>
      </c>
      <c r="AF90" s="92">
        <v>2.9</v>
      </c>
      <c r="AG90" s="92">
        <v>2.9</v>
      </c>
      <c r="AH90" s="92">
        <v>2.9</v>
      </c>
      <c r="AI90" s="92">
        <v>2.9</v>
      </c>
      <c r="AJ90" s="92">
        <v>2.9</v>
      </c>
      <c r="AK90" s="92">
        <v>2.9</v>
      </c>
      <c r="AL90" s="92">
        <v>2.9</v>
      </c>
      <c r="AM90" s="92">
        <v>2.9</v>
      </c>
      <c r="AN90" s="92">
        <v>2.9</v>
      </c>
      <c r="AO90" s="92">
        <v>2.9</v>
      </c>
      <c r="AP90" s="92">
        <v>2.9</v>
      </c>
      <c r="AQ90" s="92">
        <v>2.9</v>
      </c>
      <c r="AR90" s="92">
        <v>2.9</v>
      </c>
      <c r="AS90" s="92">
        <v>2.9</v>
      </c>
      <c r="AT90" s="92">
        <v>2.9</v>
      </c>
      <c r="AU90" s="92">
        <v>2.9</v>
      </c>
    </row>
    <row r="91" spans="3:49" ht="14.25" customHeight="1" x14ac:dyDescent="0.2"/>
    <row r="92" spans="3:49" ht="14.25" customHeight="1" x14ac:dyDescent="0.2">
      <c r="C92" s="48" t="s">
        <v>144</v>
      </c>
      <c r="D92" s="50"/>
      <c r="E92" s="51"/>
      <c r="F92" s="51"/>
      <c r="G92" s="51"/>
      <c r="H92" s="51"/>
      <c r="I92" s="51"/>
      <c r="J92" s="49"/>
      <c r="K92" s="51"/>
      <c r="L92" s="51"/>
      <c r="M92" s="51"/>
      <c r="N92" s="51"/>
      <c r="O92" s="51"/>
      <c r="P92" s="51"/>
      <c r="Q92" s="51"/>
      <c r="R92" s="51"/>
      <c r="S92" s="51"/>
      <c r="T92" s="51"/>
      <c r="U92" s="51"/>
      <c r="V92" s="51"/>
      <c r="W92" s="51"/>
      <c r="X92" s="51"/>
      <c r="Y92" s="51"/>
      <c r="Z92" s="51"/>
      <c r="AA92" s="52"/>
      <c r="AB92" s="52"/>
      <c r="AC92" s="52"/>
      <c r="AD92" s="52"/>
      <c r="AE92" s="51"/>
      <c r="AF92" s="51"/>
      <c r="AG92" s="51"/>
      <c r="AH92" s="51"/>
      <c r="AI92" s="51"/>
      <c r="AJ92" s="51"/>
      <c r="AK92" s="51"/>
      <c r="AL92" s="51"/>
      <c r="AM92" s="51"/>
      <c r="AN92" s="51"/>
      <c r="AO92" s="51"/>
      <c r="AP92" s="51"/>
      <c r="AQ92" s="51"/>
      <c r="AR92" s="51"/>
      <c r="AS92" s="51"/>
      <c r="AT92" s="51"/>
      <c r="AU92" s="51"/>
      <c r="AV92" s="51"/>
      <c r="AW92" s="51"/>
    </row>
    <row r="93" spans="3:49" ht="14.25" customHeight="1" x14ac:dyDescent="0.2">
      <c r="C93" s="40"/>
      <c r="D93" s="3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row>
    <row r="94" spans="3:49" ht="14.25" customHeight="1" x14ac:dyDescent="0.2">
      <c r="C94" s="40" t="s">
        <v>59</v>
      </c>
      <c r="D94" s="3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row>
    <row r="95" spans="3:49" ht="14.25" customHeight="1" x14ac:dyDescent="0.2">
      <c r="C95" s="40"/>
      <c r="D95" s="3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row>
    <row r="96" spans="3:49" ht="14.25" customHeight="1" x14ac:dyDescent="0.2">
      <c r="C96" s="40"/>
      <c r="D96" s="33" t="s">
        <v>145</v>
      </c>
      <c r="E96" s="31"/>
      <c r="F96" s="31"/>
      <c r="G96" s="31"/>
      <c r="H96" s="31"/>
      <c r="I96" s="31"/>
      <c r="J96" s="13"/>
      <c r="K96" s="13"/>
      <c r="L96" s="13"/>
      <c r="M96" s="13"/>
      <c r="N96" s="13"/>
      <c r="O96" s="13"/>
      <c r="P96" s="13"/>
      <c r="Q96" s="13"/>
      <c r="R96" s="13"/>
      <c r="S96" s="13"/>
      <c r="T96" s="13"/>
      <c r="U96" s="13"/>
      <c r="V96" s="13"/>
      <c r="W96" s="13"/>
      <c r="X96" s="31"/>
      <c r="Y96" s="31"/>
      <c r="Z96" s="31"/>
      <c r="AA96" s="54"/>
      <c r="AB96" s="54"/>
      <c r="AC96" s="31"/>
      <c r="AD96" s="54"/>
      <c r="AE96" s="54"/>
      <c r="AF96" s="31"/>
      <c r="AG96" s="54"/>
      <c r="AH96" s="54"/>
      <c r="AI96" s="31"/>
      <c r="AJ96" s="54"/>
      <c r="AK96" s="54"/>
      <c r="AL96" s="31"/>
      <c r="AM96" s="54"/>
      <c r="AN96" s="54"/>
      <c r="AO96" s="31"/>
      <c r="AP96" s="54"/>
      <c r="AQ96" s="54"/>
      <c r="AR96" s="31"/>
      <c r="AS96" s="54"/>
      <c r="AT96" s="54"/>
      <c r="AU96" s="31"/>
      <c r="AV96" s="54"/>
      <c r="AW96" s="54"/>
    </row>
    <row r="97" spans="3:49" ht="14.25" customHeight="1" x14ac:dyDescent="0.2">
      <c r="C97" s="40"/>
      <c r="D97" s="33"/>
      <c r="E97" s="31"/>
      <c r="F97" s="31"/>
      <c r="G97" s="31"/>
      <c r="H97" s="31"/>
      <c r="I97" s="31"/>
      <c r="J97" s="13"/>
      <c r="K97" s="13"/>
      <c r="L97" s="13"/>
      <c r="M97" s="13"/>
      <c r="N97" s="13"/>
      <c r="O97" s="13"/>
      <c r="P97" s="13"/>
      <c r="Q97" s="13"/>
      <c r="R97" s="13"/>
      <c r="S97" s="13"/>
      <c r="T97" s="13"/>
      <c r="U97" s="13"/>
      <c r="V97" s="13"/>
      <c r="W97" s="13"/>
      <c r="X97" s="31"/>
      <c r="Y97" s="31"/>
      <c r="Z97" s="31"/>
      <c r="AA97" s="54"/>
      <c r="AB97" s="54"/>
      <c r="AC97" s="31"/>
      <c r="AD97" s="54"/>
      <c r="AE97" s="54"/>
      <c r="AF97" s="31"/>
      <c r="AG97" s="54"/>
      <c r="AH97" s="54"/>
      <c r="AI97" s="31"/>
      <c r="AJ97" s="54"/>
      <c r="AK97" s="54"/>
      <c r="AL97" s="31"/>
      <c r="AM97" s="54"/>
      <c r="AN97" s="54"/>
      <c r="AO97" s="31"/>
      <c r="AP97" s="54"/>
      <c r="AQ97" s="54"/>
      <c r="AR97" s="31"/>
      <c r="AS97" s="54"/>
      <c r="AT97" s="54"/>
      <c r="AU97" s="31"/>
      <c r="AV97" s="54"/>
      <c r="AW97" s="54"/>
    </row>
    <row r="98" spans="3:49" ht="14.25" customHeight="1" x14ac:dyDescent="0.2">
      <c r="C98" s="40"/>
      <c r="D98" s="33"/>
      <c r="E98" s="10" t="s">
        <v>146</v>
      </c>
      <c r="F98" s="10"/>
      <c r="G98" s="10" t="s">
        <v>5</v>
      </c>
      <c r="H98" s="13"/>
      <c r="I98" s="10">
        <v>2003</v>
      </c>
      <c r="J98" s="10">
        <v>2004</v>
      </c>
      <c r="K98" s="10">
        <v>2005</v>
      </c>
      <c r="L98" s="10">
        <v>2006</v>
      </c>
      <c r="M98" s="10">
        <v>2007</v>
      </c>
      <c r="N98" s="10">
        <v>2008</v>
      </c>
      <c r="O98" s="10">
        <v>2009</v>
      </c>
      <c r="P98" s="10">
        <v>2010</v>
      </c>
      <c r="Q98" s="10">
        <v>2011</v>
      </c>
      <c r="R98" s="10">
        <v>2012</v>
      </c>
      <c r="S98" s="10">
        <v>2013</v>
      </c>
      <c r="T98" s="10">
        <v>2014</v>
      </c>
      <c r="U98" s="10">
        <v>2015</v>
      </c>
      <c r="V98" s="10">
        <v>2016</v>
      </c>
      <c r="W98" s="10">
        <v>2017</v>
      </c>
      <c r="X98" s="10">
        <v>2018</v>
      </c>
      <c r="Y98" s="10">
        <v>2019</v>
      </c>
      <c r="Z98" s="10">
        <v>2020</v>
      </c>
      <c r="AA98" s="10">
        <v>2021</v>
      </c>
      <c r="AB98" s="10">
        <v>2022</v>
      </c>
      <c r="AC98" s="10">
        <v>2023</v>
      </c>
      <c r="AD98" s="10">
        <v>2024</v>
      </c>
      <c r="AE98" s="10">
        <v>2025</v>
      </c>
      <c r="AF98" s="10">
        <v>2026</v>
      </c>
      <c r="AG98" s="10">
        <v>2027</v>
      </c>
      <c r="AH98" s="10">
        <v>2028</v>
      </c>
      <c r="AI98" s="10">
        <v>2029</v>
      </c>
      <c r="AJ98" s="10">
        <v>2030</v>
      </c>
      <c r="AK98" s="10">
        <v>2031</v>
      </c>
      <c r="AL98" s="10">
        <v>2032</v>
      </c>
      <c r="AM98" s="10">
        <v>2033</v>
      </c>
      <c r="AN98" s="10">
        <v>2034</v>
      </c>
      <c r="AO98" s="10">
        <v>2035</v>
      </c>
      <c r="AP98" s="10">
        <v>2036</v>
      </c>
      <c r="AQ98" s="10">
        <v>2037</v>
      </c>
      <c r="AR98" s="10">
        <v>2038</v>
      </c>
      <c r="AS98" s="10">
        <v>2039</v>
      </c>
      <c r="AT98" s="10">
        <v>2040</v>
      </c>
      <c r="AU98" s="10">
        <v>2041</v>
      </c>
    </row>
    <row r="99" spans="3:49" ht="14.25" customHeight="1" x14ac:dyDescent="0.2">
      <c r="C99" s="40"/>
      <c r="D99" s="33"/>
      <c r="E99" s="55" t="s">
        <v>9</v>
      </c>
      <c r="F99" s="34"/>
      <c r="G99" s="66" t="s">
        <v>25</v>
      </c>
      <c r="H99" s="13"/>
      <c r="I99" s="91">
        <v>0.46116000000000001</v>
      </c>
      <c r="J99" s="91">
        <v>0.46116000000000001</v>
      </c>
      <c r="K99" s="91">
        <v>0.46116000000000001</v>
      </c>
      <c r="L99" s="91">
        <v>0.46116000000000001</v>
      </c>
      <c r="M99" s="91">
        <v>0.46116000000000001</v>
      </c>
      <c r="N99" s="91">
        <v>0.46116000000000001</v>
      </c>
      <c r="O99" s="91">
        <v>0.46116000000000001</v>
      </c>
      <c r="P99" s="91">
        <v>0.46116000000000001</v>
      </c>
      <c r="Q99" s="91">
        <v>0.46116000000000001</v>
      </c>
      <c r="R99" s="91">
        <v>0.46116000000000001</v>
      </c>
      <c r="S99" s="91">
        <v>0.46116000000000001</v>
      </c>
      <c r="T99" s="91">
        <v>0.46116000000000001</v>
      </c>
      <c r="U99" s="91">
        <v>0.46116000000000001</v>
      </c>
      <c r="V99" s="74">
        <v>0.46116000000000001</v>
      </c>
      <c r="W99" s="74">
        <v>0.49409999999999998</v>
      </c>
      <c r="X99" s="74">
        <v>0.49409999999999998</v>
      </c>
      <c r="Y99" s="74">
        <v>0.49409999999999998</v>
      </c>
      <c r="Z99" s="74">
        <v>0.49409999999999998</v>
      </c>
      <c r="AA99" s="74">
        <v>0.49409999999999998</v>
      </c>
      <c r="AB99" s="74">
        <v>0.49409999999999998</v>
      </c>
      <c r="AC99" s="74">
        <v>0.49409999999999998</v>
      </c>
      <c r="AD99" s="74">
        <v>0.49409999999999998</v>
      </c>
      <c r="AE99" s="74">
        <v>0.49409999999999998</v>
      </c>
      <c r="AF99" s="74">
        <v>0.52319699999999991</v>
      </c>
      <c r="AG99" s="74">
        <v>0.52319699999999991</v>
      </c>
      <c r="AH99" s="74">
        <v>0.52319699999999991</v>
      </c>
      <c r="AI99" s="74">
        <v>0.52319699999999991</v>
      </c>
      <c r="AJ99" s="74">
        <v>0.550647</v>
      </c>
      <c r="AK99" s="74">
        <v>0.550647</v>
      </c>
      <c r="AL99" s="74">
        <v>0.550647</v>
      </c>
      <c r="AM99" s="74">
        <v>0.550647</v>
      </c>
      <c r="AN99" s="74">
        <v>0.550647</v>
      </c>
      <c r="AO99" s="74">
        <v>0.550647</v>
      </c>
      <c r="AP99" s="74">
        <v>0.550647</v>
      </c>
      <c r="AQ99" s="74">
        <v>0.550647</v>
      </c>
      <c r="AR99" s="74">
        <v>0.550647</v>
      </c>
      <c r="AS99" s="74">
        <v>0.550647</v>
      </c>
      <c r="AT99" s="74">
        <v>0.550647</v>
      </c>
      <c r="AU99" s="74">
        <v>0.550647</v>
      </c>
    </row>
    <row r="100" spans="3:49" ht="14.25" customHeight="1" x14ac:dyDescent="0.2">
      <c r="C100" s="40"/>
      <c r="D100" s="33"/>
      <c r="E100" s="55" t="s">
        <v>10</v>
      </c>
      <c r="F100" s="11"/>
      <c r="G100" s="66" t="s">
        <v>25</v>
      </c>
      <c r="H100" s="13"/>
      <c r="I100" s="91">
        <v>7.7893749999999984E-2</v>
      </c>
      <c r="J100" s="91">
        <v>7.7893749999999984E-2</v>
      </c>
      <c r="K100" s="91">
        <v>7.7893749999999984E-2</v>
      </c>
      <c r="L100" s="91">
        <v>7.7893749999999984E-2</v>
      </c>
      <c r="M100" s="91">
        <v>7.7893749999999984E-2</v>
      </c>
      <c r="N100" s="91">
        <v>7.7893749999999984E-2</v>
      </c>
      <c r="O100" s="91">
        <v>7.7893749999999984E-2</v>
      </c>
      <c r="P100" s="91">
        <v>7.7893749999999984E-2</v>
      </c>
      <c r="Q100" s="91">
        <v>7.7893749999999984E-2</v>
      </c>
      <c r="R100" s="91">
        <v>7.7893749999999984E-2</v>
      </c>
      <c r="S100" s="91">
        <v>7.7893749999999984E-2</v>
      </c>
      <c r="T100" s="91">
        <v>7.7893749999999984E-2</v>
      </c>
      <c r="U100" s="91">
        <v>7.7893749999999984E-2</v>
      </c>
      <c r="V100" s="74">
        <v>7.7893749999999984E-2</v>
      </c>
      <c r="W100" s="74">
        <v>0.15896374999999996</v>
      </c>
      <c r="X100" s="74">
        <v>0.15896374999999996</v>
      </c>
      <c r="Y100" s="74">
        <v>0.15896374999999996</v>
      </c>
      <c r="Z100" s="74">
        <v>0.15896374999999996</v>
      </c>
      <c r="AA100" s="74">
        <v>0.15896374999999996</v>
      </c>
      <c r="AB100" s="74">
        <v>0.15896374999999996</v>
      </c>
      <c r="AC100" s="74">
        <v>0.15896374999999996</v>
      </c>
      <c r="AD100" s="74">
        <v>0.15896374999999996</v>
      </c>
      <c r="AE100" s="74">
        <v>0.15896374999999996</v>
      </c>
      <c r="AF100" s="74">
        <v>0.15896374999999996</v>
      </c>
      <c r="AG100" s="74">
        <v>0.15896374999999996</v>
      </c>
      <c r="AH100" s="74">
        <v>0.15896374999999996</v>
      </c>
      <c r="AI100" s="74">
        <v>0.15896374999999996</v>
      </c>
      <c r="AJ100" s="74">
        <v>0.15896374999999996</v>
      </c>
      <c r="AK100" s="74">
        <v>0.15896374999999996</v>
      </c>
      <c r="AL100" s="74">
        <v>0.15896374999999996</v>
      </c>
      <c r="AM100" s="74">
        <v>0.15896374999999996</v>
      </c>
      <c r="AN100" s="74">
        <v>0.15896374999999996</v>
      </c>
      <c r="AO100" s="74">
        <v>0.15896374999999996</v>
      </c>
      <c r="AP100" s="74">
        <v>0.15896374999999996</v>
      </c>
      <c r="AQ100" s="74">
        <v>0.15896374999999996</v>
      </c>
      <c r="AR100" s="74">
        <v>0.15896374999999996</v>
      </c>
      <c r="AS100" s="74">
        <v>0.15896374999999996</v>
      </c>
      <c r="AT100" s="74">
        <v>0.15896374999999996</v>
      </c>
      <c r="AU100" s="74">
        <v>0.15896374999999996</v>
      </c>
    </row>
    <row r="101" spans="3:49" ht="14.25" customHeight="1" x14ac:dyDescent="0.2">
      <c r="C101" s="40"/>
      <c r="D101" s="33"/>
      <c r="E101" s="55" t="s">
        <v>11</v>
      </c>
      <c r="F101" s="11"/>
      <c r="G101" s="66" t="s">
        <v>25</v>
      </c>
      <c r="H101" s="13"/>
      <c r="I101" s="91">
        <v>7.8750000000000001E-2</v>
      </c>
      <c r="J101" s="91">
        <v>7.8750000000000001E-2</v>
      </c>
      <c r="K101" s="91">
        <v>0.20920450451003614</v>
      </c>
      <c r="L101" s="91">
        <v>0.20920450451003614</v>
      </c>
      <c r="M101" s="91">
        <v>0.20920450451003614</v>
      </c>
      <c r="N101" s="91">
        <v>0.20920450451003614</v>
      </c>
      <c r="O101" s="91">
        <v>0.20920450451003614</v>
      </c>
      <c r="P101" s="91">
        <v>0.20920450451003614</v>
      </c>
      <c r="Q101" s="91">
        <v>0.20920450451003614</v>
      </c>
      <c r="R101" s="91">
        <v>0.20920450451003614</v>
      </c>
      <c r="S101" s="91">
        <v>0.20920450451003614</v>
      </c>
      <c r="T101" s="91">
        <v>0.20920450451003614</v>
      </c>
      <c r="U101" s="91">
        <v>0.20920450451003614</v>
      </c>
      <c r="V101" s="74">
        <v>0.17931727394560942</v>
      </c>
      <c r="W101" s="74">
        <v>0.44466620164603188</v>
      </c>
      <c r="X101" s="74">
        <v>0.44652081230388235</v>
      </c>
      <c r="Y101" s="74">
        <v>0.44762424503899156</v>
      </c>
      <c r="Z101" s="74">
        <v>0.4484566565299864</v>
      </c>
      <c r="AA101" s="74">
        <v>0.44876093258165667</v>
      </c>
      <c r="AB101" s="74">
        <v>0.44885662698286111</v>
      </c>
      <c r="AC101" s="74">
        <v>0.44885662698286111</v>
      </c>
      <c r="AD101" s="74">
        <v>0.44885662698286111</v>
      </c>
      <c r="AE101" s="74">
        <v>0.44885662698286111</v>
      </c>
      <c r="AF101" s="74">
        <v>0.44885662698286111</v>
      </c>
      <c r="AG101" s="74">
        <v>0.44885662698286111</v>
      </c>
      <c r="AH101" s="74">
        <v>0.44885662698286111</v>
      </c>
      <c r="AI101" s="74">
        <v>0.44885662698286111</v>
      </c>
      <c r="AJ101" s="74">
        <v>0.44885662698286111</v>
      </c>
      <c r="AK101" s="74">
        <v>0.44885662698286111</v>
      </c>
      <c r="AL101" s="74">
        <v>0.44885662698286111</v>
      </c>
      <c r="AM101" s="74">
        <v>0.44885662698286111</v>
      </c>
      <c r="AN101" s="74">
        <v>0.44885662698286111</v>
      </c>
      <c r="AO101" s="74">
        <v>0.44885662698286111</v>
      </c>
      <c r="AP101" s="74">
        <v>0.44885662698286111</v>
      </c>
      <c r="AQ101" s="74">
        <v>0.44885662698286111</v>
      </c>
      <c r="AR101" s="74">
        <v>0.44885662698286111</v>
      </c>
      <c r="AS101" s="74">
        <v>0.44885662698286111</v>
      </c>
      <c r="AT101" s="74">
        <v>0.44885662698286111</v>
      </c>
      <c r="AU101" s="74">
        <v>0.44885662698286111</v>
      </c>
    </row>
    <row r="102" spans="3:49" ht="14.25" customHeight="1" x14ac:dyDescent="0.2">
      <c r="C102" s="40"/>
      <c r="D102" s="33"/>
      <c r="E102" s="55" t="s">
        <v>14</v>
      </c>
      <c r="F102" s="11"/>
      <c r="G102" s="66" t="s">
        <v>25</v>
      </c>
      <c r="H102" s="13"/>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row>
    <row r="103" spans="3:49" ht="14.25" customHeight="1" x14ac:dyDescent="0.2">
      <c r="C103" s="40"/>
      <c r="D103" s="33"/>
      <c r="E103" s="55" t="s">
        <v>12</v>
      </c>
      <c r="F103" s="34"/>
      <c r="G103" s="66" t="s">
        <v>25</v>
      </c>
      <c r="H103" s="13"/>
      <c r="I103" s="91">
        <v>0.18359999999999999</v>
      </c>
      <c r="J103" s="91">
        <v>0.18359999999999999</v>
      </c>
      <c r="K103" s="91">
        <v>0.18359999999999999</v>
      </c>
      <c r="L103" s="91">
        <v>0.18359999999999999</v>
      </c>
      <c r="M103" s="91">
        <v>0.18359999999999999</v>
      </c>
      <c r="N103" s="91">
        <v>0.18359999999999999</v>
      </c>
      <c r="O103" s="91">
        <v>0.18359999999999999</v>
      </c>
      <c r="P103" s="91">
        <v>0.18359999999999999</v>
      </c>
      <c r="Q103" s="91">
        <v>0.18359999999999999</v>
      </c>
      <c r="R103" s="91">
        <v>0.18359999999999999</v>
      </c>
      <c r="S103" s="91">
        <v>0.18359999999999999</v>
      </c>
      <c r="T103" s="91">
        <v>0.18359999999999999</v>
      </c>
      <c r="U103" s="91">
        <v>0.18359999999999999</v>
      </c>
      <c r="V103" s="74">
        <v>0.19698749999999998</v>
      </c>
      <c r="W103" s="74">
        <v>0.38517749999999995</v>
      </c>
      <c r="X103" s="74">
        <v>0.38517749999999995</v>
      </c>
      <c r="Y103" s="74">
        <v>0.38517749999999995</v>
      </c>
      <c r="Z103" s="74">
        <v>0.38517749999999995</v>
      </c>
      <c r="AA103" s="74">
        <v>0.38517749999999995</v>
      </c>
      <c r="AB103" s="74">
        <v>0.38517749999999995</v>
      </c>
      <c r="AC103" s="74">
        <v>0.38517749999999995</v>
      </c>
      <c r="AD103" s="74">
        <v>0.38517749999999995</v>
      </c>
      <c r="AE103" s="74">
        <v>0.38517749999999995</v>
      </c>
      <c r="AF103" s="74">
        <v>0.38517749999999995</v>
      </c>
      <c r="AG103" s="74">
        <v>0.38517749999999995</v>
      </c>
      <c r="AH103" s="74">
        <v>0.38517749999999995</v>
      </c>
      <c r="AI103" s="74">
        <v>0.38517749999999995</v>
      </c>
      <c r="AJ103" s="74">
        <v>0.38517749999999995</v>
      </c>
      <c r="AK103" s="74">
        <v>0.38517749999999995</v>
      </c>
      <c r="AL103" s="74">
        <v>0.38517749999999995</v>
      </c>
      <c r="AM103" s="74">
        <v>0.38517749999999995</v>
      </c>
      <c r="AN103" s="74">
        <v>0.38517749999999995</v>
      </c>
      <c r="AO103" s="74">
        <v>0.38517749999999995</v>
      </c>
      <c r="AP103" s="74">
        <v>0.38517749999999995</v>
      </c>
      <c r="AQ103" s="74">
        <v>0.38517749999999995</v>
      </c>
      <c r="AR103" s="74">
        <v>0.38517749999999995</v>
      </c>
      <c r="AS103" s="74">
        <v>0.38517749999999995</v>
      </c>
      <c r="AT103" s="74">
        <v>0.38517749999999995</v>
      </c>
      <c r="AU103" s="74">
        <v>0.38517749999999995</v>
      </c>
    </row>
    <row r="104" spans="3:49" ht="14.25" customHeight="1" x14ac:dyDescent="0.2">
      <c r="C104" s="40"/>
      <c r="D104" s="33"/>
      <c r="E104" s="55" t="s">
        <v>13</v>
      </c>
      <c r="F104" s="11"/>
      <c r="G104" s="66" t="s">
        <v>25</v>
      </c>
      <c r="H104" s="13"/>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row>
    <row r="105" spans="3:49" ht="14.25" customHeight="1" x14ac:dyDescent="0.2"/>
    <row r="106" spans="3:49" ht="14.25" customHeight="1" x14ac:dyDescent="0.2">
      <c r="C106" s="40" t="s">
        <v>60</v>
      </c>
      <c r="D106" s="3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row>
    <row r="107" spans="3:49" ht="14.25" customHeight="1" x14ac:dyDescent="0.2">
      <c r="C107" s="40"/>
      <c r="D107" s="3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row>
    <row r="108" spans="3:49" ht="14.25" customHeight="1" x14ac:dyDescent="0.2">
      <c r="C108" s="40"/>
      <c r="D108" s="33" t="s">
        <v>145</v>
      </c>
      <c r="E108" s="31"/>
      <c r="F108" s="31"/>
      <c r="G108" s="31"/>
      <c r="H108" s="31"/>
      <c r="I108" s="31"/>
      <c r="J108" s="13"/>
      <c r="K108" s="13"/>
      <c r="L108" s="13"/>
      <c r="M108" s="13"/>
      <c r="N108" s="13"/>
      <c r="O108" s="13"/>
      <c r="P108" s="13"/>
      <c r="Q108" s="13"/>
      <c r="R108" s="13"/>
      <c r="S108" s="13"/>
      <c r="T108" s="13"/>
      <c r="U108" s="13"/>
      <c r="V108" s="13"/>
      <c r="W108" s="13"/>
      <c r="X108" s="31"/>
      <c r="Y108" s="31"/>
      <c r="Z108" s="31"/>
      <c r="AA108" s="54"/>
      <c r="AB108" s="54"/>
      <c r="AC108" s="31"/>
      <c r="AD108" s="54"/>
      <c r="AE108" s="54"/>
      <c r="AF108" s="31"/>
      <c r="AG108" s="54"/>
      <c r="AH108" s="54"/>
      <c r="AI108" s="31"/>
      <c r="AJ108" s="54"/>
      <c r="AK108" s="54"/>
      <c r="AL108" s="31"/>
      <c r="AM108" s="54"/>
      <c r="AN108" s="54"/>
      <c r="AO108" s="31"/>
      <c r="AP108" s="54"/>
      <c r="AQ108" s="54"/>
      <c r="AR108" s="31"/>
      <c r="AS108" s="54"/>
      <c r="AT108" s="54"/>
      <c r="AU108" s="31"/>
      <c r="AV108" s="54"/>
      <c r="AW108" s="54"/>
    </row>
    <row r="109" spans="3:49" ht="14.25" customHeight="1" x14ac:dyDescent="0.2">
      <c r="C109" s="40"/>
      <c r="D109" s="33"/>
      <c r="E109" s="31"/>
      <c r="F109" s="31"/>
      <c r="G109" s="31"/>
      <c r="H109" s="31"/>
      <c r="I109" s="31"/>
      <c r="J109" s="13"/>
      <c r="K109" s="13"/>
      <c r="L109" s="13"/>
      <c r="M109" s="13"/>
      <c r="N109" s="13"/>
      <c r="O109" s="13"/>
      <c r="P109" s="13"/>
      <c r="Q109" s="13"/>
      <c r="R109" s="13"/>
      <c r="S109" s="13"/>
      <c r="T109" s="13"/>
      <c r="U109" s="13"/>
      <c r="V109" s="13"/>
      <c r="W109" s="13"/>
      <c r="X109" s="31"/>
      <c r="Y109" s="31"/>
      <c r="Z109" s="31"/>
      <c r="AA109" s="54"/>
      <c r="AB109" s="54"/>
      <c r="AC109" s="31"/>
      <c r="AD109" s="54"/>
      <c r="AE109" s="54"/>
      <c r="AF109" s="31"/>
      <c r="AG109" s="54"/>
      <c r="AH109" s="54"/>
      <c r="AI109" s="31"/>
      <c r="AJ109" s="54"/>
      <c r="AK109" s="54"/>
      <c r="AL109" s="31"/>
      <c r="AM109" s="54"/>
      <c r="AN109" s="54"/>
      <c r="AO109" s="31"/>
      <c r="AP109" s="54"/>
      <c r="AQ109" s="54"/>
      <c r="AR109" s="31"/>
      <c r="AS109" s="54"/>
      <c r="AT109" s="54"/>
      <c r="AU109" s="31"/>
      <c r="AV109" s="54"/>
      <c r="AW109" s="54"/>
    </row>
    <row r="110" spans="3:49" ht="14.25" customHeight="1" x14ac:dyDescent="0.2">
      <c r="C110" s="40"/>
      <c r="D110" s="33"/>
      <c r="E110" s="10" t="s">
        <v>146</v>
      </c>
      <c r="F110" s="10"/>
      <c r="G110" s="10" t="s">
        <v>5</v>
      </c>
      <c r="H110" s="13"/>
      <c r="I110" s="10">
        <v>2003</v>
      </c>
      <c r="J110" s="10">
        <v>2004</v>
      </c>
      <c r="K110" s="10">
        <v>2005</v>
      </c>
      <c r="L110" s="10">
        <v>2006</v>
      </c>
      <c r="M110" s="10">
        <v>2007</v>
      </c>
      <c r="N110" s="10">
        <v>2008</v>
      </c>
      <c r="O110" s="10">
        <v>2009</v>
      </c>
      <c r="P110" s="10">
        <v>2010</v>
      </c>
      <c r="Q110" s="10">
        <v>2011</v>
      </c>
      <c r="R110" s="10">
        <v>2012</v>
      </c>
      <c r="S110" s="10">
        <v>2013</v>
      </c>
      <c r="T110" s="10">
        <v>2014</v>
      </c>
      <c r="U110" s="10">
        <v>2015</v>
      </c>
      <c r="V110" s="10">
        <v>2016</v>
      </c>
      <c r="W110" s="10">
        <v>2017</v>
      </c>
      <c r="X110" s="10">
        <v>2018</v>
      </c>
      <c r="Y110" s="10">
        <v>2019</v>
      </c>
      <c r="Z110" s="10">
        <v>2020</v>
      </c>
      <c r="AA110" s="10">
        <v>2021</v>
      </c>
      <c r="AB110" s="10">
        <v>2022</v>
      </c>
      <c r="AC110" s="10">
        <v>2023</v>
      </c>
      <c r="AD110" s="10">
        <v>2024</v>
      </c>
      <c r="AE110" s="10">
        <v>2025</v>
      </c>
      <c r="AF110" s="10">
        <v>2026</v>
      </c>
      <c r="AG110" s="10">
        <v>2027</v>
      </c>
      <c r="AH110" s="10">
        <v>2028</v>
      </c>
      <c r="AI110" s="10">
        <v>2029</v>
      </c>
      <c r="AJ110" s="10">
        <v>2030</v>
      </c>
      <c r="AK110" s="10">
        <v>2031</v>
      </c>
      <c r="AL110" s="10">
        <v>2032</v>
      </c>
      <c r="AM110" s="10">
        <v>2033</v>
      </c>
      <c r="AN110" s="10">
        <v>2034</v>
      </c>
      <c r="AO110" s="10">
        <v>2035</v>
      </c>
      <c r="AP110" s="10">
        <v>2036</v>
      </c>
      <c r="AQ110" s="10">
        <v>2037</v>
      </c>
      <c r="AR110" s="10">
        <v>2038</v>
      </c>
      <c r="AS110" s="10">
        <v>2039</v>
      </c>
      <c r="AT110" s="10">
        <v>2040</v>
      </c>
      <c r="AU110" s="10">
        <v>2041</v>
      </c>
    </row>
    <row r="111" spans="3:49" ht="14.25" customHeight="1" x14ac:dyDescent="0.2">
      <c r="C111" s="40"/>
      <c r="D111" s="33"/>
      <c r="E111" s="55" t="s">
        <v>9</v>
      </c>
      <c r="F111" s="34"/>
      <c r="G111" s="66" t="s">
        <v>25</v>
      </c>
      <c r="H111" s="13"/>
      <c r="I111" s="73">
        <v>0.46116000000000001</v>
      </c>
      <c r="J111" s="73">
        <v>0.46116000000000001</v>
      </c>
      <c r="K111" s="73">
        <v>0.46116000000000001</v>
      </c>
      <c r="L111" s="73">
        <v>0.46116000000000001</v>
      </c>
      <c r="M111" s="73">
        <v>0.46116000000000001</v>
      </c>
      <c r="N111" s="73">
        <v>0.46116000000000001</v>
      </c>
      <c r="O111" s="73">
        <v>0.46116000000000001</v>
      </c>
      <c r="P111" s="73">
        <v>0.46116000000000001</v>
      </c>
      <c r="Q111" s="73">
        <v>0.46116000000000001</v>
      </c>
      <c r="R111" s="73">
        <v>0.46116000000000001</v>
      </c>
      <c r="S111" s="73">
        <v>0.46116000000000001</v>
      </c>
      <c r="T111" s="73">
        <v>0.46116000000000001</v>
      </c>
      <c r="U111" s="73">
        <v>0.46116000000000001</v>
      </c>
      <c r="V111" s="74">
        <v>0.48311999999999999</v>
      </c>
      <c r="W111" s="74">
        <v>0.54899999999999993</v>
      </c>
      <c r="X111" s="74">
        <v>0.54899999999999993</v>
      </c>
      <c r="Y111" s="74">
        <v>0.54899999999999993</v>
      </c>
      <c r="Z111" s="74">
        <v>0.54899999999999993</v>
      </c>
      <c r="AA111" s="74">
        <v>0.54899999999999993</v>
      </c>
      <c r="AB111" s="74">
        <v>0.54899999999999993</v>
      </c>
      <c r="AC111" s="74">
        <v>0.54899999999999993</v>
      </c>
      <c r="AD111" s="74">
        <v>0.54899999999999993</v>
      </c>
      <c r="AE111" s="74">
        <v>0.54899999999999993</v>
      </c>
      <c r="AF111" s="74">
        <v>0.57837149999999993</v>
      </c>
      <c r="AG111" s="74">
        <v>0.57837149999999993</v>
      </c>
      <c r="AH111" s="74">
        <v>0.57837149999999993</v>
      </c>
      <c r="AI111" s="74">
        <v>0.57837149999999993</v>
      </c>
      <c r="AJ111" s="74">
        <v>0.60582150000000012</v>
      </c>
      <c r="AK111" s="74">
        <v>0.60582150000000012</v>
      </c>
      <c r="AL111" s="74">
        <v>0.60582150000000012</v>
      </c>
      <c r="AM111" s="74">
        <v>0.60582150000000012</v>
      </c>
      <c r="AN111" s="74">
        <v>0.60582150000000012</v>
      </c>
      <c r="AO111" s="74">
        <v>0.60582150000000012</v>
      </c>
      <c r="AP111" s="74">
        <v>0.60582150000000012</v>
      </c>
      <c r="AQ111" s="74">
        <v>0.60582150000000012</v>
      </c>
      <c r="AR111" s="74">
        <v>0.60582150000000012</v>
      </c>
      <c r="AS111" s="74">
        <v>0.60582150000000012</v>
      </c>
      <c r="AT111" s="74">
        <v>0.60582150000000012</v>
      </c>
      <c r="AU111" s="74">
        <v>0.60582150000000012</v>
      </c>
    </row>
    <row r="112" spans="3:49" ht="14.25" customHeight="1" x14ac:dyDescent="0.2">
      <c r="C112" s="40"/>
      <c r="D112" s="33"/>
      <c r="E112" s="55" t="s">
        <v>10</v>
      </c>
      <c r="F112" s="11"/>
      <c r="G112" s="66" t="s">
        <v>25</v>
      </c>
      <c r="H112" s="13"/>
      <c r="I112" s="75">
        <v>7.7893749999999984E-2</v>
      </c>
      <c r="J112" s="75">
        <v>7.7893749999999984E-2</v>
      </c>
      <c r="K112" s="75">
        <v>7.7893749999999984E-2</v>
      </c>
      <c r="L112" s="75">
        <v>7.7893749999999984E-2</v>
      </c>
      <c r="M112" s="75">
        <v>7.7893749999999984E-2</v>
      </c>
      <c r="N112" s="75">
        <v>7.7893749999999984E-2</v>
      </c>
      <c r="O112" s="75">
        <v>7.7893749999999984E-2</v>
      </c>
      <c r="P112" s="75">
        <v>7.7893749999999984E-2</v>
      </c>
      <c r="Q112" s="75">
        <v>7.7893749999999984E-2</v>
      </c>
      <c r="R112" s="75">
        <v>7.7893749999999984E-2</v>
      </c>
      <c r="S112" s="75">
        <v>7.7893749999999984E-2</v>
      </c>
      <c r="T112" s="75">
        <v>7.7893749999999984E-2</v>
      </c>
      <c r="U112" s="75">
        <v>7.7893749999999984E-2</v>
      </c>
      <c r="V112" s="74">
        <v>8.74225E-2</v>
      </c>
      <c r="W112" s="74">
        <v>0.18301249999999999</v>
      </c>
      <c r="X112" s="74">
        <v>0.18301249999999999</v>
      </c>
      <c r="Y112" s="74">
        <v>0.18301249999999999</v>
      </c>
      <c r="Z112" s="74">
        <v>0.18301249999999999</v>
      </c>
      <c r="AA112" s="74">
        <v>0.18301249999999999</v>
      </c>
      <c r="AB112" s="74">
        <v>0.18301249999999999</v>
      </c>
      <c r="AC112" s="74">
        <v>0.18301249999999999</v>
      </c>
      <c r="AD112" s="74">
        <v>0.18301249999999999</v>
      </c>
      <c r="AE112" s="74">
        <v>0.18301249999999999</v>
      </c>
      <c r="AF112" s="74">
        <v>0.18301249999999999</v>
      </c>
      <c r="AG112" s="74">
        <v>0.18301249999999999</v>
      </c>
      <c r="AH112" s="74">
        <v>0.18301249999999999</v>
      </c>
      <c r="AI112" s="74">
        <v>0.18301249999999999</v>
      </c>
      <c r="AJ112" s="74">
        <v>0.18301249999999999</v>
      </c>
      <c r="AK112" s="74">
        <v>0.18301249999999999</v>
      </c>
      <c r="AL112" s="74">
        <v>0.18301249999999999</v>
      </c>
      <c r="AM112" s="74">
        <v>0.18301249999999999</v>
      </c>
      <c r="AN112" s="74">
        <v>0.18301249999999999</v>
      </c>
      <c r="AO112" s="74">
        <v>0.18301249999999999</v>
      </c>
      <c r="AP112" s="74">
        <v>0.18301249999999999</v>
      </c>
      <c r="AQ112" s="74">
        <v>0.18301249999999999</v>
      </c>
      <c r="AR112" s="74">
        <v>0.18301249999999999</v>
      </c>
      <c r="AS112" s="74">
        <v>0.18301249999999999</v>
      </c>
      <c r="AT112" s="74">
        <v>0.18301249999999999</v>
      </c>
      <c r="AU112" s="74">
        <v>0.18301249999999999</v>
      </c>
    </row>
    <row r="113" spans="3:49" ht="14.25" customHeight="1" x14ac:dyDescent="0.2">
      <c r="C113" s="40"/>
      <c r="D113" s="33"/>
      <c r="E113" s="55" t="s">
        <v>11</v>
      </c>
      <c r="F113" s="11"/>
      <c r="G113" s="66" t="s">
        <v>25</v>
      </c>
      <c r="H113" s="13"/>
      <c r="I113" s="75">
        <v>7.8750000000000001E-2</v>
      </c>
      <c r="J113" s="75">
        <v>7.8750000000000001E-2</v>
      </c>
      <c r="K113" s="75">
        <v>0.20920450451003614</v>
      </c>
      <c r="L113" s="75">
        <v>0.20920450451003614</v>
      </c>
      <c r="M113" s="75">
        <v>0.20920450451003614</v>
      </c>
      <c r="N113" s="75">
        <v>0.20920450451003614</v>
      </c>
      <c r="O113" s="75">
        <v>0.20920450451003614</v>
      </c>
      <c r="P113" s="75">
        <v>0.20920450451003614</v>
      </c>
      <c r="Q113" s="75">
        <v>0.20920450451003614</v>
      </c>
      <c r="R113" s="75">
        <v>0.20920450451003614</v>
      </c>
      <c r="S113" s="75">
        <v>0.20920450451003614</v>
      </c>
      <c r="T113" s="75">
        <v>0.20920450451003614</v>
      </c>
      <c r="U113" s="75">
        <v>0.20920450451003614</v>
      </c>
      <c r="V113" s="74">
        <v>0.17931727394560942</v>
      </c>
      <c r="W113" s="74">
        <v>0.4850904017956712</v>
      </c>
      <c r="X113" s="74">
        <v>0.48711361342241705</v>
      </c>
      <c r="Y113" s="74">
        <v>0.48831735822435446</v>
      </c>
      <c r="Z113" s="74">
        <v>0.48922544348725788</v>
      </c>
      <c r="AA113" s="74">
        <v>0.48955738099817092</v>
      </c>
      <c r="AB113" s="74">
        <v>0.48966177489039392</v>
      </c>
      <c r="AC113" s="74">
        <v>0.48966177489039392</v>
      </c>
      <c r="AD113" s="74">
        <v>0.48966177489039392</v>
      </c>
      <c r="AE113" s="74">
        <v>0.48966177489039392</v>
      </c>
      <c r="AF113" s="74">
        <v>0.48966177489039392</v>
      </c>
      <c r="AG113" s="74">
        <v>0.48966177489039392</v>
      </c>
      <c r="AH113" s="74">
        <v>0.48966177489039392</v>
      </c>
      <c r="AI113" s="74">
        <v>0.48966177489039392</v>
      </c>
      <c r="AJ113" s="74">
        <v>0.48966177489039392</v>
      </c>
      <c r="AK113" s="74">
        <v>0.48966177489039392</v>
      </c>
      <c r="AL113" s="74">
        <v>0.48966177489039392</v>
      </c>
      <c r="AM113" s="74">
        <v>0.48966177489039392</v>
      </c>
      <c r="AN113" s="74">
        <v>0.48966177489039392</v>
      </c>
      <c r="AO113" s="74">
        <v>0.48966177489039392</v>
      </c>
      <c r="AP113" s="74">
        <v>0.48966177489039392</v>
      </c>
      <c r="AQ113" s="74">
        <v>0.48966177489039392</v>
      </c>
      <c r="AR113" s="74">
        <v>0.48966177489039392</v>
      </c>
      <c r="AS113" s="74">
        <v>0.48966177489039392</v>
      </c>
      <c r="AT113" s="74">
        <v>0.48966177489039392</v>
      </c>
      <c r="AU113" s="74">
        <v>0.48966177489039392</v>
      </c>
    </row>
    <row r="114" spans="3:49" ht="14.25" customHeight="1" x14ac:dyDescent="0.2">
      <c r="C114" s="40"/>
      <c r="D114" s="33"/>
      <c r="E114" s="55" t="s">
        <v>14</v>
      </c>
      <c r="F114" s="11"/>
      <c r="G114" s="66" t="s">
        <v>25</v>
      </c>
      <c r="H114" s="13"/>
      <c r="I114" s="109"/>
      <c r="J114" s="109"/>
      <c r="K114" s="109"/>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row>
    <row r="115" spans="3:49" ht="14.25" customHeight="1" x14ac:dyDescent="0.2">
      <c r="C115" s="40"/>
      <c r="D115" s="33"/>
      <c r="E115" s="55" t="s">
        <v>12</v>
      </c>
      <c r="F115" s="34"/>
      <c r="G115" s="66" t="s">
        <v>25</v>
      </c>
      <c r="H115" s="13"/>
      <c r="I115" s="73">
        <v>0.18359999999999999</v>
      </c>
      <c r="J115" s="73">
        <v>0.18359999999999999</v>
      </c>
      <c r="K115" s="73">
        <v>0.18359999999999999</v>
      </c>
      <c r="L115" s="73">
        <v>0.18359999999999999</v>
      </c>
      <c r="M115" s="73">
        <v>0.18359999999999999</v>
      </c>
      <c r="N115" s="73">
        <v>0.18359999999999999</v>
      </c>
      <c r="O115" s="73">
        <v>0.18359999999999999</v>
      </c>
      <c r="P115" s="73">
        <v>0.18359999999999999</v>
      </c>
      <c r="Q115" s="73">
        <v>0.18359999999999999</v>
      </c>
      <c r="R115" s="73">
        <v>0.18359999999999999</v>
      </c>
      <c r="S115" s="73">
        <v>0.18359999999999999</v>
      </c>
      <c r="T115" s="73">
        <v>0.18359999999999999</v>
      </c>
      <c r="U115" s="73">
        <v>0.18359999999999999</v>
      </c>
      <c r="V115" s="74">
        <v>0.221085</v>
      </c>
      <c r="W115" s="74">
        <v>0.44446499999999994</v>
      </c>
      <c r="X115" s="74">
        <v>0.44446499999999994</v>
      </c>
      <c r="Y115" s="74">
        <v>0.44446499999999994</v>
      </c>
      <c r="Z115" s="74">
        <v>0.44446499999999994</v>
      </c>
      <c r="AA115" s="74">
        <v>0.44446499999999994</v>
      </c>
      <c r="AB115" s="74">
        <v>0.44446499999999994</v>
      </c>
      <c r="AC115" s="74">
        <v>0.44446499999999994</v>
      </c>
      <c r="AD115" s="74">
        <v>0.44446499999999994</v>
      </c>
      <c r="AE115" s="74">
        <v>0.44446499999999994</v>
      </c>
      <c r="AF115" s="74">
        <v>0.44446499999999994</v>
      </c>
      <c r="AG115" s="74">
        <v>0.44446499999999994</v>
      </c>
      <c r="AH115" s="74">
        <v>0.44446499999999994</v>
      </c>
      <c r="AI115" s="74">
        <v>0.44446499999999994</v>
      </c>
      <c r="AJ115" s="74">
        <v>0.44446499999999994</v>
      </c>
      <c r="AK115" s="74">
        <v>0.44446499999999994</v>
      </c>
      <c r="AL115" s="74">
        <v>0.44446499999999994</v>
      </c>
      <c r="AM115" s="74">
        <v>0.44446499999999994</v>
      </c>
      <c r="AN115" s="74">
        <v>0.44446499999999994</v>
      </c>
      <c r="AO115" s="74">
        <v>0.44446499999999994</v>
      </c>
      <c r="AP115" s="74">
        <v>0.44446499999999994</v>
      </c>
      <c r="AQ115" s="74">
        <v>0.44446499999999994</v>
      </c>
      <c r="AR115" s="74">
        <v>0.44446499999999994</v>
      </c>
      <c r="AS115" s="74">
        <v>0.44446499999999994</v>
      </c>
      <c r="AT115" s="74">
        <v>0.44446499999999994</v>
      </c>
      <c r="AU115" s="74">
        <v>0.44446499999999994</v>
      </c>
    </row>
    <row r="116" spans="3:49" ht="14.25" customHeight="1" x14ac:dyDescent="0.2">
      <c r="C116" s="40"/>
      <c r="D116" s="33"/>
      <c r="E116" s="55" t="s">
        <v>13</v>
      </c>
      <c r="F116" s="11"/>
      <c r="G116" s="66" t="s">
        <v>25</v>
      </c>
      <c r="H116" s="13"/>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row>
    <row r="117" spans="3:49" ht="14.25" customHeight="1" x14ac:dyDescent="0.2"/>
    <row r="118" spans="3:49" ht="14.25" customHeight="1" x14ac:dyDescent="0.2">
      <c r="C118" s="40" t="s">
        <v>61</v>
      </c>
      <c r="D118" s="3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row>
    <row r="119" spans="3:49" ht="14.25" customHeight="1" x14ac:dyDescent="0.2">
      <c r="C119" s="40"/>
      <c r="D119" s="3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row>
    <row r="120" spans="3:49" ht="14.25" customHeight="1" x14ac:dyDescent="0.2">
      <c r="C120" s="40"/>
      <c r="D120" s="33" t="s">
        <v>145</v>
      </c>
      <c r="E120" s="31"/>
      <c r="F120" s="31"/>
      <c r="G120" s="31"/>
      <c r="H120" s="31"/>
      <c r="I120" s="31"/>
      <c r="J120" s="13"/>
      <c r="K120" s="13"/>
      <c r="L120" s="13"/>
      <c r="M120" s="13"/>
      <c r="N120" s="13"/>
      <c r="O120" s="13"/>
      <c r="P120" s="13"/>
      <c r="Q120" s="13"/>
      <c r="R120" s="13"/>
      <c r="S120" s="13"/>
      <c r="T120" s="13"/>
      <c r="U120" s="13"/>
      <c r="V120" s="13"/>
      <c r="W120" s="13"/>
      <c r="X120" s="31"/>
      <c r="Y120" s="31"/>
      <c r="Z120" s="31"/>
      <c r="AA120" s="54"/>
      <c r="AB120" s="54"/>
      <c r="AC120" s="31"/>
      <c r="AD120" s="54"/>
      <c r="AE120" s="54"/>
      <c r="AF120" s="31"/>
      <c r="AG120" s="54"/>
      <c r="AH120" s="54"/>
      <c r="AI120" s="31"/>
      <c r="AJ120" s="54"/>
      <c r="AK120" s="54"/>
      <c r="AL120" s="31"/>
      <c r="AM120" s="54"/>
      <c r="AN120" s="54"/>
      <c r="AO120" s="31"/>
      <c r="AP120" s="54"/>
      <c r="AQ120" s="54"/>
      <c r="AR120" s="31"/>
      <c r="AS120" s="54"/>
      <c r="AT120" s="54"/>
      <c r="AU120" s="31"/>
      <c r="AV120" s="54"/>
      <c r="AW120" s="54"/>
    </row>
    <row r="121" spans="3:49" ht="14.25" customHeight="1" x14ac:dyDescent="0.2">
      <c r="C121" s="40"/>
      <c r="D121" s="33"/>
      <c r="E121" s="31"/>
      <c r="F121" s="31"/>
      <c r="G121" s="31"/>
      <c r="H121" s="31"/>
      <c r="I121" s="31"/>
      <c r="J121" s="13"/>
      <c r="K121" s="13"/>
      <c r="L121" s="13"/>
      <c r="M121" s="13"/>
      <c r="N121" s="13"/>
      <c r="O121" s="13"/>
      <c r="P121" s="13"/>
      <c r="Q121" s="13"/>
      <c r="R121" s="13"/>
      <c r="S121" s="13"/>
      <c r="T121" s="13"/>
      <c r="U121" s="13"/>
      <c r="V121" s="13"/>
      <c r="W121" s="13"/>
      <c r="X121" s="31"/>
      <c r="Y121" s="31"/>
      <c r="Z121" s="31"/>
      <c r="AA121" s="54"/>
      <c r="AB121" s="54"/>
      <c r="AC121" s="31"/>
      <c r="AD121" s="54"/>
      <c r="AE121" s="54"/>
      <c r="AF121" s="31"/>
      <c r="AG121" s="54"/>
      <c r="AH121" s="54"/>
      <c r="AI121" s="31"/>
      <c r="AJ121" s="54"/>
      <c r="AK121" s="54"/>
      <c r="AL121" s="31"/>
      <c r="AM121" s="54"/>
      <c r="AN121" s="54"/>
      <c r="AO121" s="31"/>
      <c r="AP121" s="54"/>
      <c r="AQ121" s="54"/>
      <c r="AR121" s="31"/>
      <c r="AS121" s="54"/>
      <c r="AT121" s="54"/>
      <c r="AU121" s="31"/>
      <c r="AV121" s="54"/>
      <c r="AW121" s="54"/>
    </row>
    <row r="122" spans="3:49" ht="14.25" customHeight="1" x14ac:dyDescent="0.2">
      <c r="C122" s="40"/>
      <c r="D122" s="33"/>
      <c r="E122" s="10" t="s">
        <v>146</v>
      </c>
      <c r="F122" s="10"/>
      <c r="G122" s="10" t="s">
        <v>5</v>
      </c>
      <c r="H122" s="13"/>
      <c r="I122" s="10">
        <v>2003</v>
      </c>
      <c r="J122" s="10">
        <v>2004</v>
      </c>
      <c r="K122" s="10">
        <v>2005</v>
      </c>
      <c r="L122" s="10">
        <v>2006</v>
      </c>
      <c r="M122" s="10">
        <v>2007</v>
      </c>
      <c r="N122" s="10">
        <v>2008</v>
      </c>
      <c r="O122" s="10">
        <v>2009</v>
      </c>
      <c r="P122" s="10">
        <v>2010</v>
      </c>
      <c r="Q122" s="10">
        <v>2011</v>
      </c>
      <c r="R122" s="10">
        <v>2012</v>
      </c>
      <c r="S122" s="10">
        <v>2013</v>
      </c>
      <c r="T122" s="10">
        <v>2014</v>
      </c>
      <c r="U122" s="10">
        <v>2015</v>
      </c>
      <c r="V122" s="10">
        <v>2016</v>
      </c>
      <c r="W122" s="10">
        <v>2017</v>
      </c>
      <c r="X122" s="10">
        <v>2018</v>
      </c>
      <c r="Y122" s="10">
        <v>2019</v>
      </c>
      <c r="Z122" s="10">
        <v>2020</v>
      </c>
      <c r="AA122" s="10">
        <v>2021</v>
      </c>
      <c r="AB122" s="10">
        <v>2022</v>
      </c>
      <c r="AC122" s="10">
        <v>2023</v>
      </c>
      <c r="AD122" s="10">
        <v>2024</v>
      </c>
      <c r="AE122" s="10">
        <v>2025</v>
      </c>
      <c r="AF122" s="10">
        <v>2026</v>
      </c>
      <c r="AG122" s="10">
        <v>2027</v>
      </c>
      <c r="AH122" s="10">
        <v>2028</v>
      </c>
      <c r="AI122" s="10">
        <v>2029</v>
      </c>
      <c r="AJ122" s="10">
        <v>2030</v>
      </c>
      <c r="AK122" s="10">
        <v>2031</v>
      </c>
      <c r="AL122" s="10">
        <v>2032</v>
      </c>
      <c r="AM122" s="10">
        <v>2033</v>
      </c>
      <c r="AN122" s="10">
        <v>2034</v>
      </c>
      <c r="AO122" s="10">
        <v>2035</v>
      </c>
      <c r="AP122" s="10">
        <v>2036</v>
      </c>
      <c r="AQ122" s="10">
        <v>2037</v>
      </c>
      <c r="AR122" s="10">
        <v>2038</v>
      </c>
      <c r="AS122" s="10">
        <v>2039</v>
      </c>
      <c r="AT122" s="10">
        <v>2040</v>
      </c>
      <c r="AU122" s="10">
        <v>2041</v>
      </c>
    </row>
    <row r="123" spans="3:49" ht="14.25" customHeight="1" x14ac:dyDescent="0.2">
      <c r="C123" s="40"/>
      <c r="D123" s="33"/>
      <c r="E123" s="55" t="s">
        <v>9</v>
      </c>
      <c r="F123" s="34"/>
      <c r="G123" s="66" t="s">
        <v>25</v>
      </c>
      <c r="H123" s="13"/>
      <c r="I123" s="73">
        <v>0.46116000000000001</v>
      </c>
      <c r="J123" s="73">
        <v>0.46116000000000001</v>
      </c>
      <c r="K123" s="73">
        <v>0.46116000000000001</v>
      </c>
      <c r="L123" s="73">
        <v>0.46116000000000001</v>
      </c>
      <c r="M123" s="73">
        <v>0.46116000000000001</v>
      </c>
      <c r="N123" s="73">
        <v>0.46116000000000001</v>
      </c>
      <c r="O123" s="73">
        <v>0.46116000000000001</v>
      </c>
      <c r="P123" s="73">
        <v>0.46116000000000001</v>
      </c>
      <c r="Q123" s="73">
        <v>0.46116000000000001</v>
      </c>
      <c r="R123" s="73">
        <v>0.46116000000000001</v>
      </c>
      <c r="S123" s="73">
        <v>0.46116000000000001</v>
      </c>
      <c r="T123" s="73">
        <v>0.46116000000000001</v>
      </c>
      <c r="U123" s="73">
        <v>0.46116000000000001</v>
      </c>
      <c r="V123" s="74">
        <v>0.43919999999999998</v>
      </c>
      <c r="W123" s="74">
        <v>0.43919999999999998</v>
      </c>
      <c r="X123" s="74">
        <v>0.43919999999999998</v>
      </c>
      <c r="Y123" s="74">
        <v>0.43919999999999998</v>
      </c>
      <c r="Z123" s="74">
        <v>0.43919999999999998</v>
      </c>
      <c r="AA123" s="74">
        <v>0.43919999999999998</v>
      </c>
      <c r="AB123" s="74">
        <v>0.43919999999999998</v>
      </c>
      <c r="AC123" s="74">
        <v>0.43919999999999998</v>
      </c>
      <c r="AD123" s="74">
        <v>0.43919999999999998</v>
      </c>
      <c r="AE123" s="74">
        <v>0.43919999999999998</v>
      </c>
      <c r="AF123" s="74">
        <v>0.46802250000000001</v>
      </c>
      <c r="AG123" s="74">
        <v>0.46802250000000001</v>
      </c>
      <c r="AH123" s="74">
        <v>0.46802250000000001</v>
      </c>
      <c r="AI123" s="74">
        <v>0.46802250000000001</v>
      </c>
      <c r="AJ123" s="74">
        <v>0.49547249999999998</v>
      </c>
      <c r="AK123" s="74">
        <v>0.49547249999999998</v>
      </c>
      <c r="AL123" s="74">
        <v>0.49547249999999998</v>
      </c>
      <c r="AM123" s="74">
        <v>0.49547249999999998</v>
      </c>
      <c r="AN123" s="74">
        <v>0.49547249999999998</v>
      </c>
      <c r="AO123" s="74">
        <v>0.49547249999999998</v>
      </c>
      <c r="AP123" s="74">
        <v>0.49547249999999998</v>
      </c>
      <c r="AQ123" s="74">
        <v>0.49547249999999998</v>
      </c>
      <c r="AR123" s="74">
        <v>0.49547249999999998</v>
      </c>
      <c r="AS123" s="74">
        <v>0.49547249999999998</v>
      </c>
      <c r="AT123" s="74">
        <v>0.49547249999999998</v>
      </c>
      <c r="AU123" s="74">
        <v>0.49547249999999998</v>
      </c>
    </row>
    <row r="124" spans="3:49" ht="14.25" customHeight="1" x14ac:dyDescent="0.2">
      <c r="C124" s="40"/>
      <c r="D124" s="33"/>
      <c r="E124" s="55" t="s">
        <v>10</v>
      </c>
      <c r="F124" s="11"/>
      <c r="G124" s="66" t="s">
        <v>25</v>
      </c>
      <c r="H124" s="13"/>
      <c r="I124" s="75">
        <v>7.7893749999999984E-2</v>
      </c>
      <c r="J124" s="75">
        <v>7.7893749999999984E-2</v>
      </c>
      <c r="K124" s="75">
        <v>7.7893749999999984E-2</v>
      </c>
      <c r="L124" s="75">
        <v>7.7893749999999984E-2</v>
      </c>
      <c r="M124" s="75">
        <v>7.7893749999999984E-2</v>
      </c>
      <c r="N124" s="75">
        <v>7.7893749999999984E-2</v>
      </c>
      <c r="O124" s="75">
        <v>7.7893749999999984E-2</v>
      </c>
      <c r="P124" s="75">
        <v>7.7893749999999984E-2</v>
      </c>
      <c r="Q124" s="75">
        <v>7.7893749999999984E-2</v>
      </c>
      <c r="R124" s="75">
        <v>7.7893749999999984E-2</v>
      </c>
      <c r="S124" s="75">
        <v>7.7893749999999984E-2</v>
      </c>
      <c r="T124" s="75">
        <v>7.7893749999999984E-2</v>
      </c>
      <c r="U124" s="75">
        <v>7.7893749999999984E-2</v>
      </c>
      <c r="V124" s="74">
        <v>6.8364999999999995E-2</v>
      </c>
      <c r="W124" s="74">
        <v>0.13491500000000001</v>
      </c>
      <c r="X124" s="74">
        <v>0.13491500000000001</v>
      </c>
      <c r="Y124" s="74">
        <v>0.13491500000000001</v>
      </c>
      <c r="Z124" s="74">
        <v>0.13491500000000001</v>
      </c>
      <c r="AA124" s="74">
        <v>0.13491500000000001</v>
      </c>
      <c r="AB124" s="74">
        <v>0.13491500000000001</v>
      </c>
      <c r="AC124" s="74">
        <v>0.13491500000000001</v>
      </c>
      <c r="AD124" s="74">
        <v>0.13491500000000001</v>
      </c>
      <c r="AE124" s="74">
        <v>0.13491500000000001</v>
      </c>
      <c r="AF124" s="74">
        <v>0.13491500000000001</v>
      </c>
      <c r="AG124" s="74">
        <v>0.13491500000000001</v>
      </c>
      <c r="AH124" s="74">
        <v>0.13491500000000001</v>
      </c>
      <c r="AI124" s="74">
        <v>0.13491500000000001</v>
      </c>
      <c r="AJ124" s="74">
        <v>0.13491500000000001</v>
      </c>
      <c r="AK124" s="74">
        <v>0.13491500000000001</v>
      </c>
      <c r="AL124" s="74">
        <v>0.13491500000000001</v>
      </c>
      <c r="AM124" s="74">
        <v>0.13491500000000001</v>
      </c>
      <c r="AN124" s="74">
        <v>0.13491500000000001</v>
      </c>
      <c r="AO124" s="74">
        <v>0.13491500000000001</v>
      </c>
      <c r="AP124" s="74">
        <v>0.13491500000000001</v>
      </c>
      <c r="AQ124" s="74">
        <v>0.13491500000000001</v>
      </c>
      <c r="AR124" s="74">
        <v>0.13491500000000001</v>
      </c>
      <c r="AS124" s="74">
        <v>0.13491500000000001</v>
      </c>
      <c r="AT124" s="74">
        <v>0.13491500000000001</v>
      </c>
      <c r="AU124" s="74">
        <v>0.13491500000000001</v>
      </c>
    </row>
    <row r="125" spans="3:49" ht="14.25" customHeight="1" x14ac:dyDescent="0.2">
      <c r="C125" s="40"/>
      <c r="D125" s="33"/>
      <c r="E125" s="55" t="s">
        <v>11</v>
      </c>
      <c r="F125" s="11"/>
      <c r="G125" s="66" t="s">
        <v>25</v>
      </c>
      <c r="H125" s="13"/>
      <c r="I125" s="75">
        <v>7.8750000000000001E-2</v>
      </c>
      <c r="J125" s="75">
        <v>7.8750000000000001E-2</v>
      </c>
      <c r="K125" s="75">
        <v>0.20920450451003614</v>
      </c>
      <c r="L125" s="75">
        <v>0.20920450451003614</v>
      </c>
      <c r="M125" s="75">
        <v>0.20920450451003614</v>
      </c>
      <c r="N125" s="75">
        <v>0.20920450451003614</v>
      </c>
      <c r="O125" s="75">
        <v>0.20920450451003614</v>
      </c>
      <c r="P125" s="75">
        <v>0.20920450451003614</v>
      </c>
      <c r="Q125" s="75">
        <v>0.20920450451003614</v>
      </c>
      <c r="R125" s="75">
        <v>0.20920450451003614</v>
      </c>
      <c r="S125" s="75">
        <v>0.20920450451003614</v>
      </c>
      <c r="T125" s="75">
        <v>0.20920450451003614</v>
      </c>
      <c r="U125" s="75">
        <v>0.20920450451003614</v>
      </c>
      <c r="V125" s="74">
        <v>0.17931727394560942</v>
      </c>
      <c r="W125" s="74">
        <v>0.40424200149639267</v>
      </c>
      <c r="X125" s="74">
        <v>0.40592801118534755</v>
      </c>
      <c r="Y125" s="74">
        <v>0.40693113185362872</v>
      </c>
      <c r="Z125" s="74">
        <v>0.40768786957271486</v>
      </c>
      <c r="AA125" s="74">
        <v>0.40796448416514242</v>
      </c>
      <c r="AB125" s="74">
        <v>0.40805147907532829</v>
      </c>
      <c r="AC125" s="74">
        <v>0.40805147907532829</v>
      </c>
      <c r="AD125" s="74">
        <v>0.40805147907532829</v>
      </c>
      <c r="AE125" s="74">
        <v>0.40805147907532829</v>
      </c>
      <c r="AF125" s="74">
        <v>0.40805147907532829</v>
      </c>
      <c r="AG125" s="74">
        <v>0.40805147907532829</v>
      </c>
      <c r="AH125" s="74">
        <v>0.40805147907532829</v>
      </c>
      <c r="AI125" s="74">
        <v>0.40805147907532829</v>
      </c>
      <c r="AJ125" s="74">
        <v>0.40805147907532829</v>
      </c>
      <c r="AK125" s="74">
        <v>0.40805147907532829</v>
      </c>
      <c r="AL125" s="74">
        <v>0.40805147907532829</v>
      </c>
      <c r="AM125" s="74">
        <v>0.40805147907532829</v>
      </c>
      <c r="AN125" s="74">
        <v>0.40805147907532829</v>
      </c>
      <c r="AO125" s="74">
        <v>0.40805147907532829</v>
      </c>
      <c r="AP125" s="74">
        <v>0.40805147907532829</v>
      </c>
      <c r="AQ125" s="74">
        <v>0.40805147907532829</v>
      </c>
      <c r="AR125" s="74">
        <v>0.40805147907532829</v>
      </c>
      <c r="AS125" s="74">
        <v>0.40805147907532829</v>
      </c>
      <c r="AT125" s="74">
        <v>0.40805147907532829</v>
      </c>
      <c r="AU125" s="74">
        <v>0.40805147907532829</v>
      </c>
    </row>
    <row r="126" spans="3:49" ht="14.25" customHeight="1" x14ac:dyDescent="0.2">
      <c r="C126" s="40"/>
      <c r="D126" s="33"/>
      <c r="E126" s="55" t="s">
        <v>14</v>
      </c>
      <c r="F126" s="11"/>
      <c r="G126" s="66" t="s">
        <v>25</v>
      </c>
      <c r="H126" s="13"/>
      <c r="I126" s="109"/>
      <c r="J126" s="109"/>
      <c r="K126" s="109"/>
      <c r="L126" s="109"/>
      <c r="M126" s="109"/>
      <c r="N126" s="109"/>
      <c r="O126" s="109"/>
      <c r="P126" s="109"/>
      <c r="Q126" s="109"/>
      <c r="R126" s="109"/>
      <c r="S126" s="109"/>
      <c r="T126" s="109"/>
      <c r="U126" s="109"/>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row>
    <row r="127" spans="3:49" ht="14.25" customHeight="1" x14ac:dyDescent="0.2">
      <c r="C127" s="40"/>
      <c r="D127" s="33"/>
      <c r="E127" s="55" t="s">
        <v>12</v>
      </c>
      <c r="F127" s="34"/>
      <c r="G127" s="66" t="s">
        <v>25</v>
      </c>
      <c r="H127" s="13"/>
      <c r="I127" s="73">
        <v>0.18359999999999999</v>
      </c>
      <c r="J127" s="73">
        <v>0.18359999999999999</v>
      </c>
      <c r="K127" s="73">
        <v>0.18359999999999999</v>
      </c>
      <c r="L127" s="73">
        <v>0.18359999999999999</v>
      </c>
      <c r="M127" s="73">
        <v>0.18359999999999999</v>
      </c>
      <c r="N127" s="73">
        <v>0.18359999999999999</v>
      </c>
      <c r="O127" s="73">
        <v>0.18359999999999999</v>
      </c>
      <c r="P127" s="73">
        <v>0.18359999999999999</v>
      </c>
      <c r="Q127" s="73">
        <v>0.18359999999999999</v>
      </c>
      <c r="R127" s="73">
        <v>0.18359999999999999</v>
      </c>
      <c r="S127" s="73">
        <v>0.18359999999999999</v>
      </c>
      <c r="T127" s="73">
        <v>0.18359999999999999</v>
      </c>
      <c r="U127" s="73">
        <v>0.18359999999999999</v>
      </c>
      <c r="V127" s="74">
        <v>0.17288999999999999</v>
      </c>
      <c r="W127" s="74">
        <v>0.32588999999999996</v>
      </c>
      <c r="X127" s="74">
        <v>0.32588999999999996</v>
      </c>
      <c r="Y127" s="74">
        <v>0.32588999999999996</v>
      </c>
      <c r="Z127" s="74">
        <v>0.32588999999999996</v>
      </c>
      <c r="AA127" s="74">
        <v>0.32588999999999996</v>
      </c>
      <c r="AB127" s="74">
        <v>0.32588999999999996</v>
      </c>
      <c r="AC127" s="74">
        <v>0.32588999999999996</v>
      </c>
      <c r="AD127" s="74">
        <v>0.32588999999999996</v>
      </c>
      <c r="AE127" s="74">
        <v>0.32588999999999996</v>
      </c>
      <c r="AF127" s="74">
        <v>0.32588999999999996</v>
      </c>
      <c r="AG127" s="74">
        <v>0.32588999999999996</v>
      </c>
      <c r="AH127" s="74">
        <v>0.32588999999999996</v>
      </c>
      <c r="AI127" s="74">
        <v>0.32588999999999996</v>
      </c>
      <c r="AJ127" s="74">
        <v>0.32588999999999996</v>
      </c>
      <c r="AK127" s="74">
        <v>0.32588999999999996</v>
      </c>
      <c r="AL127" s="74">
        <v>0.32588999999999996</v>
      </c>
      <c r="AM127" s="74">
        <v>0.32588999999999996</v>
      </c>
      <c r="AN127" s="74">
        <v>0.32588999999999996</v>
      </c>
      <c r="AO127" s="74">
        <v>0.32588999999999996</v>
      </c>
      <c r="AP127" s="74">
        <v>0.32588999999999996</v>
      </c>
      <c r="AQ127" s="74">
        <v>0.32588999999999996</v>
      </c>
      <c r="AR127" s="74">
        <v>0.32588999999999996</v>
      </c>
      <c r="AS127" s="74">
        <v>0.32588999999999996</v>
      </c>
      <c r="AT127" s="74">
        <v>0.32588999999999996</v>
      </c>
      <c r="AU127" s="74">
        <v>0.32588999999999996</v>
      </c>
    </row>
    <row r="128" spans="3:49" ht="14.25" customHeight="1" x14ac:dyDescent="0.2">
      <c r="C128" s="40"/>
      <c r="D128" s="33"/>
      <c r="E128" s="55" t="s">
        <v>13</v>
      </c>
      <c r="F128" s="11"/>
      <c r="G128" s="66" t="s">
        <v>25</v>
      </c>
      <c r="H128" s="13"/>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row>
    <row r="129" ht="14.25" customHeight="1" x14ac:dyDescent="0.2"/>
  </sheetData>
  <hyperlinks>
    <hyperlink ref="AD2" location="Contents!A1" display="Back to Contents (Hyperlink Worksheet)"/>
    <hyperlink ref="AH2" location="Disclaimer!A1" display="Back to Disclaimer"/>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W129"/>
  <sheetViews>
    <sheetView showGridLines="0" workbookViewId="0"/>
  </sheetViews>
  <sheetFormatPr defaultColWidth="0" defaultRowHeight="12.75" zeroHeight="1" outlineLevelCol="1" x14ac:dyDescent="0.2"/>
  <cols>
    <col min="1" max="1" width="3.7109375" style="13" customWidth="1"/>
    <col min="2" max="2" width="2" style="13" customWidth="1"/>
    <col min="3" max="3" width="5" style="13" customWidth="1"/>
    <col min="4" max="4" width="2.5703125" style="13" customWidth="1"/>
    <col min="5" max="5" width="18.42578125" style="13" bestFit="1" customWidth="1"/>
    <col min="6" max="6" width="34.7109375" style="13" customWidth="1"/>
    <col min="7" max="7" width="9.140625" style="13" customWidth="1"/>
    <col min="8" max="8" width="2.85546875" style="13" customWidth="1"/>
    <col min="9" max="20" width="9.140625" style="13" customWidth="1" outlineLevel="1"/>
    <col min="21" max="48" width="9.140625" style="13" customWidth="1"/>
    <col min="49" max="16384" width="9.140625" style="13" hidden="1"/>
  </cols>
  <sheetData>
    <row r="1" spans="1:47" ht="14.25" customHeight="1" x14ac:dyDescent="0.25">
      <c r="A1" s="47"/>
      <c r="B1" s="39"/>
      <c r="C1" s="40"/>
      <c r="D1" s="33"/>
    </row>
    <row r="2" spans="1:47" ht="14.25" customHeight="1" x14ac:dyDescent="0.2">
      <c r="B2" s="36" t="s">
        <v>201</v>
      </c>
      <c r="C2" s="40"/>
      <c r="D2" s="33"/>
      <c r="AD2" s="32" t="s">
        <v>4</v>
      </c>
      <c r="AE2" s="31"/>
      <c r="AF2" s="31"/>
      <c r="AG2" s="31"/>
      <c r="AH2" s="32" t="s">
        <v>2</v>
      </c>
    </row>
    <row r="3" spans="1:47" ht="14.25" customHeight="1" x14ac:dyDescent="0.2">
      <c r="B3" s="41"/>
      <c r="C3" s="44"/>
      <c r="D3" s="45"/>
      <c r="F3" s="1"/>
      <c r="G3" s="1"/>
      <c r="H3" s="1"/>
      <c r="I3" s="1"/>
      <c r="J3" s="1"/>
      <c r="K3" s="1"/>
      <c r="L3" s="1"/>
      <c r="M3" s="1"/>
      <c r="N3" s="1"/>
      <c r="O3" s="1"/>
      <c r="P3" s="1"/>
      <c r="Q3" s="1"/>
      <c r="R3" s="1"/>
      <c r="S3" s="1"/>
      <c r="T3" s="1"/>
      <c r="U3" s="1"/>
      <c r="V3" s="1"/>
      <c r="W3" s="1"/>
      <c r="X3" s="1"/>
      <c r="Y3" s="1"/>
    </row>
    <row r="4" spans="1:47" ht="14.25" customHeight="1" x14ac:dyDescent="0.2">
      <c r="B4" s="41"/>
      <c r="C4" s="48" t="s">
        <v>95</v>
      </c>
      <c r="D4" s="50"/>
      <c r="E4" s="51"/>
      <c r="F4" s="51"/>
      <c r="G4" s="51"/>
      <c r="H4" s="49"/>
      <c r="I4" s="51"/>
      <c r="J4" s="51"/>
      <c r="K4" s="51"/>
      <c r="L4" s="51"/>
      <c r="M4" s="51"/>
      <c r="N4" s="51"/>
      <c r="O4" s="51"/>
      <c r="P4" s="51"/>
      <c r="Q4" s="51"/>
      <c r="R4" s="51"/>
      <c r="S4" s="51"/>
      <c r="T4" s="51"/>
      <c r="U4" s="51"/>
      <c r="V4" s="51"/>
      <c r="W4" s="51"/>
      <c r="X4" s="51"/>
      <c r="Y4" s="52"/>
      <c r="Z4" s="52"/>
      <c r="AA4" s="52"/>
      <c r="AB4" s="52"/>
      <c r="AC4" s="51"/>
      <c r="AD4" s="51"/>
      <c r="AE4" s="51"/>
      <c r="AF4" s="51"/>
      <c r="AG4" s="51"/>
      <c r="AH4" s="51"/>
      <c r="AI4" s="51"/>
      <c r="AJ4" s="51"/>
      <c r="AK4" s="51"/>
      <c r="AL4" s="51"/>
      <c r="AM4" s="51"/>
      <c r="AN4" s="51"/>
      <c r="AO4" s="51"/>
      <c r="AP4" s="51"/>
      <c r="AQ4" s="51"/>
      <c r="AR4" s="51"/>
      <c r="AS4" s="51"/>
      <c r="AT4" s="51"/>
      <c r="AU4" s="51"/>
    </row>
    <row r="5" spans="1:47" ht="14.25" customHeight="1" x14ac:dyDescent="0.2">
      <c r="B5" s="41"/>
      <c r="C5" s="13" t="s">
        <v>79</v>
      </c>
      <c r="D5" s="68"/>
      <c r="E5" s="69"/>
      <c r="F5" s="69"/>
      <c r="G5" s="69"/>
      <c r="H5" s="67"/>
      <c r="I5" s="69"/>
      <c r="J5" s="69"/>
      <c r="K5" s="69"/>
      <c r="L5" s="69"/>
      <c r="M5" s="69"/>
      <c r="N5" s="69"/>
      <c r="O5" s="69"/>
      <c r="P5" s="69"/>
      <c r="Q5" s="69"/>
      <c r="R5" s="69"/>
      <c r="S5" s="69"/>
      <c r="T5" s="69"/>
      <c r="U5" s="69"/>
      <c r="V5" s="69"/>
      <c r="W5" s="69"/>
      <c r="X5" s="69"/>
      <c r="Y5" s="85"/>
      <c r="Z5" s="54"/>
      <c r="AA5" s="54"/>
      <c r="AB5" s="54"/>
      <c r="AC5" s="69"/>
      <c r="AD5" s="69"/>
      <c r="AE5" s="69"/>
      <c r="AF5" s="69"/>
      <c r="AG5" s="69"/>
      <c r="AH5" s="69"/>
      <c r="AI5" s="69"/>
      <c r="AJ5" s="69"/>
      <c r="AK5" s="69"/>
      <c r="AL5" s="69"/>
      <c r="AM5" s="69"/>
      <c r="AN5" s="69"/>
      <c r="AO5" s="69"/>
      <c r="AP5" s="69"/>
      <c r="AQ5" s="69"/>
      <c r="AR5" s="69"/>
      <c r="AS5" s="69"/>
      <c r="AT5" s="69"/>
      <c r="AU5" s="69"/>
    </row>
    <row r="6" spans="1:47" ht="14.25" customHeight="1" x14ac:dyDescent="0.2">
      <c r="B6" s="41"/>
      <c r="C6" s="13" t="s">
        <v>93</v>
      </c>
      <c r="D6" s="45"/>
      <c r="E6" s="1"/>
      <c r="F6" s="1"/>
      <c r="G6" s="1"/>
      <c r="H6" s="1"/>
      <c r="I6" s="1"/>
      <c r="J6" s="1"/>
      <c r="K6" s="1"/>
      <c r="L6" s="1"/>
      <c r="M6" s="1"/>
      <c r="N6" s="1"/>
      <c r="O6" s="1"/>
      <c r="P6" s="1"/>
      <c r="Q6" s="1"/>
      <c r="R6" s="1"/>
      <c r="S6" s="1"/>
      <c r="T6" s="1"/>
      <c r="U6" s="1"/>
      <c r="V6" s="1"/>
      <c r="W6" s="1"/>
      <c r="X6" s="1"/>
      <c r="Y6" s="1"/>
    </row>
    <row r="7" spans="1:47" ht="14.25" customHeight="1" x14ac:dyDescent="0.2">
      <c r="B7" s="41"/>
      <c r="D7" s="45"/>
      <c r="E7" s="1"/>
      <c r="F7" s="1"/>
      <c r="G7" s="1"/>
      <c r="H7" s="1"/>
      <c r="I7" s="1"/>
      <c r="J7" s="1"/>
      <c r="K7" s="1"/>
      <c r="L7" s="1"/>
      <c r="M7" s="1"/>
      <c r="N7" s="1"/>
      <c r="O7" s="1"/>
      <c r="P7" s="1"/>
      <c r="Q7" s="1"/>
      <c r="R7" s="1"/>
      <c r="S7" s="1"/>
      <c r="T7" s="1"/>
      <c r="U7" s="1"/>
      <c r="V7" s="1"/>
      <c r="W7" s="1"/>
      <c r="X7" s="1"/>
      <c r="Y7" s="1"/>
    </row>
    <row r="8" spans="1:47" ht="14.25" customHeight="1" x14ac:dyDescent="0.2">
      <c r="B8" s="41"/>
      <c r="C8" s="76" t="s">
        <v>59</v>
      </c>
      <c r="D8" s="45"/>
      <c r="E8" s="1"/>
      <c r="F8" s="1"/>
      <c r="G8" s="1"/>
      <c r="H8" s="1"/>
      <c r="I8" s="1"/>
      <c r="J8" s="1"/>
      <c r="K8" s="1"/>
      <c r="L8" s="1"/>
      <c r="M8" s="1"/>
      <c r="N8" s="1"/>
      <c r="O8" s="1"/>
      <c r="P8" s="1"/>
      <c r="Q8" s="1"/>
      <c r="R8" s="1"/>
      <c r="S8" s="1"/>
      <c r="T8" s="1"/>
      <c r="U8" s="1"/>
      <c r="V8" s="1"/>
      <c r="W8" s="1"/>
      <c r="X8" s="1"/>
      <c r="Y8" s="1"/>
    </row>
    <row r="9" spans="1:47" ht="14.25" customHeight="1" x14ac:dyDescent="0.2">
      <c r="B9" s="41"/>
      <c r="C9" s="44"/>
      <c r="D9" s="45"/>
      <c r="E9" s="1"/>
      <c r="F9" s="1"/>
      <c r="G9" s="1"/>
      <c r="H9" s="1"/>
      <c r="I9" s="1"/>
      <c r="J9" s="1"/>
      <c r="K9" s="1"/>
      <c r="L9" s="1"/>
      <c r="M9" s="1"/>
      <c r="N9" s="1"/>
      <c r="O9" s="1"/>
      <c r="P9" s="1"/>
      <c r="Q9" s="1"/>
      <c r="R9" s="1"/>
      <c r="S9" s="1"/>
      <c r="T9" s="1"/>
      <c r="U9" s="1"/>
      <c r="V9" s="1"/>
      <c r="W9" s="1"/>
      <c r="X9" s="1"/>
      <c r="Y9" s="1"/>
    </row>
    <row r="10" spans="1:47" ht="14.25" customHeight="1" x14ac:dyDescent="0.2">
      <c r="B10" s="41"/>
      <c r="C10" s="44"/>
      <c r="D10" s="33" t="s">
        <v>22</v>
      </c>
      <c r="E10" s="31"/>
      <c r="F10" s="31"/>
      <c r="G10" s="31"/>
      <c r="U10" s="31"/>
      <c r="V10" s="31"/>
      <c r="W10" s="31"/>
      <c r="X10" s="31"/>
      <c r="Y10" s="54"/>
      <c r="Z10" s="54"/>
      <c r="AA10" s="31"/>
      <c r="AB10" s="54"/>
      <c r="AC10" s="54"/>
      <c r="AD10" s="31"/>
      <c r="AE10" s="54"/>
      <c r="AF10" s="54"/>
      <c r="AG10" s="31"/>
      <c r="AH10" s="54"/>
      <c r="AI10" s="54"/>
      <c r="AJ10" s="31"/>
      <c r="AK10" s="54"/>
      <c r="AL10" s="54"/>
      <c r="AM10" s="31"/>
      <c r="AN10" s="54"/>
      <c r="AO10" s="54"/>
      <c r="AP10" s="31"/>
      <c r="AQ10" s="54"/>
      <c r="AR10" s="54"/>
      <c r="AS10" s="31"/>
      <c r="AT10" s="54"/>
      <c r="AU10" s="54"/>
    </row>
    <row r="11" spans="1:47" ht="14.25" customHeight="1" x14ac:dyDescent="0.2">
      <c r="B11" s="41"/>
      <c r="C11" s="44"/>
      <c r="D11" s="33"/>
      <c r="E11" s="31"/>
      <c r="F11" s="31"/>
      <c r="G11" s="31"/>
      <c r="U11" s="31"/>
      <c r="V11" s="31"/>
      <c r="W11" s="31"/>
      <c r="X11" s="31"/>
      <c r="Y11" s="54"/>
      <c r="Z11" s="54"/>
      <c r="AA11" s="31"/>
      <c r="AB11" s="54"/>
      <c r="AC11" s="54"/>
      <c r="AD11" s="31"/>
      <c r="AE11" s="54"/>
      <c r="AF11" s="54"/>
      <c r="AG11" s="31"/>
      <c r="AH11" s="54"/>
      <c r="AI11" s="54"/>
      <c r="AJ11" s="31"/>
      <c r="AK11" s="54"/>
      <c r="AL11" s="54"/>
      <c r="AM11" s="31"/>
      <c r="AN11" s="54"/>
      <c r="AO11" s="54"/>
      <c r="AP11" s="31"/>
      <c r="AQ11" s="54"/>
      <c r="AR11" s="54"/>
      <c r="AS11" s="31"/>
      <c r="AT11" s="54"/>
      <c r="AU11" s="54"/>
    </row>
    <row r="12" spans="1:47" ht="14.25" customHeight="1" x14ac:dyDescent="0.2">
      <c r="B12" s="41"/>
      <c r="C12" s="44"/>
      <c r="D12" s="33"/>
      <c r="E12" s="10" t="s">
        <v>15</v>
      </c>
      <c r="F12" s="10"/>
      <c r="G12" s="10" t="s">
        <v>58</v>
      </c>
      <c r="I12" s="94">
        <v>2003</v>
      </c>
      <c r="J12" s="94">
        <v>2004</v>
      </c>
      <c r="K12" s="94">
        <v>2005</v>
      </c>
      <c r="L12" s="94">
        <v>2006</v>
      </c>
      <c r="M12" s="94">
        <v>2007</v>
      </c>
      <c r="N12" s="94">
        <v>2008</v>
      </c>
      <c r="O12" s="94">
        <v>2009</v>
      </c>
      <c r="P12" s="94">
        <v>2010</v>
      </c>
      <c r="Q12" s="94">
        <v>2011</v>
      </c>
      <c r="R12" s="94">
        <v>2012</v>
      </c>
      <c r="S12" s="94">
        <v>2013</v>
      </c>
      <c r="T12" s="94">
        <v>2014</v>
      </c>
      <c r="U12" s="94">
        <v>2015</v>
      </c>
      <c r="V12" s="94">
        <v>2016</v>
      </c>
      <c r="W12" s="94">
        <v>2017</v>
      </c>
      <c r="X12" s="94">
        <v>2018</v>
      </c>
      <c r="Y12" s="94">
        <v>2019</v>
      </c>
      <c r="Z12" s="94">
        <v>2020</v>
      </c>
      <c r="AA12" s="94">
        <v>2021</v>
      </c>
      <c r="AB12" s="94">
        <v>2022</v>
      </c>
      <c r="AC12" s="94">
        <v>2023</v>
      </c>
      <c r="AD12" s="94">
        <v>2024</v>
      </c>
      <c r="AE12" s="94">
        <v>2025</v>
      </c>
      <c r="AF12" s="94">
        <v>2026</v>
      </c>
      <c r="AG12" s="94">
        <v>2027</v>
      </c>
      <c r="AH12" s="94">
        <v>2028</v>
      </c>
      <c r="AI12" s="94">
        <v>2029</v>
      </c>
      <c r="AJ12" s="94">
        <v>2030</v>
      </c>
      <c r="AK12" s="94">
        <v>2031</v>
      </c>
      <c r="AL12" s="94">
        <v>2032</v>
      </c>
      <c r="AM12" s="94">
        <v>2033</v>
      </c>
      <c r="AN12" s="94">
        <v>2034</v>
      </c>
      <c r="AO12" s="94">
        <v>2035</v>
      </c>
      <c r="AP12" s="94">
        <v>2036</v>
      </c>
      <c r="AQ12" s="94">
        <v>2037</v>
      </c>
      <c r="AR12" s="94">
        <v>2038</v>
      </c>
      <c r="AS12" s="94">
        <v>2039</v>
      </c>
      <c r="AT12" s="94">
        <v>2040</v>
      </c>
      <c r="AU12" s="94">
        <v>2041</v>
      </c>
    </row>
    <row r="13" spans="1:47" ht="14.25" customHeight="1" x14ac:dyDescent="0.2">
      <c r="B13" s="41"/>
      <c r="C13" s="44"/>
      <c r="D13" s="33"/>
      <c r="E13" s="55" t="s">
        <v>9</v>
      </c>
      <c r="F13" s="34"/>
      <c r="G13" s="66" t="s">
        <v>25</v>
      </c>
      <c r="I13" s="91">
        <f>SUM(I51,I85,I99)</f>
        <v>4.9399351578124406</v>
      </c>
      <c r="J13" s="91">
        <f t="shared" ref="J13:AU13" si="0">SUM(J51,J85,J99)</f>
        <v>4.9399351578124406</v>
      </c>
      <c r="K13" s="91">
        <f t="shared" si="0"/>
        <v>4.9259506418828973</v>
      </c>
      <c r="L13" s="91">
        <f t="shared" si="0"/>
        <v>4.8359365426208463</v>
      </c>
      <c r="M13" s="91">
        <f t="shared" si="0"/>
        <v>4.8220605955749161</v>
      </c>
      <c r="N13" s="91">
        <f t="shared" si="0"/>
        <v>4.7768292588284016</v>
      </c>
      <c r="O13" s="91">
        <f t="shared" si="0"/>
        <v>4.7919144226465207</v>
      </c>
      <c r="P13" s="91">
        <f t="shared" si="0"/>
        <v>4.8983577833957064</v>
      </c>
      <c r="Q13" s="91">
        <f t="shared" si="0"/>
        <v>4.8876976661385729</v>
      </c>
      <c r="R13" s="91">
        <f t="shared" si="0"/>
        <v>4.9752837497299467</v>
      </c>
      <c r="S13" s="91">
        <f t="shared" si="0"/>
        <v>4.972525282752855</v>
      </c>
      <c r="T13" s="91">
        <f t="shared" si="0"/>
        <v>4.9720648249113442</v>
      </c>
      <c r="U13" s="91">
        <f t="shared" si="0"/>
        <v>4.9891542427813089</v>
      </c>
      <c r="V13" s="92">
        <f t="shared" si="0"/>
        <v>4.9874418834393222</v>
      </c>
      <c r="W13" s="92">
        <f t="shared" si="0"/>
        <v>5.6391134713807762</v>
      </c>
      <c r="X13" s="92">
        <f t="shared" si="0"/>
        <v>7.9549529145925746</v>
      </c>
      <c r="Y13" s="92">
        <f t="shared" si="0"/>
        <v>8.085129266175457</v>
      </c>
      <c r="Z13" s="92">
        <f t="shared" si="0"/>
        <v>8.3458708995061954</v>
      </c>
      <c r="AA13" s="92">
        <f t="shared" si="0"/>
        <v>8.3520452226965958</v>
      </c>
      <c r="AB13" s="92">
        <f t="shared" si="0"/>
        <v>8.4007308789357467</v>
      </c>
      <c r="AC13" s="92">
        <f t="shared" si="0"/>
        <v>8.4007210438214521</v>
      </c>
      <c r="AD13" s="92">
        <f t="shared" si="0"/>
        <v>8.4007255244698342</v>
      </c>
      <c r="AE13" s="92">
        <f t="shared" si="0"/>
        <v>8.416336169134679</v>
      </c>
      <c r="AF13" s="92">
        <f t="shared" si="0"/>
        <v>8.4454372126215933</v>
      </c>
      <c r="AG13" s="92">
        <f t="shared" si="0"/>
        <v>8.4454395802754973</v>
      </c>
      <c r="AH13" s="92">
        <f t="shared" si="0"/>
        <v>8.4454406002775073</v>
      </c>
      <c r="AI13" s="92">
        <f t="shared" si="0"/>
        <v>8.4454410307836234</v>
      </c>
      <c r="AJ13" s="92">
        <f t="shared" si="0"/>
        <v>8.4728914001659561</v>
      </c>
      <c r="AK13" s="92">
        <f t="shared" si="0"/>
        <v>8.4728917147962299</v>
      </c>
      <c r="AL13" s="92">
        <f t="shared" si="0"/>
        <v>8.4728917312854914</v>
      </c>
      <c r="AM13" s="92">
        <f t="shared" si="0"/>
        <v>8.4728914545957394</v>
      </c>
      <c r="AN13" s="92">
        <f t="shared" si="0"/>
        <v>8.4728908897385207</v>
      </c>
      <c r="AO13" s="92">
        <f t="shared" si="0"/>
        <v>8.472890041767327</v>
      </c>
      <c r="AP13" s="92">
        <f t="shared" si="0"/>
        <v>8.4728911662661002</v>
      </c>
      <c r="AQ13" s="92">
        <f t="shared" si="0"/>
        <v>8.4728910565901838</v>
      </c>
      <c r="AR13" s="92">
        <f t="shared" si="0"/>
        <v>8.4728909216966777</v>
      </c>
      <c r="AS13" s="92">
        <f t="shared" si="0"/>
        <v>8.5240632930878579</v>
      </c>
      <c r="AT13" s="92">
        <f t="shared" si="0"/>
        <v>8.6008219950836242</v>
      </c>
      <c r="AU13" s="92">
        <f t="shared" si="0"/>
        <v>8.6008221468332149</v>
      </c>
    </row>
    <row r="14" spans="1:47" ht="14.25" customHeight="1" x14ac:dyDescent="0.2">
      <c r="B14" s="41"/>
      <c r="C14" s="44"/>
      <c r="D14" s="33"/>
      <c r="E14" s="55" t="s">
        <v>10</v>
      </c>
      <c r="F14" s="11"/>
      <c r="G14" s="66" t="s">
        <v>25</v>
      </c>
      <c r="I14" s="93">
        <f t="shared" ref="I14:AU18" si="1">SUM(I52,I86,I100)</f>
        <v>5.3630313602688995</v>
      </c>
      <c r="J14" s="93">
        <f t="shared" si="1"/>
        <v>5.3630313602688995</v>
      </c>
      <c r="K14" s="93">
        <f t="shared" si="1"/>
        <v>5.3526142692168559</v>
      </c>
      <c r="L14" s="93">
        <f t="shared" si="1"/>
        <v>5.2928406044025413</v>
      </c>
      <c r="M14" s="93">
        <f t="shared" si="1"/>
        <v>5.2776469261126433</v>
      </c>
      <c r="N14" s="93">
        <f t="shared" si="1"/>
        <v>5.1963316421960064</v>
      </c>
      <c r="O14" s="93">
        <f t="shared" si="1"/>
        <v>5.1965714381816115</v>
      </c>
      <c r="P14" s="93">
        <f t="shared" si="1"/>
        <v>5.3855504935380019</v>
      </c>
      <c r="Q14" s="93">
        <f t="shared" si="1"/>
        <v>5.3794219514358357</v>
      </c>
      <c r="R14" s="93">
        <f t="shared" si="1"/>
        <v>5.4371480972433393</v>
      </c>
      <c r="S14" s="93">
        <f t="shared" si="1"/>
        <v>5.4506494540762152</v>
      </c>
      <c r="T14" s="93">
        <f t="shared" si="1"/>
        <v>5.413278021487522</v>
      </c>
      <c r="U14" s="93">
        <f t="shared" si="1"/>
        <v>5.4406967790307768</v>
      </c>
      <c r="V14" s="92">
        <f t="shared" si="1"/>
        <v>5.4309523344040622</v>
      </c>
      <c r="W14" s="92">
        <f t="shared" si="1"/>
        <v>6.1165460974987447</v>
      </c>
      <c r="X14" s="92">
        <f t="shared" si="1"/>
        <v>8.3641923272736278</v>
      </c>
      <c r="Y14" s="92">
        <f t="shared" si="1"/>
        <v>8.2820781666278904</v>
      </c>
      <c r="Z14" s="92">
        <f t="shared" si="1"/>
        <v>8.5204605708581322</v>
      </c>
      <c r="AA14" s="92">
        <f t="shared" si="1"/>
        <v>8.5300741242481326</v>
      </c>
      <c r="AB14" s="92">
        <f t="shared" si="1"/>
        <v>8.6179598271080469</v>
      </c>
      <c r="AC14" s="92">
        <f t="shared" si="1"/>
        <v>8.6187181688957999</v>
      </c>
      <c r="AD14" s="92">
        <f t="shared" si="1"/>
        <v>8.6191302393600839</v>
      </c>
      <c r="AE14" s="92">
        <f t="shared" si="1"/>
        <v>8.5964454478448324</v>
      </c>
      <c r="AF14" s="92">
        <f t="shared" si="1"/>
        <v>8.5970260907259011</v>
      </c>
      <c r="AG14" s="92">
        <f t="shared" si="1"/>
        <v>8.5976877935094809</v>
      </c>
      <c r="AH14" s="92">
        <f t="shared" si="1"/>
        <v>8.5983904577825925</v>
      </c>
      <c r="AI14" s="92">
        <f t="shared" si="1"/>
        <v>8.599101700388557</v>
      </c>
      <c r="AJ14" s="92">
        <f t="shared" si="1"/>
        <v>8.5998052693446194</v>
      </c>
      <c r="AK14" s="92">
        <f t="shared" si="1"/>
        <v>8.6004979923969689</v>
      </c>
      <c r="AL14" s="92">
        <f t="shared" si="1"/>
        <v>8.6011981487769624</v>
      </c>
      <c r="AM14" s="92">
        <f t="shared" si="1"/>
        <v>8.6019055073852364</v>
      </c>
      <c r="AN14" s="92">
        <f t="shared" si="1"/>
        <v>8.6026198407844863</v>
      </c>
      <c r="AO14" s="92">
        <f t="shared" si="1"/>
        <v>8.6033409251985375</v>
      </c>
      <c r="AP14" s="92">
        <f t="shared" si="1"/>
        <v>8.6019153894205225</v>
      </c>
      <c r="AQ14" s="92">
        <f t="shared" si="1"/>
        <v>8.602197488618561</v>
      </c>
      <c r="AR14" s="92">
        <f t="shared" si="1"/>
        <v>8.6023966689439977</v>
      </c>
      <c r="AS14" s="92">
        <f t="shared" si="1"/>
        <v>8.7984073518755146</v>
      </c>
      <c r="AT14" s="92">
        <f t="shared" si="1"/>
        <v>9.0426238259586214</v>
      </c>
      <c r="AU14" s="92">
        <f t="shared" si="1"/>
        <v>9.0425613280543331</v>
      </c>
    </row>
    <row r="15" spans="1:47" ht="14.25" customHeight="1" x14ac:dyDescent="0.2">
      <c r="B15" s="41"/>
      <c r="C15" s="44"/>
      <c r="D15" s="33"/>
      <c r="E15" s="55" t="s">
        <v>11</v>
      </c>
      <c r="F15" s="11"/>
      <c r="G15" s="66" t="s">
        <v>25</v>
      </c>
      <c r="I15" s="93">
        <f t="shared" si="1"/>
        <v>4.7429530567685587</v>
      </c>
      <c r="J15" s="93">
        <f t="shared" si="1"/>
        <v>4.9638798120073444</v>
      </c>
      <c r="K15" s="93">
        <f t="shared" si="1"/>
        <v>5.0634357850931497</v>
      </c>
      <c r="L15" s="93">
        <f t="shared" si="1"/>
        <v>4.9643428288927289</v>
      </c>
      <c r="M15" s="93">
        <f t="shared" si="1"/>
        <v>4.9535372616089068</v>
      </c>
      <c r="N15" s="93">
        <f t="shared" si="1"/>
        <v>4.9046792912062926</v>
      </c>
      <c r="O15" s="93">
        <f t="shared" si="1"/>
        <v>4.9105566041227968</v>
      </c>
      <c r="P15" s="93">
        <f t="shared" si="1"/>
        <v>5.031827454950264</v>
      </c>
      <c r="Q15" s="93">
        <f t="shared" si="1"/>
        <v>5.0167829239752404</v>
      </c>
      <c r="R15" s="93">
        <f t="shared" si="1"/>
        <v>5.0847338665542887</v>
      </c>
      <c r="S15" s="93">
        <f t="shared" si="1"/>
        <v>5.0736960159080473</v>
      </c>
      <c r="T15" s="93">
        <f t="shared" si="1"/>
        <v>5.0656609822885477</v>
      </c>
      <c r="U15" s="93">
        <f t="shared" si="1"/>
        <v>5.0816374923920637</v>
      </c>
      <c r="V15" s="92">
        <f t="shared" si="1"/>
        <v>5.0513046852198134</v>
      </c>
      <c r="W15" s="92">
        <f t="shared" si="1"/>
        <v>6.0146665749074248</v>
      </c>
      <c r="X15" s="92">
        <f t="shared" si="1"/>
        <v>8.3890058165024008</v>
      </c>
      <c r="Y15" s="92">
        <f t="shared" si="1"/>
        <v>8.5259212449777895</v>
      </c>
      <c r="Z15" s="92">
        <f t="shared" si="1"/>
        <v>8.7885609949391519</v>
      </c>
      <c r="AA15" s="92">
        <f t="shared" si="1"/>
        <v>8.7952394858625151</v>
      </c>
      <c r="AB15" s="92">
        <f t="shared" si="1"/>
        <v>8.6372958322414686</v>
      </c>
      <c r="AC15" s="92">
        <f t="shared" si="1"/>
        <v>8.6372722391258492</v>
      </c>
      <c r="AD15" s="92">
        <f t="shared" si="1"/>
        <v>8.6372643747539755</v>
      </c>
      <c r="AE15" s="92">
        <f t="shared" si="1"/>
        <v>8.6717417810444868</v>
      </c>
      <c r="AF15" s="92">
        <f t="shared" si="1"/>
        <v>8.6717417810444868</v>
      </c>
      <c r="AG15" s="92">
        <f t="shared" si="1"/>
        <v>8.6717417810444868</v>
      </c>
      <c r="AH15" s="92">
        <f t="shared" si="1"/>
        <v>8.6717417810444868</v>
      </c>
      <c r="AI15" s="92">
        <f t="shared" si="1"/>
        <v>8.6717417810444868</v>
      </c>
      <c r="AJ15" s="92">
        <f t="shared" si="1"/>
        <v>8.6717417810444868</v>
      </c>
      <c r="AK15" s="92">
        <f t="shared" si="1"/>
        <v>8.6717417810444868</v>
      </c>
      <c r="AL15" s="92">
        <f t="shared" si="1"/>
        <v>8.6717417810444868</v>
      </c>
      <c r="AM15" s="92">
        <f t="shared" si="1"/>
        <v>8.6717417810444868</v>
      </c>
      <c r="AN15" s="92">
        <f t="shared" si="1"/>
        <v>8.6717417810444886</v>
      </c>
      <c r="AO15" s="92">
        <f t="shared" si="1"/>
        <v>8.6717417810444868</v>
      </c>
      <c r="AP15" s="92">
        <f t="shared" si="1"/>
        <v>8.6717417810444886</v>
      </c>
      <c r="AQ15" s="92">
        <f t="shared" si="1"/>
        <v>8.6717417810444886</v>
      </c>
      <c r="AR15" s="92">
        <f t="shared" si="1"/>
        <v>8.6717417810444868</v>
      </c>
      <c r="AS15" s="92">
        <f t="shared" si="1"/>
        <v>8.7176988305309493</v>
      </c>
      <c r="AT15" s="92">
        <f t="shared" si="1"/>
        <v>8.7866344047606404</v>
      </c>
      <c r="AU15" s="92">
        <f t="shared" si="1"/>
        <v>8.7866344047606404</v>
      </c>
    </row>
    <row r="16" spans="1:47" ht="14.25" customHeight="1" x14ac:dyDescent="0.2">
      <c r="B16" s="41"/>
      <c r="C16" s="44"/>
      <c r="D16" s="33"/>
      <c r="E16" s="55" t="s">
        <v>14</v>
      </c>
      <c r="F16" s="11"/>
      <c r="G16" s="66" t="s">
        <v>25</v>
      </c>
      <c r="I16" s="93">
        <f t="shared" si="1"/>
        <v>4.8557186010540985</v>
      </c>
      <c r="J16" s="93">
        <f t="shared" si="1"/>
        <v>4.8557186010540985</v>
      </c>
      <c r="K16" s="93">
        <f t="shared" si="1"/>
        <v>4.8285255881707547</v>
      </c>
      <c r="L16" s="93">
        <f t="shared" si="1"/>
        <v>4.7498299212012718</v>
      </c>
      <c r="M16" s="93">
        <f t="shared" si="1"/>
        <v>4.7379161826857183</v>
      </c>
      <c r="N16" s="93">
        <f t="shared" si="1"/>
        <v>4.6659052964980363</v>
      </c>
      <c r="O16" s="93">
        <f t="shared" si="1"/>
        <v>4.6628899927852254</v>
      </c>
      <c r="P16" s="93">
        <f t="shared" si="1"/>
        <v>4.8281197189736647</v>
      </c>
      <c r="Q16" s="93">
        <f t="shared" si="1"/>
        <v>4.8132030572957998</v>
      </c>
      <c r="R16" s="93">
        <f t="shared" si="1"/>
        <v>4.8514065194994718</v>
      </c>
      <c r="S16" s="93">
        <f t="shared" si="1"/>
        <v>4.8480006153101947</v>
      </c>
      <c r="T16" s="93">
        <f t="shared" si="1"/>
        <v>4.8504818275921764</v>
      </c>
      <c r="U16" s="93">
        <f t="shared" si="1"/>
        <v>4.8821008845208258</v>
      </c>
      <c r="V16" s="92">
        <f t="shared" si="1"/>
        <v>4.8798856364744898</v>
      </c>
      <c r="W16" s="92">
        <f t="shared" si="1"/>
        <v>5.4133003973927245</v>
      </c>
      <c r="X16" s="92">
        <f t="shared" si="1"/>
        <v>7.8088201667793848</v>
      </c>
      <c r="Y16" s="92">
        <f t="shared" si="1"/>
        <v>7.9149673882992246</v>
      </c>
      <c r="Z16" s="92">
        <f t="shared" si="1"/>
        <v>8.1635680446879544</v>
      </c>
      <c r="AA16" s="92">
        <f t="shared" si="1"/>
        <v>8.1724036968954259</v>
      </c>
      <c r="AB16" s="92">
        <f t="shared" si="1"/>
        <v>8.2427762459150333</v>
      </c>
      <c r="AC16" s="92">
        <f t="shared" si="1"/>
        <v>8.2427555850036942</v>
      </c>
      <c r="AD16" s="92">
        <f t="shared" si="1"/>
        <v>8.2427486980332478</v>
      </c>
      <c r="AE16" s="92">
        <f t="shared" si="1"/>
        <v>8.2729411764705905</v>
      </c>
      <c r="AF16" s="92">
        <f t="shared" si="1"/>
        <v>8.2729411764705905</v>
      </c>
      <c r="AG16" s="92">
        <f t="shared" si="1"/>
        <v>8.2729411764705905</v>
      </c>
      <c r="AH16" s="92">
        <f t="shared" si="1"/>
        <v>8.2729411764705887</v>
      </c>
      <c r="AI16" s="92">
        <f t="shared" si="1"/>
        <v>8.2729411764705887</v>
      </c>
      <c r="AJ16" s="92">
        <f t="shared" si="1"/>
        <v>8.2729411764705887</v>
      </c>
      <c r="AK16" s="92">
        <f t="shared" si="1"/>
        <v>8.2729411764705887</v>
      </c>
      <c r="AL16" s="92">
        <f t="shared" si="1"/>
        <v>8.2729411764705887</v>
      </c>
      <c r="AM16" s="92">
        <f t="shared" si="1"/>
        <v>8.2729411764705887</v>
      </c>
      <c r="AN16" s="92">
        <f t="shared" si="1"/>
        <v>8.2729411764705887</v>
      </c>
      <c r="AO16" s="92">
        <f t="shared" si="1"/>
        <v>8.2729411764705887</v>
      </c>
      <c r="AP16" s="92">
        <f t="shared" si="1"/>
        <v>8.2729411764705887</v>
      </c>
      <c r="AQ16" s="92">
        <f t="shared" si="1"/>
        <v>8.2729411764705887</v>
      </c>
      <c r="AR16" s="92">
        <f t="shared" si="1"/>
        <v>8.2729411764705887</v>
      </c>
      <c r="AS16" s="92">
        <f t="shared" si="1"/>
        <v>8.342875816993466</v>
      </c>
      <c r="AT16" s="92">
        <f t="shared" si="1"/>
        <v>8.4477777777777785</v>
      </c>
      <c r="AU16" s="92">
        <f t="shared" si="1"/>
        <v>8.4477777777777785</v>
      </c>
    </row>
    <row r="17" spans="2:47" ht="14.25" customHeight="1" x14ac:dyDescent="0.2">
      <c r="B17" s="41"/>
      <c r="C17" s="44"/>
      <c r="D17" s="33"/>
      <c r="E17" s="55" t="s">
        <v>12</v>
      </c>
      <c r="F17" s="34"/>
      <c r="G17" s="66" t="s">
        <v>25</v>
      </c>
      <c r="I17" s="91">
        <f t="shared" si="1"/>
        <v>5.4372640206597254</v>
      </c>
      <c r="J17" s="91">
        <f t="shared" si="1"/>
        <v>5.4372640206597254</v>
      </c>
      <c r="K17" s="91">
        <f t="shared" si="1"/>
        <v>5.4372640206597254</v>
      </c>
      <c r="L17" s="91">
        <f t="shared" si="1"/>
        <v>5.4188842150013068</v>
      </c>
      <c r="M17" s="91">
        <f t="shared" si="1"/>
        <v>5.4009525050984806</v>
      </c>
      <c r="N17" s="91">
        <f t="shared" si="1"/>
        <v>5.2752953972160626</v>
      </c>
      <c r="O17" s="91">
        <f t="shared" si="1"/>
        <v>5.2599875457456342</v>
      </c>
      <c r="P17" s="91">
        <f t="shared" si="1"/>
        <v>5.5397435230250176</v>
      </c>
      <c r="Q17" s="91">
        <f t="shared" si="1"/>
        <v>5.5281203713556275</v>
      </c>
      <c r="R17" s="91">
        <f t="shared" si="1"/>
        <v>5.5823577256293273</v>
      </c>
      <c r="S17" s="91">
        <f t="shared" si="1"/>
        <v>5.5249306804950145</v>
      </c>
      <c r="T17" s="91">
        <f t="shared" si="1"/>
        <v>5.544553285691344</v>
      </c>
      <c r="U17" s="91">
        <f t="shared" si="1"/>
        <v>5.5354589413641628</v>
      </c>
      <c r="V17" s="92">
        <f t="shared" si="1"/>
        <v>5.5416259144353006</v>
      </c>
      <c r="W17" s="92">
        <f t="shared" si="1"/>
        <v>6.2017912958688344</v>
      </c>
      <c r="X17" s="92">
        <f t="shared" si="1"/>
        <v>8.5913070040492538</v>
      </c>
      <c r="Y17" s="92">
        <f t="shared" si="1"/>
        <v>8.6166557160793857</v>
      </c>
      <c r="Z17" s="92">
        <f t="shared" si="1"/>
        <v>8.8298823358384908</v>
      </c>
      <c r="AA17" s="92">
        <f t="shared" si="1"/>
        <v>8.8428971891702517</v>
      </c>
      <c r="AB17" s="92">
        <f t="shared" si="1"/>
        <v>8.9764099194749019</v>
      </c>
      <c r="AC17" s="92">
        <f t="shared" si="1"/>
        <v>8.9754269395835262</v>
      </c>
      <c r="AD17" s="92">
        <f t="shared" si="1"/>
        <v>8.9744359778689127</v>
      </c>
      <c r="AE17" s="92">
        <f t="shared" si="1"/>
        <v>8.9734356251907865</v>
      </c>
      <c r="AF17" s="92">
        <f t="shared" si="1"/>
        <v>8.9724272680726127</v>
      </c>
      <c r="AG17" s="92">
        <f t="shared" si="1"/>
        <v>8.971402949707338</v>
      </c>
      <c r="AH17" s="92">
        <f t="shared" si="1"/>
        <v>8.9703622517494779</v>
      </c>
      <c r="AI17" s="92">
        <f t="shared" si="1"/>
        <v>8.9693053259544637</v>
      </c>
      <c r="AJ17" s="92">
        <f t="shared" si="1"/>
        <v>8.968232043547463</v>
      </c>
      <c r="AK17" s="92">
        <f t="shared" si="1"/>
        <v>8.9671501334742487</v>
      </c>
      <c r="AL17" s="92">
        <f t="shared" si="1"/>
        <v>8.9660660685072671</v>
      </c>
      <c r="AM17" s="92">
        <f t="shared" si="1"/>
        <v>8.9649800296807349</v>
      </c>
      <c r="AN17" s="92">
        <f t="shared" si="1"/>
        <v>8.9638921964548945</v>
      </c>
      <c r="AO17" s="92">
        <f t="shared" si="1"/>
        <v>8.9628027465338764</v>
      </c>
      <c r="AP17" s="92">
        <f t="shared" si="1"/>
        <v>8.965003668254214</v>
      </c>
      <c r="AQ17" s="92">
        <f t="shared" si="1"/>
        <v>8.9645621305123182</v>
      </c>
      <c r="AR17" s="92">
        <f t="shared" si="1"/>
        <v>8.9642554113724469</v>
      </c>
      <c r="AS17" s="92">
        <f t="shared" si="1"/>
        <v>9.0981375460195668</v>
      </c>
      <c r="AT17" s="92">
        <f t="shared" si="1"/>
        <v>9.2992234377286351</v>
      </c>
      <c r="AU17" s="92">
        <f t="shared" si="1"/>
        <v>9.2994887826860566</v>
      </c>
    </row>
    <row r="18" spans="2:47" ht="14.25" customHeight="1" x14ac:dyDescent="0.2">
      <c r="B18" s="41"/>
      <c r="C18" s="44"/>
      <c r="D18" s="33"/>
      <c r="E18" s="55" t="s">
        <v>13</v>
      </c>
      <c r="F18" s="79"/>
      <c r="G18" s="66" t="s">
        <v>25</v>
      </c>
      <c r="I18" s="93"/>
      <c r="J18" s="93"/>
      <c r="K18" s="93"/>
      <c r="L18" s="93">
        <f t="shared" si="1"/>
        <v>6.3262283737024223</v>
      </c>
      <c r="M18" s="93">
        <f t="shared" si="1"/>
        <v>6.3262283737024223</v>
      </c>
      <c r="N18" s="93">
        <f t="shared" si="1"/>
        <v>6.3262283737024223</v>
      </c>
      <c r="O18" s="93">
        <f t="shared" si="1"/>
        <v>6.3262283737024223</v>
      </c>
      <c r="P18" s="93">
        <f t="shared" si="1"/>
        <v>6.3262283737024223</v>
      </c>
      <c r="Q18" s="93">
        <f t="shared" si="1"/>
        <v>6.3262283737024223</v>
      </c>
      <c r="R18" s="93">
        <f t="shared" si="1"/>
        <v>6.5500000000000007</v>
      </c>
      <c r="S18" s="93">
        <f t="shared" si="1"/>
        <v>6.5500000000000007</v>
      </c>
      <c r="T18" s="93">
        <f t="shared" si="1"/>
        <v>6.5500000000000007</v>
      </c>
      <c r="U18" s="93">
        <f t="shared" si="1"/>
        <v>6.5500000000000007</v>
      </c>
      <c r="V18" s="92">
        <f t="shared" si="1"/>
        <v>6.5500000000000007</v>
      </c>
      <c r="W18" s="92">
        <f t="shared" si="1"/>
        <v>6.5500000000000007</v>
      </c>
      <c r="X18" s="92">
        <f t="shared" si="1"/>
        <v>10.191666666666668</v>
      </c>
      <c r="Y18" s="92">
        <f t="shared" si="1"/>
        <v>10.386111111111111</v>
      </c>
      <c r="Z18" s="92">
        <f t="shared" si="1"/>
        <v>10.677777777777779</v>
      </c>
      <c r="AA18" s="92">
        <f t="shared" si="1"/>
        <v>10.677777777777779</v>
      </c>
      <c r="AB18" s="92">
        <f t="shared" si="1"/>
        <v>10.677777777777779</v>
      </c>
      <c r="AC18" s="92">
        <f t="shared" si="1"/>
        <v>10.677777777777779</v>
      </c>
      <c r="AD18" s="92">
        <f t="shared" si="1"/>
        <v>10.677777777777779</v>
      </c>
      <c r="AE18" s="92">
        <f t="shared" si="1"/>
        <v>10.677777777777779</v>
      </c>
      <c r="AF18" s="92">
        <f t="shared" si="1"/>
        <v>10.677777777777779</v>
      </c>
      <c r="AG18" s="92">
        <f t="shared" si="1"/>
        <v>10.677777777777779</v>
      </c>
      <c r="AH18" s="92">
        <f t="shared" si="1"/>
        <v>10.677777777777779</v>
      </c>
      <c r="AI18" s="92">
        <f t="shared" si="1"/>
        <v>10.677777777777779</v>
      </c>
      <c r="AJ18" s="92">
        <f t="shared" si="1"/>
        <v>10.677777777777779</v>
      </c>
      <c r="AK18" s="92">
        <f t="shared" si="1"/>
        <v>10.677777777777779</v>
      </c>
      <c r="AL18" s="92">
        <f t="shared" si="1"/>
        <v>10.677777777777779</v>
      </c>
      <c r="AM18" s="92">
        <f t="shared" si="1"/>
        <v>10.677777777777779</v>
      </c>
      <c r="AN18" s="92">
        <f t="shared" si="1"/>
        <v>10.677777777777779</v>
      </c>
      <c r="AO18" s="92">
        <f t="shared" si="1"/>
        <v>10.677777777777779</v>
      </c>
      <c r="AP18" s="92">
        <f t="shared" si="1"/>
        <v>10.677777777777779</v>
      </c>
      <c r="AQ18" s="92">
        <f t="shared" si="1"/>
        <v>10.677777777777779</v>
      </c>
      <c r="AR18" s="92">
        <f t="shared" si="1"/>
        <v>10.677777777777779</v>
      </c>
      <c r="AS18" s="92">
        <f t="shared" si="1"/>
        <v>10.677777777777779</v>
      </c>
      <c r="AT18" s="92">
        <f t="shared" si="1"/>
        <v>10.677777777777779</v>
      </c>
      <c r="AU18" s="92">
        <f t="shared" si="1"/>
        <v>10.677777777777779</v>
      </c>
    </row>
    <row r="19" spans="2:47" ht="14.25" customHeight="1" x14ac:dyDescent="0.2">
      <c r="B19" s="41"/>
      <c r="C19" s="44"/>
      <c r="D19" s="33"/>
      <c r="G19" s="71"/>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row>
    <row r="20" spans="2:47" ht="14.25" customHeight="1" x14ac:dyDescent="0.2">
      <c r="B20" s="41"/>
      <c r="C20" s="76" t="s">
        <v>60</v>
      </c>
      <c r="D20" s="45"/>
      <c r="E20" s="1"/>
      <c r="F20" s="1"/>
      <c r="G20" s="1"/>
      <c r="H20" s="1"/>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row>
    <row r="21" spans="2:47" ht="14.25" customHeight="1" x14ac:dyDescent="0.2">
      <c r="B21" s="41"/>
      <c r="C21" s="44"/>
      <c r="D21" s="45"/>
      <c r="E21" s="1"/>
      <c r="F21" s="1"/>
      <c r="G21" s="1"/>
      <c r="H21" s="1"/>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row>
    <row r="22" spans="2:47" ht="14.25" customHeight="1" x14ac:dyDescent="0.2">
      <c r="B22" s="41"/>
      <c r="C22" s="44"/>
      <c r="D22" s="33" t="s">
        <v>22</v>
      </c>
      <c r="E22" s="31"/>
      <c r="F22" s="31"/>
      <c r="G22" s="31"/>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row>
    <row r="23" spans="2:47" ht="14.25" customHeight="1" x14ac:dyDescent="0.2">
      <c r="B23" s="41"/>
      <c r="C23" s="44"/>
      <c r="D23" s="33"/>
      <c r="E23" s="31"/>
      <c r="F23" s="31"/>
      <c r="G23" s="31"/>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row>
    <row r="24" spans="2:47" ht="14.25" customHeight="1" x14ac:dyDescent="0.2">
      <c r="B24" s="41"/>
      <c r="C24" s="44"/>
      <c r="D24" s="33"/>
      <c r="E24" s="10" t="s">
        <v>15</v>
      </c>
      <c r="F24" s="10" t="s">
        <v>58</v>
      </c>
      <c r="G24" s="10" t="s">
        <v>5</v>
      </c>
      <c r="I24" s="94">
        <v>2003</v>
      </c>
      <c r="J24" s="94">
        <v>2004</v>
      </c>
      <c r="K24" s="94">
        <v>2005</v>
      </c>
      <c r="L24" s="94">
        <v>2006</v>
      </c>
      <c r="M24" s="94">
        <v>2007</v>
      </c>
      <c r="N24" s="94">
        <v>2008</v>
      </c>
      <c r="O24" s="94">
        <v>2009</v>
      </c>
      <c r="P24" s="94">
        <v>2010</v>
      </c>
      <c r="Q24" s="94">
        <v>2011</v>
      </c>
      <c r="R24" s="94">
        <v>2012</v>
      </c>
      <c r="S24" s="94">
        <v>2013</v>
      </c>
      <c r="T24" s="94">
        <v>2014</v>
      </c>
      <c r="U24" s="94">
        <v>2015</v>
      </c>
      <c r="V24" s="94">
        <v>2016</v>
      </c>
      <c r="W24" s="94">
        <v>2017</v>
      </c>
      <c r="X24" s="94">
        <v>2018</v>
      </c>
      <c r="Y24" s="94">
        <v>2019</v>
      </c>
      <c r="Z24" s="94">
        <v>2020</v>
      </c>
      <c r="AA24" s="94">
        <v>2021</v>
      </c>
      <c r="AB24" s="94">
        <v>2022</v>
      </c>
      <c r="AC24" s="94">
        <v>2023</v>
      </c>
      <c r="AD24" s="94">
        <v>2024</v>
      </c>
      <c r="AE24" s="94">
        <v>2025</v>
      </c>
      <c r="AF24" s="94">
        <v>2026</v>
      </c>
      <c r="AG24" s="94">
        <v>2027</v>
      </c>
      <c r="AH24" s="94">
        <v>2028</v>
      </c>
      <c r="AI24" s="94">
        <v>2029</v>
      </c>
      <c r="AJ24" s="94">
        <v>2030</v>
      </c>
      <c r="AK24" s="94">
        <v>2031</v>
      </c>
      <c r="AL24" s="94">
        <v>2032</v>
      </c>
      <c r="AM24" s="94">
        <v>2033</v>
      </c>
      <c r="AN24" s="94">
        <v>2034</v>
      </c>
      <c r="AO24" s="94">
        <v>2035</v>
      </c>
      <c r="AP24" s="94">
        <v>2036</v>
      </c>
      <c r="AQ24" s="94">
        <v>2037</v>
      </c>
      <c r="AR24" s="94">
        <v>2038</v>
      </c>
      <c r="AS24" s="94">
        <v>2039</v>
      </c>
      <c r="AT24" s="94">
        <v>2040</v>
      </c>
      <c r="AU24" s="94">
        <v>2041</v>
      </c>
    </row>
    <row r="25" spans="2:47" ht="14.25" customHeight="1" x14ac:dyDescent="0.2">
      <c r="B25" s="41"/>
      <c r="C25" s="44"/>
      <c r="D25" s="33"/>
      <c r="E25" s="55" t="s">
        <v>9</v>
      </c>
      <c r="F25" s="34"/>
      <c r="G25" s="66" t="s">
        <v>25</v>
      </c>
      <c r="I25" s="91">
        <f>SUM(I63,I85,I111)</f>
        <v>4.9399351578124406</v>
      </c>
      <c r="J25" s="91">
        <f t="shared" ref="J25:AU25" si="2">SUM(J63,J85,J111)</f>
        <v>4.9399351578124406</v>
      </c>
      <c r="K25" s="91">
        <f t="shared" si="2"/>
        <v>4.9259506418828973</v>
      </c>
      <c r="L25" s="91">
        <f t="shared" si="2"/>
        <v>4.8359365426208463</v>
      </c>
      <c r="M25" s="91">
        <f t="shared" si="2"/>
        <v>4.8220605955749161</v>
      </c>
      <c r="N25" s="91">
        <f t="shared" si="2"/>
        <v>4.7768292588284016</v>
      </c>
      <c r="O25" s="91">
        <f t="shared" si="2"/>
        <v>4.7919144226465207</v>
      </c>
      <c r="P25" s="91">
        <f t="shared" si="2"/>
        <v>4.8983577833957064</v>
      </c>
      <c r="Q25" s="91">
        <f t="shared" si="2"/>
        <v>4.8876976661385729</v>
      </c>
      <c r="R25" s="91">
        <f t="shared" si="2"/>
        <v>4.9752837497299467</v>
      </c>
      <c r="S25" s="91">
        <f t="shared" si="2"/>
        <v>4.972525282752855</v>
      </c>
      <c r="T25" s="91">
        <f t="shared" si="2"/>
        <v>4.9720648249113442</v>
      </c>
      <c r="U25" s="91">
        <f t="shared" si="2"/>
        <v>4.9891542427813089</v>
      </c>
      <c r="V25" s="92">
        <f t="shared" si="2"/>
        <v>5.0094018834393221</v>
      </c>
      <c r="W25" s="92">
        <f t="shared" si="2"/>
        <v>6.0104762719426894</v>
      </c>
      <c r="X25" s="92">
        <f t="shared" si="2"/>
        <v>9.5252413476335764</v>
      </c>
      <c r="Y25" s="92">
        <f t="shared" si="2"/>
        <v>9.6798296343793542</v>
      </c>
      <c r="Z25" s="92">
        <f t="shared" si="2"/>
        <v>9.953532888332532</v>
      </c>
      <c r="AA25" s="92">
        <f t="shared" si="2"/>
        <v>9.9635209414200965</v>
      </c>
      <c r="AB25" s="92">
        <f t="shared" si="2"/>
        <v>10.033727733242573</v>
      </c>
      <c r="AC25" s="92">
        <f t="shared" si="2"/>
        <v>10.033696541883435</v>
      </c>
      <c r="AD25" s="92">
        <f t="shared" si="2"/>
        <v>10.033693903783536</v>
      </c>
      <c r="AE25" s="92">
        <f t="shared" si="2"/>
        <v>10.08051314091248</v>
      </c>
      <c r="AF25" s="92">
        <f t="shared" si="2"/>
        <v>10.109888684399394</v>
      </c>
      <c r="AG25" s="92">
        <f t="shared" si="2"/>
        <v>10.109891052053296</v>
      </c>
      <c r="AH25" s="92">
        <f t="shared" si="2"/>
        <v>10.10989207205531</v>
      </c>
      <c r="AI25" s="92">
        <f t="shared" si="2"/>
        <v>10.109892502561424</v>
      </c>
      <c r="AJ25" s="92">
        <f t="shared" si="2"/>
        <v>10.137342871943757</v>
      </c>
      <c r="AK25" s="92">
        <f t="shared" si="2"/>
        <v>10.13734318657403</v>
      </c>
      <c r="AL25" s="92">
        <f t="shared" si="2"/>
        <v>10.137343203063292</v>
      </c>
      <c r="AM25" s="92">
        <f t="shared" si="2"/>
        <v>10.13734292637354</v>
      </c>
      <c r="AN25" s="92">
        <f t="shared" si="2"/>
        <v>10.137342361516321</v>
      </c>
      <c r="AO25" s="92">
        <f t="shared" si="2"/>
        <v>10.137341513545129</v>
      </c>
      <c r="AP25" s="92">
        <f t="shared" si="2"/>
        <v>10.137342638043901</v>
      </c>
      <c r="AQ25" s="92">
        <f t="shared" si="2"/>
        <v>10.137342528367986</v>
      </c>
      <c r="AR25" s="92">
        <f t="shared" si="2"/>
        <v>10.137342393474478</v>
      </c>
      <c r="AS25" s="92">
        <f t="shared" si="2"/>
        <v>10.211470642821205</v>
      </c>
      <c r="AT25" s="92">
        <f t="shared" si="2"/>
        <v>10.32266316175029</v>
      </c>
      <c r="AU25" s="92">
        <f t="shared" si="2"/>
        <v>10.322663313499881</v>
      </c>
    </row>
    <row r="26" spans="2:47" ht="14.25" customHeight="1" x14ac:dyDescent="0.2">
      <c r="B26" s="41"/>
      <c r="C26" s="44"/>
      <c r="D26" s="33"/>
      <c r="E26" s="55" t="s">
        <v>10</v>
      </c>
      <c r="F26" s="11"/>
      <c r="G26" s="66" t="s">
        <v>25</v>
      </c>
      <c r="I26" s="93">
        <f t="shared" ref="I26:AU30" si="3">SUM(I64,I86,I112)</f>
        <v>5.3630313602688995</v>
      </c>
      <c r="J26" s="93">
        <f t="shared" si="3"/>
        <v>5.3630313602688995</v>
      </c>
      <c r="K26" s="93">
        <f t="shared" si="3"/>
        <v>5.3526142692168559</v>
      </c>
      <c r="L26" s="93">
        <f t="shared" si="3"/>
        <v>5.2928406044025413</v>
      </c>
      <c r="M26" s="93">
        <f t="shared" si="3"/>
        <v>5.2776469261126433</v>
      </c>
      <c r="N26" s="93">
        <f t="shared" si="3"/>
        <v>5.1963316421960064</v>
      </c>
      <c r="O26" s="93">
        <f t="shared" si="3"/>
        <v>5.1965714381816115</v>
      </c>
      <c r="P26" s="93">
        <f t="shared" si="3"/>
        <v>5.3855504935380019</v>
      </c>
      <c r="Q26" s="93">
        <f t="shared" si="3"/>
        <v>5.3794219514358357</v>
      </c>
      <c r="R26" s="93">
        <f t="shared" si="3"/>
        <v>5.4371480972433393</v>
      </c>
      <c r="S26" s="93">
        <f t="shared" si="3"/>
        <v>5.4506494540762152</v>
      </c>
      <c r="T26" s="93">
        <f t="shared" si="3"/>
        <v>5.413278021487522</v>
      </c>
      <c r="U26" s="93">
        <f t="shared" si="3"/>
        <v>5.4406967790307768</v>
      </c>
      <c r="V26" s="92">
        <f t="shared" si="3"/>
        <v>5.4404810844040616</v>
      </c>
      <c r="W26" s="92">
        <f t="shared" si="3"/>
        <v>6.4159647123714869</v>
      </c>
      <c r="X26" s="92">
        <f t="shared" si="3"/>
        <v>9.8742373089646946</v>
      </c>
      <c r="Y26" s="92">
        <f t="shared" si="3"/>
        <v>9.7931703245690329</v>
      </c>
      <c r="Z26" s="92">
        <f t="shared" si="3"/>
        <v>10.048852926659535</v>
      </c>
      <c r="AA26" s="92">
        <f t="shared" si="3"/>
        <v>10.063598504410368</v>
      </c>
      <c r="AB26" s="92">
        <f t="shared" si="3"/>
        <v>10.188020092076563</v>
      </c>
      <c r="AC26" s="92">
        <f t="shared" si="3"/>
        <v>10.188762525559145</v>
      </c>
      <c r="AD26" s="92">
        <f t="shared" si="3"/>
        <v>10.18916929325504</v>
      </c>
      <c r="AE26" s="92">
        <f t="shared" si="3"/>
        <v>10.189731838361418</v>
      </c>
      <c r="AF26" s="92">
        <f t="shared" si="3"/>
        <v>10.190312481242486</v>
      </c>
      <c r="AG26" s="92">
        <f t="shared" si="3"/>
        <v>10.190974184026066</v>
      </c>
      <c r="AH26" s="92">
        <f t="shared" si="3"/>
        <v>10.191676848299178</v>
      </c>
      <c r="AI26" s="92">
        <f t="shared" si="3"/>
        <v>10.192388090905144</v>
      </c>
      <c r="AJ26" s="92">
        <f t="shared" si="3"/>
        <v>10.193091659861203</v>
      </c>
      <c r="AK26" s="92">
        <f t="shared" si="3"/>
        <v>10.193784382913554</v>
      </c>
      <c r="AL26" s="92">
        <f t="shared" si="3"/>
        <v>10.194484539293548</v>
      </c>
      <c r="AM26" s="92">
        <f t="shared" si="3"/>
        <v>10.195191897901822</v>
      </c>
      <c r="AN26" s="92">
        <f t="shared" si="3"/>
        <v>10.195906231301072</v>
      </c>
      <c r="AO26" s="92">
        <f t="shared" si="3"/>
        <v>10.196627315715123</v>
      </c>
      <c r="AP26" s="92">
        <f t="shared" si="3"/>
        <v>10.195201779937108</v>
      </c>
      <c r="AQ26" s="92">
        <f t="shared" si="3"/>
        <v>10.195483879135146</v>
      </c>
      <c r="AR26" s="92">
        <f t="shared" si="3"/>
        <v>10.195683059460583</v>
      </c>
      <c r="AS26" s="92">
        <f t="shared" si="3"/>
        <v>10.430665352852133</v>
      </c>
      <c r="AT26" s="92">
        <f t="shared" si="3"/>
        <v>10.733339242625288</v>
      </c>
      <c r="AU26" s="92">
        <f t="shared" si="3"/>
        <v>10.733276744721001</v>
      </c>
    </row>
    <row r="27" spans="2:47" ht="14.25" customHeight="1" x14ac:dyDescent="0.2">
      <c r="B27" s="41"/>
      <c r="C27" s="44"/>
      <c r="D27" s="33"/>
      <c r="E27" s="55" t="s">
        <v>11</v>
      </c>
      <c r="F27" s="11"/>
      <c r="G27" s="66" t="s">
        <v>25</v>
      </c>
      <c r="I27" s="93">
        <f t="shared" si="3"/>
        <v>4.7429530567685587</v>
      </c>
      <c r="J27" s="93">
        <f t="shared" si="3"/>
        <v>4.9638798120073444</v>
      </c>
      <c r="K27" s="93">
        <f t="shared" si="3"/>
        <v>5.0634357850931497</v>
      </c>
      <c r="L27" s="93">
        <f t="shared" si="3"/>
        <v>4.9643428288927289</v>
      </c>
      <c r="M27" s="93">
        <f t="shared" si="3"/>
        <v>4.9535372616089068</v>
      </c>
      <c r="N27" s="93">
        <f t="shared" si="3"/>
        <v>4.9046792912062926</v>
      </c>
      <c r="O27" s="93">
        <f t="shared" si="3"/>
        <v>4.9105566041227968</v>
      </c>
      <c r="P27" s="93">
        <f t="shared" si="3"/>
        <v>5.031827454950264</v>
      </c>
      <c r="Q27" s="93">
        <f t="shared" si="3"/>
        <v>5.0167829239752404</v>
      </c>
      <c r="R27" s="93">
        <f t="shared" si="3"/>
        <v>5.0847338665542887</v>
      </c>
      <c r="S27" s="93">
        <f t="shared" si="3"/>
        <v>5.0736960159080473</v>
      </c>
      <c r="T27" s="93">
        <f t="shared" si="3"/>
        <v>5.0656609822885477</v>
      </c>
      <c r="U27" s="93">
        <f t="shared" si="3"/>
        <v>5.0816374923920637</v>
      </c>
      <c r="V27" s="92">
        <f t="shared" si="3"/>
        <v>5.0513046852198134</v>
      </c>
      <c r="W27" s="92">
        <f t="shared" si="3"/>
        <v>6.3492557480552643</v>
      </c>
      <c r="X27" s="92">
        <f t="shared" si="3"/>
        <v>9.9450037465180738</v>
      </c>
      <c r="Y27" s="92">
        <f t="shared" si="3"/>
        <v>10.1237799389424</v>
      </c>
      <c r="Z27" s="92">
        <f t="shared" si="3"/>
        <v>10.350963413089815</v>
      </c>
      <c r="AA27" s="92">
        <f t="shared" si="3"/>
        <v>10.362942356000723</v>
      </c>
      <c r="AB27" s="92">
        <f t="shared" si="3"/>
        <v>10.224335132963132</v>
      </c>
      <c r="AC27" s="92">
        <f t="shared" si="3"/>
        <v>10.224264353616277</v>
      </c>
      <c r="AD27" s="92">
        <f t="shared" si="3"/>
        <v>10.224240760500658</v>
      </c>
      <c r="AE27" s="92">
        <f t="shared" si="3"/>
        <v>10.327672979372187</v>
      </c>
      <c r="AF27" s="92">
        <f t="shared" si="3"/>
        <v>10.327672979372188</v>
      </c>
      <c r="AG27" s="92">
        <f t="shared" si="3"/>
        <v>10.327672979372187</v>
      </c>
      <c r="AH27" s="92">
        <f t="shared" si="3"/>
        <v>10.327672979372187</v>
      </c>
      <c r="AI27" s="92">
        <f t="shared" si="3"/>
        <v>10.327672979372187</v>
      </c>
      <c r="AJ27" s="92">
        <f t="shared" si="3"/>
        <v>10.327672979372187</v>
      </c>
      <c r="AK27" s="92">
        <f t="shared" si="3"/>
        <v>10.327672979372187</v>
      </c>
      <c r="AL27" s="92">
        <f t="shared" si="3"/>
        <v>10.327672979372188</v>
      </c>
      <c r="AM27" s="92">
        <f t="shared" si="3"/>
        <v>10.327672979372187</v>
      </c>
      <c r="AN27" s="92">
        <f t="shared" si="3"/>
        <v>10.327672979372188</v>
      </c>
      <c r="AO27" s="92">
        <f t="shared" si="3"/>
        <v>10.327672979372187</v>
      </c>
      <c r="AP27" s="92">
        <f t="shared" si="3"/>
        <v>10.327672979372187</v>
      </c>
      <c r="AQ27" s="92">
        <f t="shared" si="3"/>
        <v>10.327672979372187</v>
      </c>
      <c r="AR27" s="92">
        <f t="shared" si="3"/>
        <v>10.327672979372187</v>
      </c>
      <c r="AS27" s="92">
        <f t="shared" si="3"/>
        <v>10.394246275357247</v>
      </c>
      <c r="AT27" s="92">
        <f t="shared" si="3"/>
        <v>10.494106219334839</v>
      </c>
      <c r="AU27" s="92">
        <f t="shared" si="3"/>
        <v>10.494106219334839</v>
      </c>
    </row>
    <row r="28" spans="2:47" ht="14.25" customHeight="1" x14ac:dyDescent="0.2">
      <c r="B28" s="41"/>
      <c r="C28" s="44"/>
      <c r="D28" s="33"/>
      <c r="E28" s="55" t="s">
        <v>14</v>
      </c>
      <c r="F28" s="11"/>
      <c r="G28" s="66" t="s">
        <v>25</v>
      </c>
      <c r="I28" s="93">
        <f t="shared" si="3"/>
        <v>4.8557186010540985</v>
      </c>
      <c r="J28" s="93">
        <f t="shared" si="3"/>
        <v>4.8557186010540985</v>
      </c>
      <c r="K28" s="93">
        <f t="shared" si="3"/>
        <v>4.8285255881707547</v>
      </c>
      <c r="L28" s="93">
        <f t="shared" si="3"/>
        <v>4.7498299212012718</v>
      </c>
      <c r="M28" s="93">
        <f t="shared" si="3"/>
        <v>4.7379161826857183</v>
      </c>
      <c r="N28" s="93">
        <f t="shared" si="3"/>
        <v>4.6659052964980363</v>
      </c>
      <c r="O28" s="93">
        <f t="shared" si="3"/>
        <v>4.6628899927852254</v>
      </c>
      <c r="P28" s="93">
        <f t="shared" si="3"/>
        <v>4.8281197189736647</v>
      </c>
      <c r="Q28" s="93">
        <f t="shared" si="3"/>
        <v>4.8132030572957998</v>
      </c>
      <c r="R28" s="93">
        <f t="shared" si="3"/>
        <v>4.8514065194994718</v>
      </c>
      <c r="S28" s="93">
        <f t="shared" si="3"/>
        <v>4.8480006153101947</v>
      </c>
      <c r="T28" s="93">
        <f t="shared" si="3"/>
        <v>4.8504818275921764</v>
      </c>
      <c r="U28" s="93">
        <f t="shared" si="3"/>
        <v>4.8821008845208258</v>
      </c>
      <c r="V28" s="92">
        <f t="shared" si="3"/>
        <v>4.8798856364744898</v>
      </c>
      <c r="W28" s="92">
        <f t="shared" si="3"/>
        <v>5.6823603277488788</v>
      </c>
      <c r="X28" s="92">
        <f t="shared" si="3"/>
        <v>9.3048620507951743</v>
      </c>
      <c r="Y28" s="92">
        <f t="shared" si="3"/>
        <v>9.4358500412199948</v>
      </c>
      <c r="Z28" s="92">
        <f t="shared" si="3"/>
        <v>9.6560490555027823</v>
      </c>
      <c r="AA28" s="92">
        <f t="shared" si="3"/>
        <v>9.6708973651960779</v>
      </c>
      <c r="AB28" s="92">
        <f t="shared" si="3"/>
        <v>9.7706816789215676</v>
      </c>
      <c r="AC28" s="92">
        <f t="shared" si="3"/>
        <v>9.7706196961875502</v>
      </c>
      <c r="AD28" s="92">
        <f t="shared" si="3"/>
        <v>9.7705990352762093</v>
      </c>
      <c r="AE28" s="92">
        <f t="shared" si="3"/>
        <v>9.8611764705882354</v>
      </c>
      <c r="AF28" s="92">
        <f t="shared" si="3"/>
        <v>9.8611764705882354</v>
      </c>
      <c r="AG28" s="92">
        <f t="shared" si="3"/>
        <v>9.8611764705882354</v>
      </c>
      <c r="AH28" s="92">
        <f t="shared" si="3"/>
        <v>9.8611764705882354</v>
      </c>
      <c r="AI28" s="92">
        <f t="shared" si="3"/>
        <v>9.8611764705882354</v>
      </c>
      <c r="AJ28" s="92">
        <f t="shared" si="3"/>
        <v>9.8611764705882354</v>
      </c>
      <c r="AK28" s="92">
        <f t="shared" si="3"/>
        <v>9.8611764705882354</v>
      </c>
      <c r="AL28" s="92">
        <f t="shared" si="3"/>
        <v>9.8611764705882354</v>
      </c>
      <c r="AM28" s="92">
        <f t="shared" si="3"/>
        <v>9.8611764705882354</v>
      </c>
      <c r="AN28" s="92">
        <f t="shared" si="3"/>
        <v>9.8611764705882354</v>
      </c>
      <c r="AO28" s="92">
        <f t="shared" si="3"/>
        <v>9.8611764705882354</v>
      </c>
      <c r="AP28" s="92">
        <f t="shared" si="3"/>
        <v>9.8611764705882354</v>
      </c>
      <c r="AQ28" s="92">
        <f t="shared" si="3"/>
        <v>9.8611764705882354</v>
      </c>
      <c r="AR28" s="92">
        <f t="shared" si="3"/>
        <v>9.8611764705882354</v>
      </c>
      <c r="AS28" s="92">
        <f t="shared" si="3"/>
        <v>9.9624836601307187</v>
      </c>
      <c r="AT28" s="92">
        <f t="shared" si="3"/>
        <v>10.114444444444445</v>
      </c>
      <c r="AU28" s="92">
        <f t="shared" si="3"/>
        <v>10.114444444444445</v>
      </c>
    </row>
    <row r="29" spans="2:47" ht="14.25" customHeight="1" x14ac:dyDescent="0.2">
      <c r="B29" s="41"/>
      <c r="C29" s="44"/>
      <c r="D29" s="33"/>
      <c r="E29" s="55" t="s">
        <v>12</v>
      </c>
      <c r="F29" s="34"/>
      <c r="G29" s="66" t="s">
        <v>25</v>
      </c>
      <c r="I29" s="91">
        <f t="shared" si="3"/>
        <v>5.4372640206597254</v>
      </c>
      <c r="J29" s="91">
        <f t="shared" si="3"/>
        <v>5.4372640206597254</v>
      </c>
      <c r="K29" s="91">
        <f t="shared" si="3"/>
        <v>5.4372640206597254</v>
      </c>
      <c r="L29" s="91">
        <f t="shared" si="3"/>
        <v>5.4188842150013068</v>
      </c>
      <c r="M29" s="91">
        <f t="shared" si="3"/>
        <v>5.4009525050984806</v>
      </c>
      <c r="N29" s="91">
        <f t="shared" si="3"/>
        <v>5.2752953972160626</v>
      </c>
      <c r="O29" s="91">
        <f t="shared" si="3"/>
        <v>5.2599875457456342</v>
      </c>
      <c r="P29" s="91">
        <f t="shared" si="3"/>
        <v>5.5397435230250176</v>
      </c>
      <c r="Q29" s="91">
        <f t="shared" si="3"/>
        <v>5.5281203713556275</v>
      </c>
      <c r="R29" s="91">
        <f t="shared" si="3"/>
        <v>5.5823577256293273</v>
      </c>
      <c r="S29" s="91">
        <f t="shared" si="3"/>
        <v>5.5249306804950145</v>
      </c>
      <c r="T29" s="91">
        <f t="shared" si="3"/>
        <v>5.544553285691344</v>
      </c>
      <c r="U29" s="91">
        <f t="shared" si="3"/>
        <v>5.5354589413641628</v>
      </c>
      <c r="V29" s="92">
        <f t="shared" si="3"/>
        <v>5.5657234144353014</v>
      </c>
      <c r="W29" s="92">
        <f t="shared" si="3"/>
        <v>6.4922241676568486</v>
      </c>
      <c r="X29" s="92">
        <f t="shared" si="3"/>
        <v>10.099372876990284</v>
      </c>
      <c r="Y29" s="92">
        <f t="shared" si="3"/>
        <v>10.090114608017322</v>
      </c>
      <c r="Z29" s="92">
        <f t="shared" si="3"/>
        <v>10.343017738860725</v>
      </c>
      <c r="AA29" s="92">
        <f t="shared" si="3"/>
        <v>10.362308602591966</v>
      </c>
      <c r="AB29" s="92">
        <f t="shared" si="3"/>
        <v>10.552051842946549</v>
      </c>
      <c r="AC29" s="92">
        <f t="shared" si="3"/>
        <v>10.551068863055173</v>
      </c>
      <c r="AD29" s="92">
        <f t="shared" si="3"/>
        <v>10.550077901340559</v>
      </c>
      <c r="AE29" s="92">
        <f t="shared" si="3"/>
        <v>10.549077548662433</v>
      </c>
      <c r="AF29" s="92">
        <f t="shared" si="3"/>
        <v>10.548069191544261</v>
      </c>
      <c r="AG29" s="92">
        <f t="shared" si="3"/>
        <v>10.547044873178985</v>
      </c>
      <c r="AH29" s="92">
        <f t="shared" si="3"/>
        <v>10.546004175221125</v>
      </c>
      <c r="AI29" s="92">
        <f t="shared" si="3"/>
        <v>10.544947249426114</v>
      </c>
      <c r="AJ29" s="92">
        <f t="shared" si="3"/>
        <v>10.543873967019112</v>
      </c>
      <c r="AK29" s="92">
        <f t="shared" si="3"/>
        <v>10.542792056945897</v>
      </c>
      <c r="AL29" s="92">
        <f t="shared" si="3"/>
        <v>10.541707991978914</v>
      </c>
      <c r="AM29" s="92">
        <f t="shared" si="3"/>
        <v>10.540621953152383</v>
      </c>
      <c r="AN29" s="92">
        <f t="shared" si="3"/>
        <v>10.539534119926543</v>
      </c>
      <c r="AO29" s="92">
        <f t="shared" si="3"/>
        <v>10.538444670005523</v>
      </c>
      <c r="AP29" s="92">
        <f t="shared" si="3"/>
        <v>10.540645591725863</v>
      </c>
      <c r="AQ29" s="92">
        <f t="shared" si="3"/>
        <v>10.540204053983967</v>
      </c>
      <c r="AR29" s="92">
        <f t="shared" si="3"/>
        <v>10.539897334844095</v>
      </c>
      <c r="AS29" s="92">
        <f t="shared" si="3"/>
        <v>10.733904366769222</v>
      </c>
      <c r="AT29" s="92">
        <f t="shared" si="3"/>
        <v>11.025177604395301</v>
      </c>
      <c r="AU29" s="92">
        <f t="shared" si="3"/>
        <v>11.025442949352724</v>
      </c>
    </row>
    <row r="30" spans="2:47" ht="14.25" customHeight="1" x14ac:dyDescent="0.2">
      <c r="B30" s="41"/>
      <c r="C30" s="44"/>
      <c r="D30" s="33"/>
      <c r="E30" s="55" t="s">
        <v>13</v>
      </c>
      <c r="F30" s="79" t="s">
        <v>97</v>
      </c>
      <c r="G30" s="66" t="s">
        <v>25</v>
      </c>
      <c r="I30" s="93"/>
      <c r="J30" s="93"/>
      <c r="K30" s="93"/>
      <c r="L30" s="93">
        <f t="shared" si="3"/>
        <v>6.3262283737024223</v>
      </c>
      <c r="M30" s="93">
        <f t="shared" si="3"/>
        <v>6.3262283737024223</v>
      </c>
      <c r="N30" s="93">
        <f t="shared" si="3"/>
        <v>6.3262283737024223</v>
      </c>
      <c r="O30" s="93">
        <f t="shared" si="3"/>
        <v>6.3262283737024223</v>
      </c>
      <c r="P30" s="93">
        <f t="shared" si="3"/>
        <v>6.3262283737024223</v>
      </c>
      <c r="Q30" s="93">
        <f t="shared" si="3"/>
        <v>6.3262283737024223</v>
      </c>
      <c r="R30" s="93">
        <f t="shared" si="3"/>
        <v>6.5500000000000007</v>
      </c>
      <c r="S30" s="93">
        <f t="shared" si="3"/>
        <v>6.5500000000000007</v>
      </c>
      <c r="T30" s="93">
        <f t="shared" si="3"/>
        <v>6.5500000000000007</v>
      </c>
      <c r="U30" s="93">
        <f t="shared" si="3"/>
        <v>6.5500000000000007</v>
      </c>
      <c r="V30" s="92">
        <f t="shared" si="3"/>
        <v>6.5500000000000007</v>
      </c>
      <c r="W30" s="92">
        <f t="shared" si="3"/>
        <v>6.5500000000000007</v>
      </c>
      <c r="X30" s="92">
        <f t="shared" si="3"/>
        <v>11.754166666666668</v>
      </c>
      <c r="Y30" s="92">
        <f t="shared" si="3"/>
        <v>11.990277777777779</v>
      </c>
      <c r="Z30" s="92">
        <f t="shared" si="3"/>
        <v>12.344444444444445</v>
      </c>
      <c r="AA30" s="92">
        <f t="shared" si="3"/>
        <v>12.344444444444445</v>
      </c>
      <c r="AB30" s="92">
        <f t="shared" si="3"/>
        <v>12.344444444444445</v>
      </c>
      <c r="AC30" s="92">
        <f t="shared" si="3"/>
        <v>12.344444444444445</v>
      </c>
      <c r="AD30" s="92">
        <f t="shared" si="3"/>
        <v>12.344444444444445</v>
      </c>
      <c r="AE30" s="92">
        <f t="shared" si="3"/>
        <v>12.344444444444445</v>
      </c>
      <c r="AF30" s="92">
        <f t="shared" si="3"/>
        <v>12.344444444444445</v>
      </c>
      <c r="AG30" s="92">
        <f t="shared" si="3"/>
        <v>12.344444444444445</v>
      </c>
      <c r="AH30" s="92">
        <f t="shared" si="3"/>
        <v>12.344444444444445</v>
      </c>
      <c r="AI30" s="92">
        <f t="shared" si="3"/>
        <v>12.344444444444445</v>
      </c>
      <c r="AJ30" s="92">
        <f t="shared" si="3"/>
        <v>12.344444444444445</v>
      </c>
      <c r="AK30" s="92">
        <f t="shared" si="3"/>
        <v>12.344444444444445</v>
      </c>
      <c r="AL30" s="92">
        <f t="shared" si="3"/>
        <v>12.344444444444445</v>
      </c>
      <c r="AM30" s="92">
        <f t="shared" si="3"/>
        <v>12.344444444444445</v>
      </c>
      <c r="AN30" s="92">
        <f t="shared" si="3"/>
        <v>12.344444444444445</v>
      </c>
      <c r="AO30" s="92">
        <f t="shared" si="3"/>
        <v>12.344444444444445</v>
      </c>
      <c r="AP30" s="92">
        <f t="shared" si="3"/>
        <v>12.344444444444445</v>
      </c>
      <c r="AQ30" s="92">
        <f t="shared" si="3"/>
        <v>12.344444444444445</v>
      </c>
      <c r="AR30" s="92">
        <f t="shared" si="3"/>
        <v>12.344444444444445</v>
      </c>
      <c r="AS30" s="92">
        <f t="shared" si="3"/>
        <v>12.344444444444445</v>
      </c>
      <c r="AT30" s="92">
        <f t="shared" si="3"/>
        <v>12.344444444444445</v>
      </c>
      <c r="AU30" s="92">
        <f t="shared" si="3"/>
        <v>12.344444444444445</v>
      </c>
    </row>
    <row r="31" spans="2:47" ht="14.25" customHeight="1" x14ac:dyDescent="0.2">
      <c r="B31" s="41"/>
      <c r="C31" s="44"/>
      <c r="D31" s="33"/>
      <c r="G31" s="71"/>
    </row>
    <row r="32" spans="2:47" ht="14.25" customHeight="1" x14ac:dyDescent="0.2">
      <c r="B32" s="41"/>
      <c r="C32" s="76" t="s">
        <v>61</v>
      </c>
      <c r="D32" s="45"/>
      <c r="E32" s="1"/>
      <c r="F32" s="1"/>
      <c r="G32" s="1"/>
      <c r="H32" s="1"/>
      <c r="I32" s="1"/>
      <c r="J32" s="1"/>
      <c r="K32" s="1"/>
      <c r="L32" s="1"/>
      <c r="M32" s="1"/>
      <c r="N32" s="1"/>
      <c r="O32" s="1"/>
      <c r="P32" s="1"/>
      <c r="Q32" s="1"/>
      <c r="R32" s="1"/>
      <c r="S32" s="1"/>
      <c r="T32" s="1"/>
      <c r="U32" s="1"/>
      <c r="V32" s="1"/>
      <c r="W32" s="1"/>
      <c r="X32" s="1"/>
      <c r="Y32" s="1"/>
    </row>
    <row r="33" spans="2:49" ht="14.25" customHeight="1" x14ac:dyDescent="0.2">
      <c r="B33" s="41"/>
      <c r="C33" s="44"/>
      <c r="D33" s="45"/>
      <c r="E33" s="1"/>
      <c r="F33" s="1"/>
      <c r="G33" s="1"/>
      <c r="H33" s="1"/>
      <c r="I33" s="1"/>
      <c r="J33" s="1"/>
      <c r="K33" s="1"/>
      <c r="L33" s="1"/>
      <c r="M33" s="1"/>
      <c r="N33" s="1"/>
      <c r="O33" s="1"/>
      <c r="P33" s="1"/>
      <c r="Q33" s="1"/>
      <c r="R33" s="1"/>
      <c r="S33" s="1"/>
      <c r="T33" s="1"/>
      <c r="U33" s="1"/>
      <c r="V33" s="1"/>
      <c r="W33" s="1"/>
      <c r="X33" s="1"/>
      <c r="Y33" s="1"/>
    </row>
    <row r="34" spans="2:49" ht="14.25" customHeight="1" x14ac:dyDescent="0.2">
      <c r="B34" s="41"/>
      <c r="C34" s="44"/>
      <c r="D34" s="33" t="s">
        <v>22</v>
      </c>
      <c r="E34" s="31"/>
      <c r="F34" s="31"/>
      <c r="G34" s="31"/>
      <c r="V34" s="31"/>
      <c r="W34" s="31"/>
      <c r="X34" s="31"/>
      <c r="Y34" s="54"/>
      <c r="Z34" s="54"/>
      <c r="AA34" s="31"/>
      <c r="AB34" s="54"/>
      <c r="AC34" s="54"/>
      <c r="AD34" s="31"/>
      <c r="AE34" s="54"/>
      <c r="AF34" s="54"/>
      <c r="AG34" s="31"/>
      <c r="AH34" s="54"/>
      <c r="AI34" s="54"/>
      <c r="AJ34" s="31"/>
      <c r="AK34" s="54"/>
      <c r="AL34" s="54"/>
      <c r="AM34" s="31"/>
      <c r="AN34" s="54"/>
      <c r="AO34" s="54"/>
      <c r="AP34" s="31"/>
      <c r="AQ34" s="54"/>
      <c r="AR34" s="54"/>
      <c r="AS34" s="31"/>
      <c r="AT34" s="54"/>
      <c r="AU34" s="54"/>
    </row>
    <row r="35" spans="2:49" ht="14.25" customHeight="1" x14ac:dyDescent="0.2">
      <c r="B35" s="41"/>
      <c r="C35" s="44"/>
      <c r="D35" s="33"/>
      <c r="E35" s="31"/>
      <c r="F35" s="31"/>
      <c r="G35" s="31"/>
      <c r="V35" s="31"/>
      <c r="W35" s="31"/>
      <c r="X35" s="31"/>
      <c r="Y35" s="54"/>
      <c r="Z35" s="54"/>
      <c r="AA35" s="31"/>
      <c r="AB35" s="54"/>
      <c r="AC35" s="54"/>
      <c r="AD35" s="31"/>
      <c r="AE35" s="54"/>
      <c r="AF35" s="54"/>
      <c r="AG35" s="31"/>
      <c r="AH35" s="54"/>
      <c r="AI35" s="54"/>
      <c r="AJ35" s="31"/>
      <c r="AK35" s="54"/>
      <c r="AL35" s="54"/>
      <c r="AM35" s="31"/>
      <c r="AN35" s="54"/>
      <c r="AO35" s="54"/>
      <c r="AP35" s="31"/>
      <c r="AQ35" s="54"/>
      <c r="AR35" s="54"/>
      <c r="AS35" s="31"/>
      <c r="AT35" s="54"/>
      <c r="AU35" s="54"/>
    </row>
    <row r="36" spans="2:49" ht="14.25" customHeight="1" x14ac:dyDescent="0.2">
      <c r="B36" s="41"/>
      <c r="C36" s="44"/>
      <c r="D36" s="33"/>
      <c r="E36" s="10" t="s">
        <v>15</v>
      </c>
      <c r="F36" s="10" t="s">
        <v>58</v>
      </c>
      <c r="G36" s="10" t="s">
        <v>5</v>
      </c>
      <c r="I36" s="94">
        <v>2003</v>
      </c>
      <c r="J36" s="94">
        <v>2004</v>
      </c>
      <c r="K36" s="94">
        <v>2005</v>
      </c>
      <c r="L36" s="94">
        <v>2006</v>
      </c>
      <c r="M36" s="94">
        <v>2007</v>
      </c>
      <c r="N36" s="94">
        <v>2008</v>
      </c>
      <c r="O36" s="94">
        <v>2009</v>
      </c>
      <c r="P36" s="94">
        <v>2010</v>
      </c>
      <c r="Q36" s="94">
        <v>2011</v>
      </c>
      <c r="R36" s="94">
        <v>2012</v>
      </c>
      <c r="S36" s="94">
        <v>2013</v>
      </c>
      <c r="T36" s="94">
        <v>2014</v>
      </c>
      <c r="U36" s="94">
        <v>2015</v>
      </c>
      <c r="V36" s="94">
        <v>2016</v>
      </c>
      <c r="W36" s="94">
        <v>2017</v>
      </c>
      <c r="X36" s="94">
        <v>2018</v>
      </c>
      <c r="Y36" s="94">
        <v>2019</v>
      </c>
      <c r="Z36" s="94">
        <v>2020</v>
      </c>
      <c r="AA36" s="94">
        <v>2021</v>
      </c>
      <c r="AB36" s="94">
        <v>2022</v>
      </c>
      <c r="AC36" s="94">
        <v>2023</v>
      </c>
      <c r="AD36" s="94">
        <v>2024</v>
      </c>
      <c r="AE36" s="94">
        <v>2025</v>
      </c>
      <c r="AF36" s="94">
        <v>2026</v>
      </c>
      <c r="AG36" s="94">
        <v>2027</v>
      </c>
      <c r="AH36" s="94">
        <v>2028</v>
      </c>
      <c r="AI36" s="94">
        <v>2029</v>
      </c>
      <c r="AJ36" s="94">
        <v>2030</v>
      </c>
      <c r="AK36" s="94">
        <v>2031</v>
      </c>
      <c r="AL36" s="94">
        <v>2032</v>
      </c>
      <c r="AM36" s="94">
        <v>2033</v>
      </c>
      <c r="AN36" s="94">
        <v>2034</v>
      </c>
      <c r="AO36" s="94">
        <v>2035</v>
      </c>
      <c r="AP36" s="94">
        <v>2036</v>
      </c>
      <c r="AQ36" s="94">
        <v>2037</v>
      </c>
      <c r="AR36" s="94">
        <v>2038</v>
      </c>
      <c r="AS36" s="94">
        <v>2039</v>
      </c>
      <c r="AT36" s="94">
        <v>2040</v>
      </c>
      <c r="AU36" s="94">
        <v>2041</v>
      </c>
    </row>
    <row r="37" spans="2:49" ht="14.25" customHeight="1" x14ac:dyDescent="0.2">
      <c r="B37" s="41"/>
      <c r="C37" s="44"/>
      <c r="D37" s="33"/>
      <c r="E37" s="55" t="s">
        <v>9</v>
      </c>
      <c r="F37" s="34"/>
      <c r="G37" s="66" t="s">
        <v>25</v>
      </c>
      <c r="I37" s="91">
        <f>SUM(I75,I85,I123)</f>
        <v>4.9399351578124406</v>
      </c>
      <c r="J37" s="91">
        <f t="shared" ref="J37:AU37" si="4">SUM(J75,J85,J123)</f>
        <v>4.9399351578124406</v>
      </c>
      <c r="K37" s="91">
        <f t="shared" si="4"/>
        <v>4.9259506418828973</v>
      </c>
      <c r="L37" s="91">
        <f t="shared" si="4"/>
        <v>4.8359365426208463</v>
      </c>
      <c r="M37" s="91">
        <f t="shared" si="4"/>
        <v>4.8220605955749161</v>
      </c>
      <c r="N37" s="91">
        <f t="shared" si="4"/>
        <v>4.7768292588284016</v>
      </c>
      <c r="O37" s="91">
        <f t="shared" si="4"/>
        <v>4.7919144226465207</v>
      </c>
      <c r="P37" s="91">
        <f t="shared" si="4"/>
        <v>4.8983577833957064</v>
      </c>
      <c r="Q37" s="91">
        <f t="shared" si="4"/>
        <v>4.8876976661385729</v>
      </c>
      <c r="R37" s="91">
        <f t="shared" si="4"/>
        <v>4.9752837497299467</v>
      </c>
      <c r="S37" s="91">
        <f t="shared" si="4"/>
        <v>4.972525282752855</v>
      </c>
      <c r="T37" s="91">
        <f t="shared" si="4"/>
        <v>4.9720648249113442</v>
      </c>
      <c r="U37" s="91">
        <f t="shared" si="4"/>
        <v>4.9891542427813089</v>
      </c>
      <c r="V37" s="92">
        <f t="shared" si="4"/>
        <v>4.9874418834393222</v>
      </c>
      <c r="W37" s="92">
        <f t="shared" si="4"/>
        <v>5.4916730671509466</v>
      </c>
      <c r="X37" s="92">
        <f t="shared" si="4"/>
        <v>7.4110921746997427</v>
      </c>
      <c r="Y37" s="92">
        <f t="shared" si="4"/>
        <v>7.5312158043403734</v>
      </c>
      <c r="Z37" s="92">
        <f t="shared" si="4"/>
        <v>7.7733920470776638</v>
      </c>
      <c r="AA37" s="92">
        <f t="shared" si="4"/>
        <v>7.7790927095067737</v>
      </c>
      <c r="AB37" s="92">
        <f t="shared" si="4"/>
        <v>7.820604653884816</v>
      </c>
      <c r="AC37" s="92">
        <f t="shared" si="4"/>
        <v>7.8205948187705214</v>
      </c>
      <c r="AD37" s="92">
        <f t="shared" si="4"/>
        <v>7.8205992994189035</v>
      </c>
      <c r="AE37" s="92">
        <f t="shared" si="4"/>
        <v>7.83620994408375</v>
      </c>
      <c r="AF37" s="92">
        <f t="shared" si="4"/>
        <v>7.8362139875706642</v>
      </c>
      <c r="AG37" s="92">
        <f t="shared" si="4"/>
        <v>7.8362163552245647</v>
      </c>
      <c r="AH37" s="92">
        <f t="shared" si="4"/>
        <v>7.8362173752265765</v>
      </c>
      <c r="AI37" s="92">
        <f t="shared" si="4"/>
        <v>7.8362178057326926</v>
      </c>
      <c r="AJ37" s="92">
        <f t="shared" si="4"/>
        <v>7.8362181751150253</v>
      </c>
      <c r="AK37" s="92">
        <f t="shared" si="4"/>
        <v>7.8362184897452991</v>
      </c>
      <c r="AL37" s="92">
        <f t="shared" si="4"/>
        <v>7.8362185062345624</v>
      </c>
      <c r="AM37" s="92">
        <f t="shared" si="4"/>
        <v>7.8362182295448086</v>
      </c>
      <c r="AN37" s="92">
        <f t="shared" si="4"/>
        <v>7.8362176646875898</v>
      </c>
      <c r="AO37" s="92">
        <f t="shared" si="4"/>
        <v>7.8362168167163979</v>
      </c>
      <c r="AP37" s="92">
        <f t="shared" si="4"/>
        <v>7.8362179412151693</v>
      </c>
      <c r="AQ37" s="92">
        <f t="shared" si="4"/>
        <v>7.8362178315392548</v>
      </c>
      <c r="AR37" s="92">
        <f t="shared" si="4"/>
        <v>7.8362176966457469</v>
      </c>
      <c r="AS37" s="92">
        <f t="shared" si="4"/>
        <v>7.884042335835078</v>
      </c>
      <c r="AT37" s="92">
        <f t="shared" si="4"/>
        <v>7.9557794395280688</v>
      </c>
      <c r="AU37" s="92">
        <f t="shared" si="4"/>
        <v>7.9557795912776577</v>
      </c>
    </row>
    <row r="38" spans="2:49" ht="14.25" customHeight="1" x14ac:dyDescent="0.2">
      <c r="B38" s="41"/>
      <c r="C38" s="44"/>
      <c r="D38" s="33"/>
      <c r="E38" s="55" t="s">
        <v>10</v>
      </c>
      <c r="F38" s="11"/>
      <c r="G38" s="66" t="s">
        <v>25</v>
      </c>
      <c r="I38" s="93">
        <f t="shared" ref="I38:AU42" si="5">SUM(I76,I86,I124)</f>
        <v>5.7463113602688995</v>
      </c>
      <c r="J38" s="93">
        <f t="shared" si="5"/>
        <v>5.7463113602688995</v>
      </c>
      <c r="K38" s="93">
        <f t="shared" si="5"/>
        <v>5.7358942692168551</v>
      </c>
      <c r="L38" s="93">
        <f t="shared" si="5"/>
        <v>5.6761206044025414</v>
      </c>
      <c r="M38" s="93">
        <f t="shared" si="5"/>
        <v>5.6609269261126425</v>
      </c>
      <c r="N38" s="93">
        <f t="shared" si="5"/>
        <v>5.5796116421960065</v>
      </c>
      <c r="O38" s="93">
        <f t="shared" si="5"/>
        <v>5.5798514381816116</v>
      </c>
      <c r="P38" s="93">
        <f t="shared" si="5"/>
        <v>5.768830493538001</v>
      </c>
      <c r="Q38" s="93">
        <f t="shared" si="5"/>
        <v>5.7627019514358349</v>
      </c>
      <c r="R38" s="93">
        <f t="shared" si="5"/>
        <v>5.8204280972433384</v>
      </c>
      <c r="S38" s="93">
        <f t="shared" si="5"/>
        <v>5.8339294540762143</v>
      </c>
      <c r="T38" s="93">
        <f t="shared" si="5"/>
        <v>5.7965580214875221</v>
      </c>
      <c r="U38" s="93">
        <f t="shared" si="5"/>
        <v>5.8239767790307759</v>
      </c>
      <c r="V38" s="92">
        <f t="shared" si="5"/>
        <v>5.8142185844040615</v>
      </c>
      <c r="W38" s="92">
        <f t="shared" si="5"/>
        <v>6.3202387386100423</v>
      </c>
      <c r="X38" s="92">
        <f t="shared" si="5"/>
        <v>8.1623836018432261</v>
      </c>
      <c r="Y38" s="92">
        <f t="shared" si="5"/>
        <v>8.0728931154174255</v>
      </c>
      <c r="Z38" s="92">
        <f t="shared" si="5"/>
        <v>8.2942924150520732</v>
      </c>
      <c r="AA38" s="92">
        <f t="shared" si="5"/>
        <v>8.3031018466082234</v>
      </c>
      <c r="AB38" s="92">
        <f t="shared" si="5"/>
        <v>8.3788089211993793</v>
      </c>
      <c r="AC38" s="92">
        <f t="shared" si="5"/>
        <v>8.3795672629871305</v>
      </c>
      <c r="AD38" s="92">
        <f t="shared" si="5"/>
        <v>8.3799793334514145</v>
      </c>
      <c r="AE38" s="92">
        <f t="shared" si="5"/>
        <v>8.3572945419361631</v>
      </c>
      <c r="AF38" s="92">
        <f t="shared" si="5"/>
        <v>8.3578751848172317</v>
      </c>
      <c r="AG38" s="92">
        <f t="shared" si="5"/>
        <v>8.3585368876008133</v>
      </c>
      <c r="AH38" s="92">
        <f t="shared" si="5"/>
        <v>8.3592395518739249</v>
      </c>
      <c r="AI38" s="92">
        <f t="shared" si="5"/>
        <v>8.3599507944798894</v>
      </c>
      <c r="AJ38" s="92">
        <f t="shared" si="5"/>
        <v>8.36065436343595</v>
      </c>
      <c r="AK38" s="92">
        <f t="shared" si="5"/>
        <v>8.3613470864882995</v>
      </c>
      <c r="AL38" s="92">
        <f t="shared" si="5"/>
        <v>8.362047242868293</v>
      </c>
      <c r="AM38" s="92">
        <f t="shared" si="5"/>
        <v>8.362754601476567</v>
      </c>
      <c r="AN38" s="92">
        <f t="shared" si="5"/>
        <v>8.3634689348758169</v>
      </c>
      <c r="AO38" s="92">
        <f t="shared" si="5"/>
        <v>8.3641900192898682</v>
      </c>
      <c r="AP38" s="92">
        <f t="shared" si="5"/>
        <v>8.3627644835118531</v>
      </c>
      <c r="AQ38" s="92">
        <f t="shared" si="5"/>
        <v>8.3630465827098917</v>
      </c>
      <c r="AR38" s="92">
        <f t="shared" si="5"/>
        <v>8.3632457630353283</v>
      </c>
      <c r="AS38" s="92">
        <f t="shared" si="5"/>
        <v>8.5535730861080914</v>
      </c>
      <c r="AT38" s="92">
        <f t="shared" si="5"/>
        <v>8.7892645204030657</v>
      </c>
      <c r="AU38" s="92">
        <f t="shared" si="5"/>
        <v>8.7892020224987775</v>
      </c>
    </row>
    <row r="39" spans="2:49" ht="14.25" customHeight="1" x14ac:dyDescent="0.2">
      <c r="B39" s="41"/>
      <c r="C39" s="44"/>
      <c r="D39" s="33"/>
      <c r="E39" s="55" t="s">
        <v>11</v>
      </c>
      <c r="F39" s="11"/>
      <c r="G39" s="66" t="s">
        <v>25</v>
      </c>
      <c r="I39" s="93">
        <f t="shared" si="5"/>
        <v>5.125363056768558</v>
      </c>
      <c r="J39" s="93">
        <f t="shared" si="5"/>
        <v>5.3462898120073437</v>
      </c>
      <c r="K39" s="93">
        <f t="shared" si="5"/>
        <v>5.3153912805831141</v>
      </c>
      <c r="L39" s="93">
        <f t="shared" si="5"/>
        <v>5.2162983243826933</v>
      </c>
      <c r="M39" s="93">
        <f t="shared" si="5"/>
        <v>5.2054927570988703</v>
      </c>
      <c r="N39" s="93">
        <f t="shared" si="5"/>
        <v>5.156634786696257</v>
      </c>
      <c r="O39" s="93">
        <f t="shared" si="5"/>
        <v>5.1625120996127603</v>
      </c>
      <c r="P39" s="93">
        <f t="shared" si="5"/>
        <v>5.2837829504402283</v>
      </c>
      <c r="Q39" s="93">
        <f t="shared" si="5"/>
        <v>5.2687384194652047</v>
      </c>
      <c r="R39" s="93">
        <f t="shared" si="5"/>
        <v>5.3366893620442521</v>
      </c>
      <c r="S39" s="93">
        <f t="shared" si="5"/>
        <v>5.3256515113980107</v>
      </c>
      <c r="T39" s="93">
        <f t="shared" si="5"/>
        <v>5.3176164777785111</v>
      </c>
      <c r="U39" s="93">
        <f t="shared" si="5"/>
        <v>5.3335929878820281</v>
      </c>
      <c r="V39" s="92">
        <f t="shared" si="5"/>
        <v>5.3331474112742043</v>
      </c>
      <c r="W39" s="92">
        <f t="shared" si="5"/>
        <v>5.9131917570545518</v>
      </c>
      <c r="X39" s="92">
        <f t="shared" si="5"/>
        <v>7.8917139864379351</v>
      </c>
      <c r="Y39" s="92">
        <f t="shared" si="5"/>
        <v>8.0170822833855109</v>
      </c>
      <c r="Z39" s="92">
        <f t="shared" si="5"/>
        <v>8.2600930856627244</v>
      </c>
      <c r="AA39" s="92">
        <f t="shared" si="5"/>
        <v>8.2660419146253954</v>
      </c>
      <c r="AB39" s="92">
        <f t="shared" si="5"/>
        <v>8.1015599895723316</v>
      </c>
      <c r="AC39" s="92">
        <f t="shared" si="5"/>
        <v>8.101536396456714</v>
      </c>
      <c r="AD39" s="92">
        <f t="shared" si="5"/>
        <v>8.1015285320848403</v>
      </c>
      <c r="AE39" s="92">
        <f t="shared" si="5"/>
        <v>8.1360059383753498</v>
      </c>
      <c r="AF39" s="92">
        <f t="shared" si="5"/>
        <v>8.1360059383753498</v>
      </c>
      <c r="AG39" s="92">
        <f t="shared" si="5"/>
        <v>8.1360059383753498</v>
      </c>
      <c r="AH39" s="92">
        <f t="shared" si="5"/>
        <v>8.1360059383753498</v>
      </c>
      <c r="AI39" s="92">
        <f t="shared" si="5"/>
        <v>8.1360059383753498</v>
      </c>
      <c r="AJ39" s="92">
        <f t="shared" si="5"/>
        <v>8.1360059383753498</v>
      </c>
      <c r="AK39" s="92">
        <f t="shared" si="5"/>
        <v>8.1360059383753498</v>
      </c>
      <c r="AL39" s="92">
        <f t="shared" si="5"/>
        <v>8.1360059383753498</v>
      </c>
      <c r="AM39" s="92">
        <f t="shared" si="5"/>
        <v>8.1360059383753498</v>
      </c>
      <c r="AN39" s="92">
        <f t="shared" si="5"/>
        <v>8.1360059383753498</v>
      </c>
      <c r="AO39" s="92">
        <f t="shared" si="5"/>
        <v>8.1360059383753498</v>
      </c>
      <c r="AP39" s="92">
        <f t="shared" si="5"/>
        <v>8.1360059383753498</v>
      </c>
      <c r="AQ39" s="92">
        <f t="shared" si="5"/>
        <v>8.1360059383753498</v>
      </c>
      <c r="AR39" s="92">
        <f t="shared" si="5"/>
        <v>8.1360059383753498</v>
      </c>
      <c r="AS39" s="92">
        <f t="shared" si="5"/>
        <v>8.1789564519140985</v>
      </c>
      <c r="AT39" s="92">
        <f t="shared" si="5"/>
        <v>8.2433822222222215</v>
      </c>
      <c r="AU39" s="92">
        <f t="shared" si="5"/>
        <v>8.2433822222222215</v>
      </c>
    </row>
    <row r="40" spans="2:49" ht="14.25" customHeight="1" x14ac:dyDescent="0.2">
      <c r="B40" s="41"/>
      <c r="C40" s="44"/>
      <c r="D40" s="33"/>
      <c r="E40" s="55" t="s">
        <v>14</v>
      </c>
      <c r="F40" s="11"/>
      <c r="G40" s="66" t="s">
        <v>25</v>
      </c>
      <c r="I40" s="93">
        <f t="shared" si="5"/>
        <v>4.8557186010540985</v>
      </c>
      <c r="J40" s="93">
        <f t="shared" si="5"/>
        <v>4.8557186010540985</v>
      </c>
      <c r="K40" s="93">
        <f t="shared" si="5"/>
        <v>4.8285255881707547</v>
      </c>
      <c r="L40" s="93">
        <f t="shared" si="5"/>
        <v>4.7498299212012718</v>
      </c>
      <c r="M40" s="93">
        <f t="shared" si="5"/>
        <v>4.7379161826857183</v>
      </c>
      <c r="N40" s="93">
        <f t="shared" si="5"/>
        <v>4.6659052964980363</v>
      </c>
      <c r="O40" s="93">
        <f t="shared" si="5"/>
        <v>4.6628899927852254</v>
      </c>
      <c r="P40" s="93">
        <f t="shared" si="5"/>
        <v>4.8281197189736647</v>
      </c>
      <c r="Q40" s="93">
        <f t="shared" si="5"/>
        <v>4.8132030572957998</v>
      </c>
      <c r="R40" s="93">
        <f t="shared" si="5"/>
        <v>4.8514065194994718</v>
      </c>
      <c r="S40" s="93">
        <f t="shared" si="5"/>
        <v>4.8480006153101947</v>
      </c>
      <c r="T40" s="93">
        <f t="shared" si="5"/>
        <v>4.8504818275921764</v>
      </c>
      <c r="U40" s="93">
        <f t="shared" si="5"/>
        <v>4.8821008845208258</v>
      </c>
      <c r="V40" s="92">
        <f t="shared" si="5"/>
        <v>4.8798856364744898</v>
      </c>
      <c r="W40" s="92">
        <f t="shared" si="5"/>
        <v>5.3061750378545849</v>
      </c>
      <c r="X40" s="92">
        <f t="shared" si="5"/>
        <v>7.3015338354045847</v>
      </c>
      <c r="Y40" s="92">
        <f t="shared" si="5"/>
        <v>7.3990348486166848</v>
      </c>
      <c r="Z40" s="92">
        <f t="shared" si="5"/>
        <v>7.6299016455810502</v>
      </c>
      <c r="AA40" s="92">
        <f t="shared" si="5"/>
        <v>7.6380899714052291</v>
      </c>
      <c r="AB40" s="92">
        <f t="shared" si="5"/>
        <v>7.6986585988562091</v>
      </c>
      <c r="AC40" s="92">
        <f t="shared" si="5"/>
        <v>7.6986379379448699</v>
      </c>
      <c r="AD40" s="92">
        <f t="shared" si="5"/>
        <v>7.6986310509744227</v>
      </c>
      <c r="AE40" s="92">
        <f t="shared" si="5"/>
        <v>7.7288235294117653</v>
      </c>
      <c r="AF40" s="92">
        <f t="shared" si="5"/>
        <v>7.7288235294117653</v>
      </c>
      <c r="AG40" s="92">
        <f t="shared" si="5"/>
        <v>7.7288235294117653</v>
      </c>
      <c r="AH40" s="92">
        <f t="shared" si="5"/>
        <v>7.7288235294117644</v>
      </c>
      <c r="AI40" s="92">
        <f t="shared" si="5"/>
        <v>7.7288235294117644</v>
      </c>
      <c r="AJ40" s="92">
        <f t="shared" si="5"/>
        <v>7.7288235294117644</v>
      </c>
      <c r="AK40" s="92">
        <f t="shared" si="5"/>
        <v>7.7288235294117644</v>
      </c>
      <c r="AL40" s="92">
        <f t="shared" si="5"/>
        <v>7.7288235294117644</v>
      </c>
      <c r="AM40" s="92">
        <f t="shared" si="5"/>
        <v>7.7288235294117644</v>
      </c>
      <c r="AN40" s="92">
        <f t="shared" si="5"/>
        <v>7.7288235294117644</v>
      </c>
      <c r="AO40" s="92">
        <f t="shared" si="5"/>
        <v>7.7288235294117644</v>
      </c>
      <c r="AP40" s="92">
        <f t="shared" si="5"/>
        <v>7.7288235294117644</v>
      </c>
      <c r="AQ40" s="92">
        <f t="shared" si="5"/>
        <v>7.7288235294117644</v>
      </c>
      <c r="AR40" s="92">
        <f t="shared" si="5"/>
        <v>7.7288235294117644</v>
      </c>
      <c r="AS40" s="92">
        <f t="shared" si="5"/>
        <v>7.7941830065359481</v>
      </c>
      <c r="AT40" s="92">
        <f t="shared" si="5"/>
        <v>7.8922222222222231</v>
      </c>
      <c r="AU40" s="92">
        <f t="shared" si="5"/>
        <v>7.8922222222222231</v>
      </c>
    </row>
    <row r="41" spans="2:49" ht="14.25" customHeight="1" x14ac:dyDescent="0.2">
      <c r="B41" s="41"/>
      <c r="C41" s="44"/>
      <c r="D41" s="33"/>
      <c r="E41" s="55" t="s">
        <v>12</v>
      </c>
      <c r="F41" s="34"/>
      <c r="G41" s="66" t="s">
        <v>25</v>
      </c>
      <c r="I41" s="91">
        <f t="shared" si="5"/>
        <v>5.7148240206597247</v>
      </c>
      <c r="J41" s="91">
        <f t="shared" si="5"/>
        <v>5.7148240206597247</v>
      </c>
      <c r="K41" s="91">
        <f t="shared" si="5"/>
        <v>5.7148240206597247</v>
      </c>
      <c r="L41" s="91">
        <f t="shared" si="5"/>
        <v>5.696444215001307</v>
      </c>
      <c r="M41" s="91">
        <f t="shared" si="5"/>
        <v>5.6785125050984799</v>
      </c>
      <c r="N41" s="91">
        <f t="shared" si="5"/>
        <v>5.5528553972160619</v>
      </c>
      <c r="O41" s="91">
        <f t="shared" si="5"/>
        <v>5.5375475457456336</v>
      </c>
      <c r="P41" s="91">
        <f t="shared" si="5"/>
        <v>5.8173035230250179</v>
      </c>
      <c r="Q41" s="91">
        <f t="shared" si="5"/>
        <v>5.8056803713556278</v>
      </c>
      <c r="R41" s="91">
        <f t="shared" si="5"/>
        <v>5.8599177256293267</v>
      </c>
      <c r="S41" s="91">
        <f t="shared" si="5"/>
        <v>5.8024906804950138</v>
      </c>
      <c r="T41" s="91">
        <f t="shared" si="5"/>
        <v>5.8221132856913442</v>
      </c>
      <c r="U41" s="91">
        <f t="shared" si="5"/>
        <v>5.8130189413641631</v>
      </c>
      <c r="V41" s="92">
        <f t="shared" si="5"/>
        <v>5.8057984144353014</v>
      </c>
      <c r="W41" s="92">
        <f t="shared" si="5"/>
        <v>6.2007253386061638</v>
      </c>
      <c r="X41" s="92">
        <f t="shared" si="5"/>
        <v>8.1723926821504236</v>
      </c>
      <c r="Y41" s="92">
        <f t="shared" si="5"/>
        <v>8.1938939033088936</v>
      </c>
      <c r="Z41" s="92">
        <f t="shared" si="5"/>
        <v>8.392228127667444</v>
      </c>
      <c r="AA41" s="92">
        <f t="shared" si="5"/>
        <v>8.4040067971326415</v>
      </c>
      <c r="AB41" s="92">
        <f t="shared" si="5"/>
        <v>8.5187573993852865</v>
      </c>
      <c r="AC41" s="92">
        <f t="shared" si="5"/>
        <v>8.5177744194939109</v>
      </c>
      <c r="AD41" s="92">
        <f t="shared" si="5"/>
        <v>8.5167834577792974</v>
      </c>
      <c r="AE41" s="92">
        <f t="shared" si="5"/>
        <v>8.5157831051011712</v>
      </c>
      <c r="AF41" s="92">
        <f t="shared" si="5"/>
        <v>8.5147747479829974</v>
      </c>
      <c r="AG41" s="92">
        <f t="shared" si="5"/>
        <v>8.5137504296177227</v>
      </c>
      <c r="AH41" s="92">
        <f t="shared" si="5"/>
        <v>8.5127097316598626</v>
      </c>
      <c r="AI41" s="92">
        <f t="shared" si="5"/>
        <v>8.5116528058648484</v>
      </c>
      <c r="AJ41" s="92">
        <f t="shared" si="5"/>
        <v>8.5105795234578476</v>
      </c>
      <c r="AK41" s="92">
        <f t="shared" si="5"/>
        <v>8.5094976133846334</v>
      </c>
      <c r="AL41" s="92">
        <f t="shared" si="5"/>
        <v>8.5084135484176517</v>
      </c>
      <c r="AM41" s="92">
        <f t="shared" si="5"/>
        <v>8.5073275095911196</v>
      </c>
      <c r="AN41" s="92">
        <f t="shared" si="5"/>
        <v>8.5062396763652792</v>
      </c>
      <c r="AO41" s="92">
        <f t="shared" si="5"/>
        <v>8.5051502264442611</v>
      </c>
      <c r="AP41" s="92">
        <f t="shared" si="5"/>
        <v>8.5073511481645987</v>
      </c>
      <c r="AQ41" s="92">
        <f t="shared" si="5"/>
        <v>8.5069096104227029</v>
      </c>
      <c r="AR41" s="92">
        <f t="shared" si="5"/>
        <v>8.5066028912828315</v>
      </c>
      <c r="AS41" s="92">
        <f t="shared" si="5"/>
        <v>8.6317168117435727</v>
      </c>
      <c r="AT41" s="92">
        <f t="shared" si="5"/>
        <v>8.8196503821730801</v>
      </c>
      <c r="AU41" s="92">
        <f t="shared" si="5"/>
        <v>8.8199157271305015</v>
      </c>
    </row>
    <row r="42" spans="2:49" ht="14.25" customHeight="1" x14ac:dyDescent="0.2">
      <c r="B42" s="41"/>
      <c r="C42" s="44"/>
      <c r="D42" s="33"/>
      <c r="E42" s="55" t="s">
        <v>13</v>
      </c>
      <c r="F42" s="79" t="s">
        <v>97</v>
      </c>
      <c r="G42" s="66" t="s">
        <v>25</v>
      </c>
      <c r="I42" s="93"/>
      <c r="J42" s="93"/>
      <c r="K42" s="93"/>
      <c r="L42" s="93">
        <f t="shared" si="5"/>
        <v>6.3262283737024223</v>
      </c>
      <c r="M42" s="93">
        <f t="shared" si="5"/>
        <v>6.3262283737024223</v>
      </c>
      <c r="N42" s="93">
        <f t="shared" si="5"/>
        <v>6.3262283737024223</v>
      </c>
      <c r="O42" s="93">
        <f t="shared" si="5"/>
        <v>6.3262283737024223</v>
      </c>
      <c r="P42" s="93">
        <f t="shared" si="5"/>
        <v>6.3262283737024223</v>
      </c>
      <c r="Q42" s="93">
        <f t="shared" si="5"/>
        <v>6.3262283737024223</v>
      </c>
      <c r="R42" s="93">
        <f t="shared" si="5"/>
        <v>6.5500000000000007</v>
      </c>
      <c r="S42" s="93">
        <f t="shared" si="5"/>
        <v>6.5500000000000007</v>
      </c>
      <c r="T42" s="93">
        <f t="shared" si="5"/>
        <v>6.5500000000000007</v>
      </c>
      <c r="U42" s="93">
        <f t="shared" si="5"/>
        <v>6.5500000000000007</v>
      </c>
      <c r="V42" s="92">
        <f t="shared" si="5"/>
        <v>6.5500000000000007</v>
      </c>
      <c r="W42" s="92">
        <f t="shared" si="5"/>
        <v>6.5500000000000007</v>
      </c>
      <c r="X42" s="92">
        <f t="shared" si="5"/>
        <v>9.6708333333333325</v>
      </c>
      <c r="Y42" s="92">
        <f t="shared" si="5"/>
        <v>9.8513888888888879</v>
      </c>
      <c r="Z42" s="92">
        <f t="shared" si="5"/>
        <v>10.122222222222222</v>
      </c>
      <c r="AA42" s="92">
        <f t="shared" si="5"/>
        <v>10.122222222222222</v>
      </c>
      <c r="AB42" s="92">
        <f t="shared" si="5"/>
        <v>10.122222222222222</v>
      </c>
      <c r="AC42" s="92">
        <f t="shared" si="5"/>
        <v>10.122222222222222</v>
      </c>
      <c r="AD42" s="92">
        <f t="shared" si="5"/>
        <v>10.122222222222222</v>
      </c>
      <c r="AE42" s="92">
        <f t="shared" si="5"/>
        <v>10.122222222222222</v>
      </c>
      <c r="AF42" s="92">
        <f t="shared" si="5"/>
        <v>10.122222222222222</v>
      </c>
      <c r="AG42" s="92">
        <f t="shared" si="5"/>
        <v>10.122222222222222</v>
      </c>
      <c r="AH42" s="92">
        <f t="shared" si="5"/>
        <v>10.122222222222222</v>
      </c>
      <c r="AI42" s="92">
        <f t="shared" si="5"/>
        <v>10.122222222222222</v>
      </c>
      <c r="AJ42" s="92">
        <f t="shared" si="5"/>
        <v>10.122222222222222</v>
      </c>
      <c r="AK42" s="92">
        <f t="shared" si="5"/>
        <v>10.122222222222222</v>
      </c>
      <c r="AL42" s="92">
        <f t="shared" si="5"/>
        <v>10.122222222222222</v>
      </c>
      <c r="AM42" s="92">
        <f t="shared" si="5"/>
        <v>10.122222222222222</v>
      </c>
      <c r="AN42" s="92">
        <f t="shared" si="5"/>
        <v>10.122222222222222</v>
      </c>
      <c r="AO42" s="92">
        <f t="shared" si="5"/>
        <v>10.122222222222222</v>
      </c>
      <c r="AP42" s="92">
        <f t="shared" si="5"/>
        <v>10.122222222222222</v>
      </c>
      <c r="AQ42" s="92">
        <f t="shared" si="5"/>
        <v>10.122222222222222</v>
      </c>
      <c r="AR42" s="92">
        <f t="shared" si="5"/>
        <v>10.122222222222222</v>
      </c>
      <c r="AS42" s="92">
        <f t="shared" si="5"/>
        <v>10.122222222222222</v>
      </c>
      <c r="AT42" s="92">
        <f t="shared" si="5"/>
        <v>10.122222222222222</v>
      </c>
      <c r="AU42" s="92">
        <f t="shared" si="5"/>
        <v>10.122222222222222</v>
      </c>
    </row>
    <row r="43" spans="2:49" ht="14.25" customHeight="1" x14ac:dyDescent="0.2">
      <c r="B43" s="41"/>
      <c r="C43" s="44"/>
      <c r="D43" s="33"/>
      <c r="G43" s="71"/>
    </row>
    <row r="44" spans="2:49" ht="14.25" customHeight="1" x14ac:dyDescent="0.2">
      <c r="C44" s="48" t="s">
        <v>139</v>
      </c>
      <c r="D44" s="50"/>
      <c r="E44" s="51"/>
      <c r="F44" s="51"/>
      <c r="G44" s="51"/>
      <c r="H44" s="51"/>
      <c r="I44" s="51"/>
      <c r="J44" s="49"/>
      <c r="K44" s="51"/>
      <c r="L44" s="51"/>
      <c r="M44" s="51"/>
      <c r="N44" s="51"/>
      <c r="O44" s="51"/>
      <c r="P44" s="51"/>
      <c r="Q44" s="51"/>
      <c r="R44" s="51"/>
      <c r="S44" s="51"/>
      <c r="T44" s="51"/>
      <c r="U44" s="51"/>
      <c r="V44" s="51"/>
      <c r="W44" s="51"/>
      <c r="X44" s="51"/>
      <c r="Y44" s="51"/>
      <c r="Z44" s="51"/>
      <c r="AA44" s="52"/>
      <c r="AB44" s="52"/>
      <c r="AC44" s="52"/>
      <c r="AD44" s="52"/>
      <c r="AE44" s="51"/>
      <c r="AF44" s="51"/>
      <c r="AG44" s="51"/>
      <c r="AH44" s="51"/>
      <c r="AI44" s="51"/>
      <c r="AJ44" s="51"/>
      <c r="AK44" s="51"/>
      <c r="AL44" s="51"/>
      <c r="AM44" s="51"/>
      <c r="AN44" s="51"/>
      <c r="AO44" s="51"/>
      <c r="AP44" s="51"/>
      <c r="AQ44" s="51"/>
      <c r="AR44" s="51"/>
      <c r="AS44" s="51"/>
      <c r="AT44" s="51"/>
      <c r="AU44" s="51"/>
      <c r="AV44" s="51"/>
      <c r="AW44" s="51"/>
    </row>
    <row r="45" spans="2:49" ht="14.25" customHeight="1" x14ac:dyDescent="0.2">
      <c r="C45" s="44"/>
      <c r="D45" s="45"/>
      <c r="E45" s="1"/>
      <c r="F45" s="1"/>
      <c r="G45" s="1"/>
      <c r="H45" s="103"/>
      <c r="I45" s="1"/>
      <c r="J45" s="1"/>
      <c r="K45" s="1"/>
      <c r="L45" s="1"/>
      <c r="M45" s="1"/>
      <c r="N45" s="1"/>
      <c r="O45" s="1"/>
      <c r="P45" s="1"/>
      <c r="Q45" s="1"/>
      <c r="R45" s="1"/>
      <c r="S45" s="1"/>
      <c r="T45" s="1"/>
      <c r="U45" s="1"/>
      <c r="V45" s="1"/>
      <c r="W45" s="1"/>
      <c r="X45" s="1"/>
      <c r="Y45" s="1"/>
      <c r="Z45" s="1"/>
      <c r="AA45" s="1"/>
    </row>
    <row r="46" spans="2:49" ht="14.25" customHeight="1" x14ac:dyDescent="0.2">
      <c r="C46" s="76" t="s">
        <v>59</v>
      </c>
      <c r="D46" s="45"/>
      <c r="E46" s="1"/>
      <c r="F46" s="1"/>
      <c r="G46" s="1"/>
      <c r="H46" s="103"/>
      <c r="I46" s="1"/>
      <c r="J46" s="1"/>
      <c r="K46" s="1"/>
      <c r="L46" s="1"/>
      <c r="M46" s="1"/>
      <c r="N46" s="1"/>
      <c r="O46" s="1"/>
      <c r="P46" s="1"/>
      <c r="Q46" s="1"/>
      <c r="R46" s="1"/>
      <c r="S46" s="1"/>
      <c r="T46" s="1"/>
      <c r="U46" s="1"/>
      <c r="V46" s="1"/>
      <c r="W46" s="1"/>
      <c r="X46" s="1"/>
      <c r="Y46" s="1"/>
      <c r="Z46" s="1"/>
      <c r="AA46" s="1"/>
    </row>
    <row r="47" spans="2:49" ht="14.25" customHeight="1" x14ac:dyDescent="0.2">
      <c r="C47" s="44"/>
      <c r="D47" s="45"/>
      <c r="E47" s="1"/>
      <c r="F47" s="1"/>
      <c r="G47" s="1"/>
      <c r="H47" s="103"/>
      <c r="I47" s="1"/>
      <c r="J47" s="1"/>
      <c r="K47" s="1"/>
      <c r="L47" s="1"/>
      <c r="M47" s="1"/>
      <c r="N47" s="1"/>
      <c r="O47" s="1"/>
      <c r="P47" s="1"/>
      <c r="Q47" s="1"/>
      <c r="R47" s="1"/>
      <c r="S47" s="1"/>
      <c r="T47" s="1"/>
      <c r="U47" s="1"/>
      <c r="V47" s="1"/>
      <c r="W47" s="1"/>
      <c r="X47" s="1"/>
      <c r="Y47" s="1"/>
      <c r="Z47" s="1"/>
      <c r="AA47" s="1"/>
    </row>
    <row r="48" spans="2:49" ht="14.25" customHeight="1" x14ac:dyDescent="0.2">
      <c r="C48" s="40"/>
      <c r="D48" s="33" t="s">
        <v>140</v>
      </c>
      <c r="E48" s="31"/>
      <c r="F48" s="31"/>
      <c r="G48" s="31"/>
      <c r="H48" s="31"/>
      <c r="I48" s="31"/>
      <c r="X48" s="31"/>
      <c r="Y48" s="31"/>
      <c r="Z48" s="31"/>
      <c r="AA48" s="54"/>
      <c r="AB48" s="54"/>
      <c r="AC48" s="31"/>
      <c r="AD48" s="54"/>
      <c r="AE48" s="54"/>
      <c r="AF48" s="31"/>
      <c r="AG48" s="54"/>
      <c r="AH48" s="54"/>
      <c r="AI48" s="31"/>
      <c r="AJ48" s="54"/>
      <c r="AK48" s="54"/>
      <c r="AL48" s="31"/>
      <c r="AM48" s="54"/>
      <c r="AN48" s="54"/>
      <c r="AO48" s="31"/>
      <c r="AP48" s="54"/>
      <c r="AQ48" s="54"/>
      <c r="AR48" s="31"/>
      <c r="AS48" s="54"/>
      <c r="AT48" s="54"/>
      <c r="AU48" s="31"/>
      <c r="AV48" s="54"/>
      <c r="AW48" s="54"/>
    </row>
    <row r="49" spans="3:49" x14ac:dyDescent="0.2">
      <c r="C49" s="40"/>
      <c r="D49" s="33"/>
      <c r="E49" s="31"/>
      <c r="F49" s="31"/>
      <c r="G49" s="31"/>
      <c r="H49" s="31"/>
      <c r="I49" s="31"/>
      <c r="X49" s="31"/>
      <c r="Y49" s="31"/>
      <c r="Z49" s="31"/>
      <c r="AA49" s="54"/>
      <c r="AB49" s="54"/>
      <c r="AC49" s="31"/>
      <c r="AD49" s="54"/>
      <c r="AE49" s="54"/>
      <c r="AF49" s="31"/>
      <c r="AG49" s="54"/>
      <c r="AH49" s="54"/>
      <c r="AI49" s="31"/>
      <c r="AJ49" s="54"/>
      <c r="AK49" s="54"/>
      <c r="AL49" s="31"/>
      <c r="AM49" s="54"/>
      <c r="AN49" s="54"/>
      <c r="AO49" s="31"/>
      <c r="AP49" s="54"/>
      <c r="AQ49" s="54"/>
      <c r="AR49" s="31"/>
      <c r="AS49" s="54"/>
      <c r="AT49" s="54"/>
      <c r="AU49" s="31"/>
      <c r="AV49" s="54"/>
      <c r="AW49" s="54"/>
    </row>
    <row r="50" spans="3:49" ht="14.25" customHeight="1" x14ac:dyDescent="0.2">
      <c r="C50" s="40"/>
      <c r="D50" s="33"/>
      <c r="E50" s="10" t="s">
        <v>15</v>
      </c>
      <c r="F50" s="10" t="s">
        <v>58</v>
      </c>
      <c r="G50" s="10" t="s">
        <v>5</v>
      </c>
      <c r="I50" s="10">
        <v>2003</v>
      </c>
      <c r="J50" s="10">
        <v>2004</v>
      </c>
      <c r="K50" s="10">
        <v>2005</v>
      </c>
      <c r="L50" s="10">
        <v>2006</v>
      </c>
      <c r="M50" s="10">
        <v>2007</v>
      </c>
      <c r="N50" s="10">
        <v>2008</v>
      </c>
      <c r="O50" s="10">
        <v>2009</v>
      </c>
      <c r="P50" s="10">
        <v>2010</v>
      </c>
      <c r="Q50" s="10">
        <v>2011</v>
      </c>
      <c r="R50" s="10">
        <v>2012</v>
      </c>
      <c r="S50" s="10">
        <v>2013</v>
      </c>
      <c r="T50" s="10">
        <v>2014</v>
      </c>
      <c r="U50" s="10">
        <v>2015</v>
      </c>
      <c r="V50" s="10">
        <v>2016</v>
      </c>
      <c r="W50" s="10">
        <v>2017</v>
      </c>
      <c r="X50" s="10">
        <v>2018</v>
      </c>
      <c r="Y50" s="10">
        <v>2019</v>
      </c>
      <c r="Z50" s="10">
        <v>2020</v>
      </c>
      <c r="AA50" s="10">
        <v>2021</v>
      </c>
      <c r="AB50" s="10">
        <v>2022</v>
      </c>
      <c r="AC50" s="10">
        <v>2023</v>
      </c>
      <c r="AD50" s="10">
        <v>2024</v>
      </c>
      <c r="AE50" s="10">
        <v>2025</v>
      </c>
      <c r="AF50" s="10">
        <v>2026</v>
      </c>
      <c r="AG50" s="10">
        <v>2027</v>
      </c>
      <c r="AH50" s="10">
        <v>2028</v>
      </c>
      <c r="AI50" s="10">
        <v>2029</v>
      </c>
      <c r="AJ50" s="10">
        <v>2030</v>
      </c>
      <c r="AK50" s="10">
        <v>2031</v>
      </c>
      <c r="AL50" s="10">
        <v>2032</v>
      </c>
      <c r="AM50" s="10">
        <v>2033</v>
      </c>
      <c r="AN50" s="10">
        <v>2034</v>
      </c>
      <c r="AO50" s="10">
        <v>2035</v>
      </c>
      <c r="AP50" s="10">
        <v>2036</v>
      </c>
      <c r="AQ50" s="10">
        <v>2037</v>
      </c>
      <c r="AR50" s="10">
        <v>2038</v>
      </c>
      <c r="AS50" s="10">
        <v>2039</v>
      </c>
      <c r="AT50" s="10">
        <v>2040</v>
      </c>
      <c r="AU50" s="10">
        <v>2041</v>
      </c>
    </row>
    <row r="51" spans="3:49" ht="14.25" customHeight="1" x14ac:dyDescent="0.2">
      <c r="C51" s="40"/>
      <c r="D51" s="33"/>
      <c r="E51" s="55" t="s">
        <v>9</v>
      </c>
      <c r="F51" s="34"/>
      <c r="G51" s="66" t="s">
        <v>25</v>
      </c>
      <c r="I51" s="73">
        <v>4.2015224852205462</v>
      </c>
      <c r="J51" s="73">
        <v>4.2015224852205462</v>
      </c>
      <c r="K51" s="73">
        <v>4.1875379692910029</v>
      </c>
      <c r="L51" s="73">
        <v>4.0975238700289518</v>
      </c>
      <c r="M51" s="73">
        <v>4.0836479229830225</v>
      </c>
      <c r="N51" s="73">
        <v>4.038416586236508</v>
      </c>
      <c r="O51" s="73">
        <v>4.0535017500546271</v>
      </c>
      <c r="P51" s="73">
        <v>4.1609320033715207</v>
      </c>
      <c r="Q51" s="73">
        <v>4.1514768018520325</v>
      </c>
      <c r="R51" s="73">
        <v>4.2393723481553298</v>
      </c>
      <c r="S51" s="73">
        <v>4.2364428898597328</v>
      </c>
      <c r="T51" s="73">
        <v>4.2365712410288667</v>
      </c>
      <c r="U51" s="73">
        <v>4.2528674981428214</v>
      </c>
      <c r="V51" s="74">
        <v>4.2512307859865306</v>
      </c>
      <c r="W51" s="74">
        <v>4.869963414902875</v>
      </c>
      <c r="X51" s="74">
        <v>7.1858486920804694</v>
      </c>
      <c r="Y51" s="74">
        <v>7.3158450194165159</v>
      </c>
      <c r="Z51" s="74">
        <v>7.5765913310364921</v>
      </c>
      <c r="AA51" s="74">
        <v>7.5827636204468298</v>
      </c>
      <c r="AB51" s="74">
        <v>7.6342565241858633</v>
      </c>
      <c r="AC51" s="74">
        <v>7.6342458460634406</v>
      </c>
      <c r="AD51" s="74">
        <v>7.6342422866893003</v>
      </c>
      <c r="AE51" s="74">
        <v>7.6498465829213496</v>
      </c>
      <c r="AF51" s="74">
        <v>7.6498465829213504</v>
      </c>
      <c r="AG51" s="74">
        <v>7.6498465829213522</v>
      </c>
      <c r="AH51" s="74">
        <v>7.6498465829213504</v>
      </c>
      <c r="AI51" s="74">
        <v>7.6498465829213496</v>
      </c>
      <c r="AJ51" s="74">
        <v>7.6498465829213504</v>
      </c>
      <c r="AK51" s="74">
        <v>7.6498465829213496</v>
      </c>
      <c r="AL51" s="74">
        <v>7.6498465829213496</v>
      </c>
      <c r="AM51" s="74">
        <v>7.6498465829213496</v>
      </c>
      <c r="AN51" s="74">
        <v>7.6498465829213496</v>
      </c>
      <c r="AO51" s="74">
        <v>7.6498465829213496</v>
      </c>
      <c r="AP51" s="74">
        <v>7.6498465829213496</v>
      </c>
      <c r="AQ51" s="74">
        <v>7.6498465829213496</v>
      </c>
      <c r="AR51" s="74">
        <v>7.6498465829213496</v>
      </c>
      <c r="AS51" s="74">
        <v>7.7010190608639206</v>
      </c>
      <c r="AT51" s="74">
        <v>7.7777777777777768</v>
      </c>
      <c r="AU51" s="74">
        <v>7.7777777777777786</v>
      </c>
    </row>
    <row r="52" spans="3:49" ht="14.25" customHeight="1" x14ac:dyDescent="0.2">
      <c r="C52" s="40"/>
      <c r="D52" s="33"/>
      <c r="E52" s="55" t="s">
        <v>10</v>
      </c>
      <c r="F52" s="11"/>
      <c r="G52" s="66" t="s">
        <v>25</v>
      </c>
      <c r="I52" s="73">
        <v>4.1955522359712774</v>
      </c>
      <c r="J52" s="73">
        <v>4.1955522359712774</v>
      </c>
      <c r="K52" s="73">
        <v>4.1851351449192338</v>
      </c>
      <c r="L52" s="73">
        <v>4.1253614801049192</v>
      </c>
      <c r="M52" s="73">
        <v>4.1101678018150212</v>
      </c>
      <c r="N52" s="73">
        <v>4.0288525178983843</v>
      </c>
      <c r="O52" s="73">
        <v>4.0290923138839894</v>
      </c>
      <c r="P52" s="73">
        <v>4.2071020100875494</v>
      </c>
      <c r="Q52" s="73">
        <v>4.1944055918453422</v>
      </c>
      <c r="R52" s="73">
        <v>4.2542072800049739</v>
      </c>
      <c r="S52" s="73">
        <v>4.2482925716792028</v>
      </c>
      <c r="T52" s="73">
        <v>4.2447514859304487</v>
      </c>
      <c r="U52" s="75">
        <v>4.2575481643572264</v>
      </c>
      <c r="V52" s="74">
        <v>4.2547334140959672</v>
      </c>
      <c r="W52" s="74">
        <v>4.7678922589683399</v>
      </c>
      <c r="X52" s="74">
        <v>7.1258229649664475</v>
      </c>
      <c r="Y52" s="74">
        <v>7.2112235001880194</v>
      </c>
      <c r="Z52" s="74">
        <v>7.4517536689702242</v>
      </c>
      <c r="AA52" s="74">
        <v>7.461560983831026</v>
      </c>
      <c r="AB52" s="74">
        <v>7.5489791775441875</v>
      </c>
      <c r="AC52" s="74">
        <v>7.548971223391602</v>
      </c>
      <c r="AD52" s="74">
        <v>7.5489685720074062</v>
      </c>
      <c r="AE52" s="74">
        <v>7.560592240318222</v>
      </c>
      <c r="AF52" s="74">
        <v>7.5605922403182211</v>
      </c>
      <c r="AG52" s="74">
        <v>7.560592240318222</v>
      </c>
      <c r="AH52" s="74">
        <v>7.560592240318222</v>
      </c>
      <c r="AI52" s="74">
        <v>7.560592240318222</v>
      </c>
      <c r="AJ52" s="74">
        <v>7.560592240318222</v>
      </c>
      <c r="AK52" s="74">
        <v>7.560592240318222</v>
      </c>
      <c r="AL52" s="74">
        <v>7.560592240318222</v>
      </c>
      <c r="AM52" s="74">
        <v>7.560592240318222</v>
      </c>
      <c r="AN52" s="74">
        <v>7.560592240318222</v>
      </c>
      <c r="AO52" s="74">
        <v>7.560592240318222</v>
      </c>
      <c r="AP52" s="74">
        <v>7.560592240318222</v>
      </c>
      <c r="AQ52" s="74">
        <v>7.5605922403182211</v>
      </c>
      <c r="AR52" s="74">
        <v>7.560592240318222</v>
      </c>
      <c r="AS52" s="74">
        <v>7.6474664553020446</v>
      </c>
      <c r="AT52" s="74">
        <v>7.7777777777777786</v>
      </c>
      <c r="AU52" s="74">
        <v>7.7777777777777777</v>
      </c>
    </row>
    <row r="53" spans="3:49" ht="22.5" x14ac:dyDescent="0.2">
      <c r="C53" s="40"/>
      <c r="D53" s="33"/>
      <c r="E53" s="55" t="s">
        <v>11</v>
      </c>
      <c r="F53" s="79" t="s">
        <v>141</v>
      </c>
      <c r="G53" s="66" t="s">
        <v>25</v>
      </c>
      <c r="I53" s="73">
        <v>4.1042030567685588</v>
      </c>
      <c r="J53" s="73">
        <v>4.1885333281291928</v>
      </c>
      <c r="K53" s="73">
        <v>4.1576347967049623</v>
      </c>
      <c r="L53" s="73">
        <v>4.0585418405045415</v>
      </c>
      <c r="M53" s="73">
        <v>4.0477362732207194</v>
      </c>
      <c r="N53" s="73">
        <v>3.9988783028181052</v>
      </c>
      <c r="O53" s="73">
        <v>4.0047556157346094</v>
      </c>
      <c r="P53" s="73">
        <v>4.1251828574807554</v>
      </c>
      <c r="Q53" s="73">
        <v>4.1120728800968438</v>
      </c>
      <c r="R53" s="73">
        <v>4.1657258365544596</v>
      </c>
      <c r="S53" s="73">
        <v>4.1643907483937292</v>
      </c>
      <c r="T53" s="73">
        <v>4.1696798992093003</v>
      </c>
      <c r="U53" s="75">
        <v>4.2047811022284343</v>
      </c>
      <c r="V53" s="74">
        <v>4.2033609525231679</v>
      </c>
      <c r="W53" s="74">
        <v>4.8047974227040715</v>
      </c>
      <c r="X53" s="74">
        <v>7.1776380600543961</v>
      </c>
      <c r="Y53" s="74">
        <v>7.3136963052557986</v>
      </c>
      <c r="Z53" s="74">
        <v>7.5757272937905737</v>
      </c>
      <c r="AA53" s="74">
        <v>7.5821943873314348</v>
      </c>
      <c r="AB53" s="74">
        <v>7.6284392052586076</v>
      </c>
      <c r="AC53" s="74">
        <v>7.6284156121429882</v>
      </c>
      <c r="AD53" s="74">
        <v>7.6284077477711145</v>
      </c>
      <c r="AE53" s="74">
        <v>7.662885154061625</v>
      </c>
      <c r="AF53" s="74">
        <v>7.6628851540616258</v>
      </c>
      <c r="AG53" s="74">
        <v>7.662885154061625</v>
      </c>
      <c r="AH53" s="74">
        <v>7.662885154061625</v>
      </c>
      <c r="AI53" s="74">
        <v>7.662885154061625</v>
      </c>
      <c r="AJ53" s="74">
        <v>7.662885154061625</v>
      </c>
      <c r="AK53" s="74">
        <v>7.662885154061625</v>
      </c>
      <c r="AL53" s="74">
        <v>7.6628851540616258</v>
      </c>
      <c r="AM53" s="74">
        <v>7.662885154061625</v>
      </c>
      <c r="AN53" s="74">
        <v>7.6628851540616267</v>
      </c>
      <c r="AO53" s="74">
        <v>7.662885154061625</v>
      </c>
      <c r="AP53" s="74">
        <v>7.6628851540616267</v>
      </c>
      <c r="AQ53" s="74">
        <v>7.6628851540616267</v>
      </c>
      <c r="AR53" s="74">
        <v>7.6628851540616258</v>
      </c>
      <c r="AS53" s="74">
        <v>7.7088422035480875</v>
      </c>
      <c r="AT53" s="74">
        <v>7.7777777777777786</v>
      </c>
      <c r="AU53" s="74">
        <v>7.7777777777777786</v>
      </c>
    </row>
    <row r="54" spans="3:49" ht="14.25" customHeight="1" x14ac:dyDescent="0.2">
      <c r="C54" s="40"/>
      <c r="D54" s="33"/>
      <c r="E54" s="55" t="s">
        <v>14</v>
      </c>
      <c r="F54" s="11" t="s">
        <v>142</v>
      </c>
      <c r="G54" s="66" t="s">
        <v>25</v>
      </c>
      <c r="I54" s="73">
        <v>4.1857186010540985</v>
      </c>
      <c r="J54" s="73">
        <v>4.1857186010540985</v>
      </c>
      <c r="K54" s="73">
        <v>4.1585255881707548</v>
      </c>
      <c r="L54" s="73">
        <v>4.0798299212012719</v>
      </c>
      <c r="M54" s="73">
        <v>4.0679161826857184</v>
      </c>
      <c r="N54" s="73">
        <v>3.9959052964980359</v>
      </c>
      <c r="O54" s="73">
        <v>3.9928899927852255</v>
      </c>
      <c r="P54" s="73">
        <v>4.1581197189736647</v>
      </c>
      <c r="Q54" s="73">
        <v>4.1432030572957999</v>
      </c>
      <c r="R54" s="73">
        <v>4.1814065194994718</v>
      </c>
      <c r="S54" s="73">
        <v>4.1780006153101947</v>
      </c>
      <c r="T54" s="73">
        <v>4.1804818275921765</v>
      </c>
      <c r="U54" s="75">
        <v>4.2121008845208259</v>
      </c>
      <c r="V54" s="74">
        <v>4.2098856364744899</v>
      </c>
      <c r="W54" s="74">
        <v>4.7433003973927246</v>
      </c>
      <c r="X54" s="74">
        <v>7.1388201667793849</v>
      </c>
      <c r="Y54" s="74">
        <v>7.2449673882992247</v>
      </c>
      <c r="Z54" s="74">
        <v>7.4935680446879545</v>
      </c>
      <c r="AA54" s="74">
        <v>7.5024036968954251</v>
      </c>
      <c r="AB54" s="74">
        <v>7.5727762459150334</v>
      </c>
      <c r="AC54" s="74">
        <v>7.5727555850036934</v>
      </c>
      <c r="AD54" s="74">
        <v>7.572748698033247</v>
      </c>
      <c r="AE54" s="74">
        <v>7.6029411764705896</v>
      </c>
      <c r="AF54" s="74">
        <v>7.6029411764705896</v>
      </c>
      <c r="AG54" s="74">
        <v>7.6029411764705896</v>
      </c>
      <c r="AH54" s="74">
        <v>7.6029411764705879</v>
      </c>
      <c r="AI54" s="74">
        <v>7.6029411764705888</v>
      </c>
      <c r="AJ54" s="74">
        <v>7.6029411764705888</v>
      </c>
      <c r="AK54" s="74">
        <v>7.6029411764705879</v>
      </c>
      <c r="AL54" s="74">
        <v>7.6029411764705879</v>
      </c>
      <c r="AM54" s="74">
        <v>7.6029411764705879</v>
      </c>
      <c r="AN54" s="74">
        <v>7.6029411764705888</v>
      </c>
      <c r="AO54" s="74">
        <v>7.6029411764705888</v>
      </c>
      <c r="AP54" s="74">
        <v>7.6029411764705888</v>
      </c>
      <c r="AQ54" s="74">
        <v>7.6029411764705888</v>
      </c>
      <c r="AR54" s="74">
        <v>7.6029411764705888</v>
      </c>
      <c r="AS54" s="74">
        <v>7.6728758169934652</v>
      </c>
      <c r="AT54" s="74">
        <v>7.7777777777777786</v>
      </c>
      <c r="AU54" s="74">
        <v>7.7777777777777786</v>
      </c>
    </row>
    <row r="55" spans="3:49" ht="14.25" customHeight="1" x14ac:dyDescent="0.2">
      <c r="C55" s="40"/>
      <c r="D55" s="33"/>
      <c r="E55" s="55" t="s">
        <v>12</v>
      </c>
      <c r="F55" s="34"/>
      <c r="G55" s="66" t="s">
        <v>25</v>
      </c>
      <c r="I55" s="73">
        <v>4.1925431653731149</v>
      </c>
      <c r="J55" s="73">
        <v>4.1925431653731149</v>
      </c>
      <c r="K55" s="73">
        <v>4.1925431653731149</v>
      </c>
      <c r="L55" s="73">
        <v>4.1741633597146963</v>
      </c>
      <c r="M55" s="73">
        <v>4.1562316498118701</v>
      </c>
      <c r="N55" s="73">
        <v>4.0305745419294521</v>
      </c>
      <c r="O55" s="73">
        <v>4.0152666904590237</v>
      </c>
      <c r="P55" s="73">
        <v>4.2779460337599291</v>
      </c>
      <c r="Q55" s="73">
        <v>4.2624294558681957</v>
      </c>
      <c r="R55" s="73">
        <v>4.2986825205235935</v>
      </c>
      <c r="S55" s="73">
        <v>4.2884376725474702</v>
      </c>
      <c r="T55" s="73">
        <v>4.278455920329872</v>
      </c>
      <c r="U55" s="73">
        <v>4.2802599780046231</v>
      </c>
      <c r="V55" s="74">
        <v>4.2758752955901072</v>
      </c>
      <c r="W55" s="74">
        <v>4.6614554869210449</v>
      </c>
      <c r="X55" s="74">
        <v>7.0526916405416928</v>
      </c>
      <c r="Y55" s="74">
        <v>7.0794718342979746</v>
      </c>
      <c r="Z55" s="74">
        <v>7.2938795016778908</v>
      </c>
      <c r="AA55" s="74">
        <v>7.3081496278692404</v>
      </c>
      <c r="AB55" s="74">
        <v>7.4427067356555483</v>
      </c>
      <c r="AC55" s="74">
        <v>7.4427067356555492</v>
      </c>
      <c r="AD55" s="74">
        <v>7.4427067356555483</v>
      </c>
      <c r="AE55" s="74">
        <v>7.4427067356555483</v>
      </c>
      <c r="AF55" s="74">
        <v>7.4427067356555492</v>
      </c>
      <c r="AG55" s="74">
        <v>7.4427067356555483</v>
      </c>
      <c r="AH55" s="74">
        <v>7.4427067356555474</v>
      </c>
      <c r="AI55" s="74">
        <v>7.4427067356555483</v>
      </c>
      <c r="AJ55" s="74">
        <v>7.4427067356555474</v>
      </c>
      <c r="AK55" s="74">
        <v>7.4427067356555483</v>
      </c>
      <c r="AL55" s="74">
        <v>7.4427067356555474</v>
      </c>
      <c r="AM55" s="74">
        <v>7.4427067356555474</v>
      </c>
      <c r="AN55" s="74">
        <v>7.4427067356555474</v>
      </c>
      <c r="AO55" s="74">
        <v>7.4427067356555474</v>
      </c>
      <c r="AP55" s="74">
        <v>7.4427067356555474</v>
      </c>
      <c r="AQ55" s="74">
        <v>7.4427067356555474</v>
      </c>
      <c r="AR55" s="74">
        <v>7.4427067356555474</v>
      </c>
      <c r="AS55" s="74">
        <v>7.5767351525044404</v>
      </c>
      <c r="AT55" s="74">
        <v>7.7777777777777786</v>
      </c>
      <c r="AU55" s="74">
        <v>7.7777777777777786</v>
      </c>
    </row>
    <row r="56" spans="3:49" ht="14.25" customHeight="1" x14ac:dyDescent="0.2">
      <c r="C56" s="104"/>
      <c r="D56" s="33"/>
      <c r="E56" s="55" t="s">
        <v>13</v>
      </c>
      <c r="F56" s="81" t="s">
        <v>143</v>
      </c>
      <c r="G56" s="66" t="s">
        <v>25</v>
      </c>
      <c r="I56" s="75"/>
      <c r="J56" s="75"/>
      <c r="K56" s="75"/>
      <c r="L56" s="75">
        <v>4.2262283737024227</v>
      </c>
      <c r="M56" s="75">
        <v>4.2262283737024227</v>
      </c>
      <c r="N56" s="75">
        <v>4.2262283737024227</v>
      </c>
      <c r="O56" s="75">
        <v>4.2262283737024227</v>
      </c>
      <c r="P56" s="75">
        <v>4.2262283737024227</v>
      </c>
      <c r="Q56" s="75">
        <v>4.2262283737024227</v>
      </c>
      <c r="R56" s="75">
        <v>4.45</v>
      </c>
      <c r="S56" s="75">
        <v>4.45</v>
      </c>
      <c r="T56" s="75">
        <v>4.45</v>
      </c>
      <c r="U56" s="75">
        <v>4.45</v>
      </c>
      <c r="V56" s="74">
        <v>4.45</v>
      </c>
      <c r="W56" s="74">
        <v>4.45</v>
      </c>
      <c r="X56" s="74">
        <v>7.2916666666666679</v>
      </c>
      <c r="Y56" s="74">
        <v>7.4861111111111116</v>
      </c>
      <c r="Z56" s="74">
        <v>7.7777777777777786</v>
      </c>
      <c r="AA56" s="74">
        <v>7.7777777777777786</v>
      </c>
      <c r="AB56" s="74">
        <v>7.7777777777777786</v>
      </c>
      <c r="AC56" s="74">
        <v>7.7777777777777786</v>
      </c>
      <c r="AD56" s="74">
        <v>7.7777777777777786</v>
      </c>
      <c r="AE56" s="74">
        <v>7.7777777777777786</v>
      </c>
      <c r="AF56" s="74">
        <v>7.7777777777777786</v>
      </c>
      <c r="AG56" s="74">
        <v>7.7777777777777786</v>
      </c>
      <c r="AH56" s="74">
        <v>7.7777777777777786</v>
      </c>
      <c r="AI56" s="74">
        <v>7.7777777777777786</v>
      </c>
      <c r="AJ56" s="74">
        <v>7.7777777777777786</v>
      </c>
      <c r="AK56" s="74">
        <v>7.7777777777777786</v>
      </c>
      <c r="AL56" s="74">
        <v>7.7777777777777786</v>
      </c>
      <c r="AM56" s="74">
        <v>7.7777777777777786</v>
      </c>
      <c r="AN56" s="74">
        <v>7.7777777777777786</v>
      </c>
      <c r="AO56" s="74">
        <v>7.7777777777777786</v>
      </c>
      <c r="AP56" s="74">
        <v>7.7777777777777786</v>
      </c>
      <c r="AQ56" s="74">
        <v>7.7777777777777786</v>
      </c>
      <c r="AR56" s="74">
        <v>7.7777777777777786</v>
      </c>
      <c r="AS56" s="74">
        <v>7.7777777777777786</v>
      </c>
      <c r="AT56" s="74">
        <v>7.7777777777777786</v>
      </c>
      <c r="AU56" s="74">
        <v>7.7777777777777786</v>
      </c>
    </row>
    <row r="57" spans="3:49" ht="14.25" customHeight="1" x14ac:dyDescent="0.2"/>
    <row r="58" spans="3:49" ht="14.25" customHeight="1" x14ac:dyDescent="0.2">
      <c r="C58" s="76" t="s">
        <v>60</v>
      </c>
      <c r="D58" s="45"/>
      <c r="E58" s="1"/>
      <c r="F58" s="1"/>
      <c r="G58" s="1"/>
      <c r="H58" s="103"/>
      <c r="I58" s="1"/>
      <c r="J58" s="1"/>
      <c r="K58" s="1"/>
      <c r="L58" s="1"/>
      <c r="M58" s="1"/>
      <c r="N58" s="1"/>
      <c r="O58" s="1"/>
      <c r="P58" s="1"/>
      <c r="Q58" s="1"/>
      <c r="R58" s="1"/>
      <c r="S58" s="1"/>
      <c r="T58" s="1"/>
      <c r="U58" s="1"/>
      <c r="V58" s="1"/>
      <c r="W58" s="1"/>
      <c r="X58" s="1"/>
      <c r="Y58" s="1"/>
      <c r="Z58" s="1"/>
      <c r="AA58" s="1"/>
    </row>
    <row r="59" spans="3:49" ht="14.25" customHeight="1" x14ac:dyDescent="0.2">
      <c r="C59" s="44"/>
      <c r="D59" s="45"/>
      <c r="E59" s="1"/>
      <c r="F59" s="1"/>
      <c r="G59" s="1"/>
      <c r="H59" s="103"/>
      <c r="I59" s="1"/>
      <c r="J59" s="1"/>
      <c r="K59" s="1"/>
      <c r="L59" s="1"/>
      <c r="M59" s="1"/>
      <c r="N59" s="1"/>
      <c r="O59" s="1"/>
      <c r="P59" s="1"/>
      <c r="Q59" s="1"/>
      <c r="R59" s="1"/>
      <c r="S59" s="1"/>
      <c r="T59" s="1"/>
      <c r="U59" s="1"/>
      <c r="V59" s="1"/>
      <c r="W59" s="1"/>
      <c r="X59" s="1"/>
      <c r="Y59" s="1"/>
      <c r="Z59" s="1"/>
      <c r="AA59" s="1"/>
    </row>
    <row r="60" spans="3:49" ht="14.25" customHeight="1" x14ac:dyDescent="0.2">
      <c r="C60" s="40"/>
      <c r="D60" s="33" t="s">
        <v>140</v>
      </c>
      <c r="E60" s="31"/>
      <c r="F60" s="31"/>
      <c r="G60" s="31"/>
      <c r="H60" s="31"/>
      <c r="I60" s="31"/>
      <c r="X60" s="31"/>
      <c r="Y60" s="31"/>
      <c r="Z60" s="31"/>
      <c r="AA60" s="54"/>
      <c r="AB60" s="54"/>
      <c r="AC60" s="31"/>
      <c r="AD60" s="54"/>
      <c r="AE60" s="54"/>
      <c r="AF60" s="31"/>
      <c r="AG60" s="54"/>
      <c r="AH60" s="54"/>
      <c r="AI60" s="31"/>
      <c r="AJ60" s="54"/>
      <c r="AK60" s="54"/>
      <c r="AL60" s="31"/>
      <c r="AM60" s="54"/>
      <c r="AN60" s="54"/>
      <c r="AO60" s="31"/>
      <c r="AP60" s="54"/>
      <c r="AQ60" s="54"/>
      <c r="AR60" s="31"/>
      <c r="AS60" s="54"/>
      <c r="AT60" s="54"/>
      <c r="AU60" s="31"/>
      <c r="AV60" s="54"/>
      <c r="AW60" s="54"/>
    </row>
    <row r="61" spans="3:49" ht="14.25" customHeight="1" x14ac:dyDescent="0.2">
      <c r="C61" s="40"/>
      <c r="D61" s="33"/>
      <c r="E61" s="31"/>
      <c r="F61" s="31"/>
      <c r="G61" s="31"/>
      <c r="H61" s="31"/>
      <c r="I61" s="31"/>
      <c r="X61" s="31"/>
      <c r="Y61" s="31"/>
      <c r="Z61" s="31"/>
      <c r="AA61" s="54"/>
      <c r="AB61" s="54"/>
      <c r="AC61" s="31"/>
      <c r="AD61" s="54"/>
      <c r="AE61" s="54"/>
      <c r="AF61" s="31"/>
      <c r="AG61" s="54"/>
      <c r="AH61" s="54"/>
      <c r="AI61" s="31"/>
      <c r="AJ61" s="54"/>
      <c r="AK61" s="54"/>
      <c r="AL61" s="31"/>
      <c r="AM61" s="54"/>
      <c r="AN61" s="54"/>
      <c r="AO61" s="31"/>
      <c r="AP61" s="54"/>
      <c r="AQ61" s="54"/>
      <c r="AR61" s="31"/>
      <c r="AS61" s="54"/>
      <c r="AT61" s="54"/>
      <c r="AU61" s="31"/>
      <c r="AV61" s="54"/>
      <c r="AW61" s="54"/>
    </row>
    <row r="62" spans="3:49" ht="14.25" customHeight="1" x14ac:dyDescent="0.2">
      <c r="C62" s="40"/>
      <c r="D62" s="33"/>
      <c r="E62" s="10" t="s">
        <v>15</v>
      </c>
      <c r="F62" s="10" t="s">
        <v>58</v>
      </c>
      <c r="G62" s="10" t="s">
        <v>5</v>
      </c>
      <c r="I62" s="10">
        <v>2003</v>
      </c>
      <c r="J62" s="10">
        <v>2004</v>
      </c>
      <c r="K62" s="10">
        <v>2005</v>
      </c>
      <c r="L62" s="10">
        <v>2006</v>
      </c>
      <c r="M62" s="10">
        <v>2007</v>
      </c>
      <c r="N62" s="10">
        <v>2008</v>
      </c>
      <c r="O62" s="10">
        <v>2009</v>
      </c>
      <c r="P62" s="10">
        <v>2010</v>
      </c>
      <c r="Q62" s="10">
        <v>2011</v>
      </c>
      <c r="R62" s="10">
        <v>2012</v>
      </c>
      <c r="S62" s="10">
        <v>2013</v>
      </c>
      <c r="T62" s="10">
        <v>2014</v>
      </c>
      <c r="U62" s="10">
        <v>2015</v>
      </c>
      <c r="V62" s="10">
        <v>2016</v>
      </c>
      <c r="W62" s="10">
        <v>2017</v>
      </c>
      <c r="X62" s="10">
        <v>2018</v>
      </c>
      <c r="Y62" s="10">
        <v>2019</v>
      </c>
      <c r="Z62" s="10">
        <v>2020</v>
      </c>
      <c r="AA62" s="10">
        <v>2021</v>
      </c>
      <c r="AB62" s="10">
        <v>2022</v>
      </c>
      <c r="AC62" s="10">
        <v>2023</v>
      </c>
      <c r="AD62" s="10">
        <v>2024</v>
      </c>
      <c r="AE62" s="10">
        <v>2025</v>
      </c>
      <c r="AF62" s="10">
        <v>2026</v>
      </c>
      <c r="AG62" s="10">
        <v>2027</v>
      </c>
      <c r="AH62" s="10">
        <v>2028</v>
      </c>
      <c r="AI62" s="10">
        <v>2029</v>
      </c>
      <c r="AJ62" s="10">
        <v>2030</v>
      </c>
      <c r="AK62" s="10">
        <v>2031</v>
      </c>
      <c r="AL62" s="10">
        <v>2032</v>
      </c>
      <c r="AM62" s="10">
        <v>2033</v>
      </c>
      <c r="AN62" s="10">
        <v>2034</v>
      </c>
      <c r="AO62" s="10">
        <v>2035</v>
      </c>
      <c r="AP62" s="10">
        <v>2036</v>
      </c>
      <c r="AQ62" s="10">
        <v>2037</v>
      </c>
      <c r="AR62" s="10">
        <v>2038</v>
      </c>
      <c r="AS62" s="10">
        <v>2039</v>
      </c>
      <c r="AT62" s="10">
        <v>2040</v>
      </c>
      <c r="AU62" s="10">
        <v>2041</v>
      </c>
    </row>
    <row r="63" spans="3:49" ht="14.25" customHeight="1" x14ac:dyDescent="0.2">
      <c r="C63" s="40"/>
      <c r="D63" s="33"/>
      <c r="E63" s="55" t="s">
        <v>9</v>
      </c>
      <c r="F63" s="34"/>
      <c r="G63" s="66" t="s">
        <v>25</v>
      </c>
      <c r="I63" s="73">
        <v>4.2015224852205462</v>
      </c>
      <c r="J63" s="73">
        <v>4.2015224852205462</v>
      </c>
      <c r="K63" s="73">
        <v>4.1875379692910029</v>
      </c>
      <c r="L63" s="73">
        <v>4.0975238700289518</v>
      </c>
      <c r="M63" s="73">
        <v>4.0836479229830225</v>
      </c>
      <c r="N63" s="73">
        <v>4.038416586236508</v>
      </c>
      <c r="O63" s="73">
        <v>4.0535017500546271</v>
      </c>
      <c r="P63" s="73">
        <v>4.1609320033715207</v>
      </c>
      <c r="Q63" s="73">
        <v>4.1514768018520325</v>
      </c>
      <c r="R63" s="73">
        <v>4.2393723481553298</v>
      </c>
      <c r="S63" s="73">
        <v>4.2364428898597328</v>
      </c>
      <c r="T63" s="73">
        <v>4.2365712410288667</v>
      </c>
      <c r="U63" s="73">
        <v>4.2528674981428214</v>
      </c>
      <c r="V63" s="74">
        <v>4.2512307859865306</v>
      </c>
      <c r="W63" s="74">
        <v>5.1864262154647882</v>
      </c>
      <c r="X63" s="74">
        <v>8.7012371251214731</v>
      </c>
      <c r="Y63" s="74">
        <v>8.8556453876204131</v>
      </c>
      <c r="Z63" s="74">
        <v>9.1293533198628296</v>
      </c>
      <c r="AA63" s="74">
        <v>9.1393393391703324</v>
      </c>
      <c r="AB63" s="74">
        <v>9.2123533784926916</v>
      </c>
      <c r="AC63" s="74">
        <v>9.2123213441254244</v>
      </c>
      <c r="AD63" s="74">
        <v>9.2123106660030025</v>
      </c>
      <c r="AE63" s="74">
        <v>9.2591235546991513</v>
      </c>
      <c r="AF63" s="74">
        <v>9.2591235546991513</v>
      </c>
      <c r="AG63" s="74">
        <v>9.259123554699153</v>
      </c>
      <c r="AH63" s="74">
        <v>9.259123554699153</v>
      </c>
      <c r="AI63" s="74">
        <v>9.2591235546991513</v>
      </c>
      <c r="AJ63" s="74">
        <v>9.2591235546991513</v>
      </c>
      <c r="AK63" s="74">
        <v>9.2591235546991513</v>
      </c>
      <c r="AL63" s="74">
        <v>9.2591235546991513</v>
      </c>
      <c r="AM63" s="74">
        <v>9.2591235546991513</v>
      </c>
      <c r="AN63" s="74">
        <v>9.2591235546991513</v>
      </c>
      <c r="AO63" s="74">
        <v>9.2591235546991513</v>
      </c>
      <c r="AP63" s="74">
        <v>9.2591235546991513</v>
      </c>
      <c r="AQ63" s="74">
        <v>9.2591235546991513</v>
      </c>
      <c r="AR63" s="74">
        <v>9.2591235546991513</v>
      </c>
      <c r="AS63" s="74">
        <v>9.3332519105972676</v>
      </c>
      <c r="AT63" s="74">
        <v>9.4444444444444429</v>
      </c>
      <c r="AU63" s="74">
        <v>9.4444444444444446</v>
      </c>
    </row>
    <row r="64" spans="3:49" ht="14.25" customHeight="1" x14ac:dyDescent="0.2">
      <c r="C64" s="40"/>
      <c r="D64" s="33"/>
      <c r="E64" s="55" t="s">
        <v>10</v>
      </c>
      <c r="F64" s="11"/>
      <c r="G64" s="66" t="s">
        <v>25</v>
      </c>
      <c r="I64" s="73">
        <v>4.1955522359712774</v>
      </c>
      <c r="J64" s="73">
        <v>4.1955522359712774</v>
      </c>
      <c r="K64" s="73">
        <v>4.1851351449192338</v>
      </c>
      <c r="L64" s="73">
        <v>4.1253614801049192</v>
      </c>
      <c r="M64" s="73">
        <v>4.1101678018150212</v>
      </c>
      <c r="N64" s="73">
        <v>4.0288525178983843</v>
      </c>
      <c r="O64" s="73">
        <v>4.0290923138839894</v>
      </c>
      <c r="P64" s="73">
        <v>4.2071020100875494</v>
      </c>
      <c r="Q64" s="73">
        <v>4.1944055918453422</v>
      </c>
      <c r="R64" s="73">
        <v>4.2542072800049739</v>
      </c>
      <c r="S64" s="73">
        <v>4.2482925716792028</v>
      </c>
      <c r="T64" s="73">
        <v>4.2447514859304487</v>
      </c>
      <c r="U64" s="73">
        <v>4.2575481643572264</v>
      </c>
      <c r="V64" s="74">
        <v>4.2547334140959672</v>
      </c>
      <c r="W64" s="74">
        <v>5.0432621238410817</v>
      </c>
      <c r="X64" s="74">
        <v>8.6118191966575139</v>
      </c>
      <c r="Y64" s="74">
        <v>8.6982669081291615</v>
      </c>
      <c r="Z64" s="74">
        <v>8.9560972747716274</v>
      </c>
      <c r="AA64" s="74">
        <v>8.9710366139932614</v>
      </c>
      <c r="AB64" s="74">
        <v>9.0949906925127024</v>
      </c>
      <c r="AC64" s="74">
        <v>9.0949668300549469</v>
      </c>
      <c r="AD64" s="74">
        <v>9.0949588759023605</v>
      </c>
      <c r="AE64" s="74">
        <v>9.1298298808348068</v>
      </c>
      <c r="AF64" s="74">
        <v>9.1298298808348068</v>
      </c>
      <c r="AG64" s="74">
        <v>9.1298298808348068</v>
      </c>
      <c r="AH64" s="74">
        <v>9.1298298808348068</v>
      </c>
      <c r="AI64" s="74">
        <v>9.1298298808348068</v>
      </c>
      <c r="AJ64" s="74">
        <v>9.1298298808348068</v>
      </c>
      <c r="AK64" s="74">
        <v>9.1298298808348068</v>
      </c>
      <c r="AL64" s="74">
        <v>9.1298298808348068</v>
      </c>
      <c r="AM64" s="74">
        <v>9.1298298808348068</v>
      </c>
      <c r="AN64" s="74">
        <v>9.1298298808348068</v>
      </c>
      <c r="AO64" s="74">
        <v>9.1298298808348068</v>
      </c>
      <c r="AP64" s="74">
        <v>9.1298298808348068</v>
      </c>
      <c r="AQ64" s="74">
        <v>9.1298298808348051</v>
      </c>
      <c r="AR64" s="74">
        <v>9.1298298808348068</v>
      </c>
      <c r="AS64" s="74">
        <v>9.2556757062786623</v>
      </c>
      <c r="AT64" s="74">
        <v>9.4444444444444446</v>
      </c>
      <c r="AU64" s="74">
        <v>9.4444444444444446</v>
      </c>
    </row>
    <row r="65" spans="3:49" ht="14.25" customHeight="1" x14ac:dyDescent="0.2">
      <c r="C65" s="40"/>
      <c r="D65" s="33"/>
      <c r="E65" s="55" t="s">
        <v>11</v>
      </c>
      <c r="F65" s="11"/>
      <c r="G65" s="66" t="s">
        <v>25</v>
      </c>
      <c r="I65" s="73">
        <v>4.1042030567685588</v>
      </c>
      <c r="J65" s="73">
        <v>4.1885333281291928</v>
      </c>
      <c r="K65" s="73">
        <v>4.1576347967049623</v>
      </c>
      <c r="L65" s="73">
        <v>4.0585418405045415</v>
      </c>
      <c r="M65" s="73">
        <v>4.0477362732207194</v>
      </c>
      <c r="N65" s="73">
        <v>3.9988783028181052</v>
      </c>
      <c r="O65" s="73">
        <v>4.0047556157346094</v>
      </c>
      <c r="P65" s="73">
        <v>4.1251828574807554</v>
      </c>
      <c r="Q65" s="73">
        <v>4.1120728800968438</v>
      </c>
      <c r="R65" s="73">
        <v>4.1657258365544596</v>
      </c>
      <c r="S65" s="73">
        <v>4.1643907483937292</v>
      </c>
      <c r="T65" s="73">
        <v>4.1696798992093003</v>
      </c>
      <c r="U65" s="73">
        <v>4.2047811022284343</v>
      </c>
      <c r="V65" s="74">
        <v>4.2033609525231679</v>
      </c>
      <c r="W65" s="74">
        <v>5.0989623957022721</v>
      </c>
      <c r="X65" s="74">
        <v>8.6930431889515347</v>
      </c>
      <c r="Y65" s="74">
        <v>8.8708618860350459</v>
      </c>
      <c r="Z65" s="74">
        <v>9.0973609249839633</v>
      </c>
      <c r="AA65" s="74">
        <v>9.1091008090531282</v>
      </c>
      <c r="AB65" s="74">
        <v>9.174673358072738</v>
      </c>
      <c r="AC65" s="74">
        <v>9.1746025787258834</v>
      </c>
      <c r="AD65" s="74">
        <v>9.174578985610264</v>
      </c>
      <c r="AE65" s="74">
        <v>9.2780112044817926</v>
      </c>
      <c r="AF65" s="74">
        <v>9.2780112044817944</v>
      </c>
      <c r="AG65" s="74">
        <v>9.2780112044817926</v>
      </c>
      <c r="AH65" s="74">
        <v>9.2780112044817926</v>
      </c>
      <c r="AI65" s="74">
        <v>9.2780112044817926</v>
      </c>
      <c r="AJ65" s="74">
        <v>9.2780112044817926</v>
      </c>
      <c r="AK65" s="74">
        <v>9.2780112044817926</v>
      </c>
      <c r="AL65" s="74">
        <v>9.2780112044817944</v>
      </c>
      <c r="AM65" s="74">
        <v>9.2780112044817926</v>
      </c>
      <c r="AN65" s="74">
        <v>9.2780112044817944</v>
      </c>
      <c r="AO65" s="74">
        <v>9.2780112044817926</v>
      </c>
      <c r="AP65" s="74">
        <v>9.2780112044817926</v>
      </c>
      <c r="AQ65" s="74">
        <v>9.2780112044817926</v>
      </c>
      <c r="AR65" s="74">
        <v>9.2780112044817926</v>
      </c>
      <c r="AS65" s="74">
        <v>9.3445845004668531</v>
      </c>
      <c r="AT65" s="74">
        <v>9.4444444444444446</v>
      </c>
      <c r="AU65" s="74">
        <v>9.4444444444444446</v>
      </c>
    </row>
    <row r="66" spans="3:49" ht="14.25" customHeight="1" x14ac:dyDescent="0.2">
      <c r="C66" s="40"/>
      <c r="D66" s="33"/>
      <c r="E66" s="55" t="s">
        <v>14</v>
      </c>
      <c r="F66" s="11" t="s">
        <v>142</v>
      </c>
      <c r="G66" s="66" t="s">
        <v>25</v>
      </c>
      <c r="I66" s="73">
        <v>4.1857186010540985</v>
      </c>
      <c r="J66" s="73">
        <v>4.1857186010540985</v>
      </c>
      <c r="K66" s="73">
        <v>4.1585255881707548</v>
      </c>
      <c r="L66" s="73">
        <v>4.0798299212012719</v>
      </c>
      <c r="M66" s="73">
        <v>4.0679161826857184</v>
      </c>
      <c r="N66" s="73">
        <v>3.9959052964980359</v>
      </c>
      <c r="O66" s="73">
        <v>3.9928899927852255</v>
      </c>
      <c r="P66" s="73">
        <v>4.1581197189736647</v>
      </c>
      <c r="Q66" s="73">
        <v>4.1432030572957999</v>
      </c>
      <c r="R66" s="73">
        <v>4.1814065194994718</v>
      </c>
      <c r="S66" s="73">
        <v>4.1780006153101947</v>
      </c>
      <c r="T66" s="73">
        <v>4.1804818275921765</v>
      </c>
      <c r="U66" s="73">
        <v>4.2121008845208259</v>
      </c>
      <c r="V66" s="74">
        <v>4.2098856364744899</v>
      </c>
      <c r="W66" s="74">
        <v>5.0123603277488789</v>
      </c>
      <c r="X66" s="74">
        <v>8.6348620507951743</v>
      </c>
      <c r="Y66" s="74">
        <v>8.7658500412199949</v>
      </c>
      <c r="Z66" s="74">
        <v>8.9860490555027823</v>
      </c>
      <c r="AA66" s="74">
        <v>9.000897365196078</v>
      </c>
      <c r="AB66" s="74">
        <v>9.1006816789215677</v>
      </c>
      <c r="AC66" s="74">
        <v>9.1006196961875503</v>
      </c>
      <c r="AD66" s="74">
        <v>9.1005990352762094</v>
      </c>
      <c r="AE66" s="74">
        <v>9.1911764705882355</v>
      </c>
      <c r="AF66" s="74">
        <v>9.1911764705882355</v>
      </c>
      <c r="AG66" s="74">
        <v>9.1911764705882355</v>
      </c>
      <c r="AH66" s="74">
        <v>9.1911764705882355</v>
      </c>
      <c r="AI66" s="74">
        <v>9.1911764705882355</v>
      </c>
      <c r="AJ66" s="74">
        <v>9.1911764705882355</v>
      </c>
      <c r="AK66" s="74">
        <v>9.1911764705882355</v>
      </c>
      <c r="AL66" s="74">
        <v>9.1911764705882355</v>
      </c>
      <c r="AM66" s="74">
        <v>9.1911764705882355</v>
      </c>
      <c r="AN66" s="74">
        <v>9.1911764705882355</v>
      </c>
      <c r="AO66" s="74">
        <v>9.1911764705882355</v>
      </c>
      <c r="AP66" s="74">
        <v>9.1911764705882355</v>
      </c>
      <c r="AQ66" s="74">
        <v>9.1911764705882355</v>
      </c>
      <c r="AR66" s="74">
        <v>9.1911764705882355</v>
      </c>
      <c r="AS66" s="74">
        <v>9.2924836601307188</v>
      </c>
      <c r="AT66" s="74">
        <v>9.4444444444444446</v>
      </c>
      <c r="AU66" s="74">
        <v>9.4444444444444446</v>
      </c>
    </row>
    <row r="67" spans="3:49" ht="14.25" customHeight="1" x14ac:dyDescent="0.2">
      <c r="C67" s="40"/>
      <c r="D67" s="33"/>
      <c r="E67" s="55" t="s">
        <v>12</v>
      </c>
      <c r="F67" s="34"/>
      <c r="G67" s="66" t="s">
        <v>25</v>
      </c>
      <c r="I67" s="73">
        <v>4.1925431653731149</v>
      </c>
      <c r="J67" s="73">
        <v>4.1925431653731149</v>
      </c>
      <c r="K67" s="73">
        <v>4.1925431653731149</v>
      </c>
      <c r="L67" s="73">
        <v>4.1741633597146963</v>
      </c>
      <c r="M67" s="73">
        <v>4.1562316498118701</v>
      </c>
      <c r="N67" s="73">
        <v>4.0305745419294521</v>
      </c>
      <c r="O67" s="73">
        <v>4.0152666904590237</v>
      </c>
      <c r="P67" s="73">
        <v>4.2779460337599291</v>
      </c>
      <c r="Q67" s="73">
        <v>4.2624294558681957</v>
      </c>
      <c r="R67" s="73">
        <v>4.2986825205235935</v>
      </c>
      <c r="S67" s="73">
        <v>4.2884376725474702</v>
      </c>
      <c r="T67" s="73">
        <v>4.278455920329872</v>
      </c>
      <c r="U67" s="73">
        <v>4.2802599780046231</v>
      </c>
      <c r="V67" s="74">
        <v>4.2758752955901072</v>
      </c>
      <c r="W67" s="74">
        <v>4.8926008587090593</v>
      </c>
      <c r="X67" s="74">
        <v>8.5014700134827219</v>
      </c>
      <c r="Y67" s="74">
        <v>8.4936432262359105</v>
      </c>
      <c r="Z67" s="74">
        <v>8.7477274047001252</v>
      </c>
      <c r="AA67" s="74">
        <v>8.7682735412909558</v>
      </c>
      <c r="AB67" s="74">
        <v>8.9590611591271951</v>
      </c>
      <c r="AC67" s="74">
        <v>8.9590611591271969</v>
      </c>
      <c r="AD67" s="74">
        <v>8.9590611591271951</v>
      </c>
      <c r="AE67" s="74">
        <v>8.9590611591271951</v>
      </c>
      <c r="AF67" s="74">
        <v>8.9590611591271969</v>
      </c>
      <c r="AG67" s="74">
        <v>8.9590611591271951</v>
      </c>
      <c r="AH67" s="74">
        <v>8.9590611591271951</v>
      </c>
      <c r="AI67" s="74">
        <v>8.9590611591271969</v>
      </c>
      <c r="AJ67" s="74">
        <v>8.9590611591271951</v>
      </c>
      <c r="AK67" s="74">
        <v>8.9590611591271969</v>
      </c>
      <c r="AL67" s="74">
        <v>8.9590611591271951</v>
      </c>
      <c r="AM67" s="74">
        <v>8.9590611591271951</v>
      </c>
      <c r="AN67" s="74">
        <v>8.9590611591271951</v>
      </c>
      <c r="AO67" s="74">
        <v>8.9590611591271951</v>
      </c>
      <c r="AP67" s="74">
        <v>8.9590611591271951</v>
      </c>
      <c r="AQ67" s="74">
        <v>8.9590611591271951</v>
      </c>
      <c r="AR67" s="74">
        <v>8.9590611591271951</v>
      </c>
      <c r="AS67" s="74">
        <v>9.1532144732540957</v>
      </c>
      <c r="AT67" s="74">
        <v>9.4444444444444446</v>
      </c>
      <c r="AU67" s="74">
        <v>9.4444444444444446</v>
      </c>
    </row>
    <row r="68" spans="3:49" ht="14.25" customHeight="1" x14ac:dyDescent="0.2">
      <c r="C68" s="104"/>
      <c r="D68" s="33"/>
      <c r="E68" s="55" t="s">
        <v>13</v>
      </c>
      <c r="F68" s="81" t="s">
        <v>143</v>
      </c>
      <c r="G68" s="66" t="s">
        <v>25</v>
      </c>
      <c r="I68" s="73"/>
      <c r="J68" s="73"/>
      <c r="K68" s="73"/>
      <c r="L68" s="73">
        <v>4.2262283737024227</v>
      </c>
      <c r="M68" s="73">
        <v>4.2262283737024227</v>
      </c>
      <c r="N68" s="73">
        <v>4.2262283737024227</v>
      </c>
      <c r="O68" s="73">
        <v>4.2262283737024227</v>
      </c>
      <c r="P68" s="73">
        <v>4.2262283737024227</v>
      </c>
      <c r="Q68" s="73">
        <v>4.2262283737024227</v>
      </c>
      <c r="R68" s="73">
        <v>4.45</v>
      </c>
      <c r="S68" s="73">
        <v>4.45</v>
      </c>
      <c r="T68" s="73">
        <v>4.45</v>
      </c>
      <c r="U68" s="73">
        <v>4.45</v>
      </c>
      <c r="V68" s="74">
        <v>4.45</v>
      </c>
      <c r="W68" s="74">
        <v>4.45</v>
      </c>
      <c r="X68" s="74">
        <v>8.8541666666666679</v>
      </c>
      <c r="Y68" s="74">
        <v>9.0902777777777786</v>
      </c>
      <c r="Z68" s="74">
        <v>9.4444444444444446</v>
      </c>
      <c r="AA68" s="74">
        <v>9.4444444444444446</v>
      </c>
      <c r="AB68" s="74">
        <v>9.4444444444444446</v>
      </c>
      <c r="AC68" s="74">
        <v>9.4444444444444446</v>
      </c>
      <c r="AD68" s="74">
        <v>9.4444444444444446</v>
      </c>
      <c r="AE68" s="74">
        <v>9.4444444444444446</v>
      </c>
      <c r="AF68" s="74">
        <v>9.4444444444444446</v>
      </c>
      <c r="AG68" s="74">
        <v>9.4444444444444446</v>
      </c>
      <c r="AH68" s="74">
        <v>9.4444444444444446</v>
      </c>
      <c r="AI68" s="74">
        <v>9.4444444444444446</v>
      </c>
      <c r="AJ68" s="74">
        <v>9.4444444444444446</v>
      </c>
      <c r="AK68" s="74">
        <v>9.4444444444444446</v>
      </c>
      <c r="AL68" s="74">
        <v>9.4444444444444446</v>
      </c>
      <c r="AM68" s="74">
        <v>9.4444444444444446</v>
      </c>
      <c r="AN68" s="74">
        <v>9.4444444444444446</v>
      </c>
      <c r="AO68" s="74">
        <v>9.4444444444444446</v>
      </c>
      <c r="AP68" s="74">
        <v>9.4444444444444446</v>
      </c>
      <c r="AQ68" s="74">
        <v>9.4444444444444446</v>
      </c>
      <c r="AR68" s="74">
        <v>9.4444444444444446</v>
      </c>
      <c r="AS68" s="74">
        <v>9.4444444444444446</v>
      </c>
      <c r="AT68" s="74">
        <v>9.4444444444444446</v>
      </c>
      <c r="AU68" s="74">
        <v>9.4444444444444446</v>
      </c>
    </row>
    <row r="69" spans="3:49" ht="14.25" customHeight="1" x14ac:dyDescent="0.2"/>
    <row r="70" spans="3:49" ht="14.25" customHeight="1" x14ac:dyDescent="0.2">
      <c r="C70" s="76" t="s">
        <v>61</v>
      </c>
      <c r="D70" s="45"/>
      <c r="E70" s="1"/>
      <c r="F70" s="1"/>
      <c r="G70" s="1"/>
      <c r="H70" s="103"/>
      <c r="I70" s="1"/>
      <c r="J70" s="1"/>
      <c r="K70" s="1"/>
      <c r="L70" s="1"/>
      <c r="M70" s="1"/>
      <c r="N70" s="1"/>
      <c r="O70" s="1"/>
      <c r="P70" s="1"/>
      <c r="Q70" s="1"/>
      <c r="R70" s="1"/>
      <c r="S70" s="1"/>
      <c r="T70" s="1"/>
      <c r="U70" s="1"/>
      <c r="V70" s="1"/>
      <c r="W70" s="1"/>
      <c r="X70" s="1"/>
      <c r="Y70" s="1"/>
      <c r="Z70" s="1"/>
      <c r="AA70" s="1"/>
    </row>
    <row r="71" spans="3:49" ht="14.25" customHeight="1" x14ac:dyDescent="0.2">
      <c r="C71" s="44"/>
      <c r="D71" s="45"/>
      <c r="E71" s="1"/>
      <c r="F71" s="1"/>
      <c r="G71" s="1"/>
      <c r="H71" s="103"/>
      <c r="I71" s="1"/>
      <c r="J71" s="1"/>
      <c r="K71" s="1"/>
      <c r="L71" s="1"/>
      <c r="M71" s="1"/>
      <c r="N71" s="1"/>
      <c r="O71" s="1"/>
      <c r="P71" s="1"/>
      <c r="Q71" s="1"/>
      <c r="R71" s="1"/>
      <c r="S71" s="1"/>
      <c r="T71" s="1"/>
      <c r="U71" s="1"/>
      <c r="V71" s="1"/>
      <c r="W71" s="1"/>
      <c r="X71" s="1"/>
      <c r="Y71" s="1"/>
      <c r="Z71" s="1"/>
      <c r="AA71" s="1"/>
    </row>
    <row r="72" spans="3:49" ht="14.25" customHeight="1" x14ac:dyDescent="0.2">
      <c r="C72" s="40"/>
      <c r="D72" s="33" t="s">
        <v>140</v>
      </c>
      <c r="E72" s="31"/>
      <c r="F72" s="31"/>
      <c r="G72" s="31"/>
      <c r="H72" s="31"/>
      <c r="I72" s="31"/>
      <c r="X72" s="31"/>
      <c r="Y72" s="31"/>
      <c r="Z72" s="31"/>
      <c r="AA72" s="54"/>
      <c r="AB72" s="54"/>
      <c r="AC72" s="31"/>
      <c r="AD72" s="54"/>
      <c r="AE72" s="54"/>
      <c r="AF72" s="31"/>
      <c r="AG72" s="54"/>
      <c r="AH72" s="54"/>
      <c r="AI72" s="31"/>
      <c r="AJ72" s="54"/>
      <c r="AK72" s="54"/>
      <c r="AL72" s="31"/>
      <c r="AM72" s="54"/>
      <c r="AN72" s="54"/>
      <c r="AO72" s="31"/>
      <c r="AP72" s="54"/>
      <c r="AQ72" s="54"/>
      <c r="AR72" s="31"/>
      <c r="AS72" s="54"/>
      <c r="AT72" s="54"/>
      <c r="AU72" s="31"/>
      <c r="AV72" s="54"/>
      <c r="AW72" s="54"/>
    </row>
    <row r="73" spans="3:49" ht="14.25" customHeight="1" x14ac:dyDescent="0.2">
      <c r="C73" s="40"/>
      <c r="D73" s="33"/>
      <c r="E73" s="31"/>
      <c r="F73" s="31"/>
      <c r="G73" s="31"/>
      <c r="H73" s="31"/>
      <c r="I73" s="31"/>
      <c r="X73" s="31"/>
      <c r="Y73" s="31"/>
      <c r="Z73" s="31"/>
      <c r="AA73" s="54"/>
      <c r="AB73" s="54"/>
      <c r="AC73" s="31"/>
      <c r="AD73" s="54"/>
      <c r="AE73" s="54"/>
      <c r="AF73" s="31"/>
      <c r="AG73" s="54"/>
      <c r="AH73" s="54"/>
      <c r="AI73" s="31"/>
      <c r="AJ73" s="54"/>
      <c r="AK73" s="54"/>
      <c r="AL73" s="31"/>
      <c r="AM73" s="54"/>
      <c r="AN73" s="54"/>
      <c r="AO73" s="31"/>
      <c r="AP73" s="54"/>
      <c r="AQ73" s="54"/>
      <c r="AR73" s="31"/>
      <c r="AS73" s="54"/>
      <c r="AT73" s="54"/>
      <c r="AU73" s="31"/>
      <c r="AV73" s="54"/>
      <c r="AW73" s="54"/>
    </row>
    <row r="74" spans="3:49" ht="14.25" customHeight="1" x14ac:dyDescent="0.2">
      <c r="C74" s="40"/>
      <c r="D74" s="33"/>
      <c r="E74" s="10" t="s">
        <v>15</v>
      </c>
      <c r="F74" s="10" t="s">
        <v>58</v>
      </c>
      <c r="G74" s="10" t="s">
        <v>5</v>
      </c>
      <c r="I74" s="10">
        <v>2003</v>
      </c>
      <c r="J74" s="10">
        <v>2004</v>
      </c>
      <c r="K74" s="10">
        <v>2005</v>
      </c>
      <c r="L74" s="10">
        <v>2006</v>
      </c>
      <c r="M74" s="10">
        <v>2007</v>
      </c>
      <c r="N74" s="10">
        <v>2008</v>
      </c>
      <c r="O74" s="10">
        <v>2009</v>
      </c>
      <c r="P74" s="10">
        <v>2010</v>
      </c>
      <c r="Q74" s="10">
        <v>2011</v>
      </c>
      <c r="R74" s="10">
        <v>2012</v>
      </c>
      <c r="S74" s="10">
        <v>2013</v>
      </c>
      <c r="T74" s="10">
        <v>2014</v>
      </c>
      <c r="U74" s="10">
        <v>2015</v>
      </c>
      <c r="V74" s="10">
        <v>2016</v>
      </c>
      <c r="W74" s="10">
        <v>2017</v>
      </c>
      <c r="X74" s="10">
        <v>2018</v>
      </c>
      <c r="Y74" s="10">
        <v>2019</v>
      </c>
      <c r="Z74" s="10">
        <v>2020</v>
      </c>
      <c r="AA74" s="10">
        <v>2021</v>
      </c>
      <c r="AB74" s="10">
        <v>2022</v>
      </c>
      <c r="AC74" s="10">
        <v>2023</v>
      </c>
      <c r="AD74" s="10">
        <v>2024</v>
      </c>
      <c r="AE74" s="10">
        <v>2025</v>
      </c>
      <c r="AF74" s="10">
        <v>2026</v>
      </c>
      <c r="AG74" s="10">
        <v>2027</v>
      </c>
      <c r="AH74" s="10">
        <v>2028</v>
      </c>
      <c r="AI74" s="10">
        <v>2029</v>
      </c>
      <c r="AJ74" s="10">
        <v>2030</v>
      </c>
      <c r="AK74" s="10">
        <v>2031</v>
      </c>
      <c r="AL74" s="10">
        <v>2032</v>
      </c>
      <c r="AM74" s="10">
        <v>2033</v>
      </c>
      <c r="AN74" s="10">
        <v>2034</v>
      </c>
      <c r="AO74" s="10">
        <v>2035</v>
      </c>
      <c r="AP74" s="10">
        <v>2036</v>
      </c>
      <c r="AQ74" s="10">
        <v>2037</v>
      </c>
      <c r="AR74" s="10">
        <v>2038</v>
      </c>
      <c r="AS74" s="10">
        <v>2039</v>
      </c>
      <c r="AT74" s="10">
        <v>2040</v>
      </c>
      <c r="AU74" s="10">
        <v>2041</v>
      </c>
    </row>
    <row r="75" spans="3:49" ht="14.25" customHeight="1" x14ac:dyDescent="0.2">
      <c r="C75" s="40"/>
      <c r="D75" s="33"/>
      <c r="E75" s="55" t="s">
        <v>9</v>
      </c>
      <c r="F75" s="34"/>
      <c r="G75" s="66" t="s">
        <v>25</v>
      </c>
      <c r="I75" s="73">
        <v>4.2015224852205462</v>
      </c>
      <c r="J75" s="73">
        <v>4.2015224852205462</v>
      </c>
      <c r="K75" s="73">
        <v>4.1875379692910029</v>
      </c>
      <c r="L75" s="73">
        <v>4.0975238700289518</v>
      </c>
      <c r="M75" s="73">
        <v>4.0836479229830225</v>
      </c>
      <c r="N75" s="73">
        <v>4.038416586236508</v>
      </c>
      <c r="O75" s="73">
        <v>4.0535017500546271</v>
      </c>
      <c r="P75" s="73">
        <v>4.1609320033715207</v>
      </c>
      <c r="Q75" s="73">
        <v>4.1514768018520325</v>
      </c>
      <c r="R75" s="73">
        <v>4.2393723481553298</v>
      </c>
      <c r="S75" s="73">
        <v>4.2364428898597328</v>
      </c>
      <c r="T75" s="73">
        <v>4.2365712410288667</v>
      </c>
      <c r="U75" s="73">
        <v>4.2528674981428214</v>
      </c>
      <c r="V75" s="74">
        <v>4.2512307859865306</v>
      </c>
      <c r="W75" s="74">
        <v>4.7554630106730444</v>
      </c>
      <c r="X75" s="74">
        <v>6.6749279521876383</v>
      </c>
      <c r="Y75" s="74">
        <v>6.7948715575814322</v>
      </c>
      <c r="Z75" s="74">
        <v>7.0370524786079613</v>
      </c>
      <c r="AA75" s="74">
        <v>7.0427511072570077</v>
      </c>
      <c r="AB75" s="74">
        <v>7.0870702991349335</v>
      </c>
      <c r="AC75" s="74">
        <v>7.0870596210125107</v>
      </c>
      <c r="AD75" s="74">
        <v>7.0870560616383695</v>
      </c>
      <c r="AE75" s="74">
        <v>7.1026603578704197</v>
      </c>
      <c r="AF75" s="74">
        <v>7.1026603578704206</v>
      </c>
      <c r="AG75" s="74">
        <v>7.1026603578704206</v>
      </c>
      <c r="AH75" s="74">
        <v>7.1026603578704206</v>
      </c>
      <c r="AI75" s="74">
        <v>7.1026603578704197</v>
      </c>
      <c r="AJ75" s="74">
        <v>7.1026603578704197</v>
      </c>
      <c r="AK75" s="74">
        <v>7.1026603578704197</v>
      </c>
      <c r="AL75" s="74">
        <v>7.1026603578704197</v>
      </c>
      <c r="AM75" s="74">
        <v>7.1026603578704197</v>
      </c>
      <c r="AN75" s="74">
        <v>7.1026603578704197</v>
      </c>
      <c r="AO75" s="74">
        <v>7.1026603578704197</v>
      </c>
      <c r="AP75" s="74">
        <v>7.1026603578704197</v>
      </c>
      <c r="AQ75" s="74">
        <v>7.1026603578704197</v>
      </c>
      <c r="AR75" s="74">
        <v>7.1026603578704197</v>
      </c>
      <c r="AS75" s="74">
        <v>7.1504851036111408</v>
      </c>
      <c r="AT75" s="74">
        <v>7.2222222222222214</v>
      </c>
      <c r="AU75" s="74">
        <v>7.2222222222222214</v>
      </c>
    </row>
    <row r="76" spans="3:49" ht="14.25" customHeight="1" x14ac:dyDescent="0.2">
      <c r="C76" s="40"/>
      <c r="D76" s="33"/>
      <c r="E76" s="55" t="s">
        <v>10</v>
      </c>
      <c r="F76" s="11"/>
      <c r="G76" s="66" t="s">
        <v>25</v>
      </c>
      <c r="I76" s="73">
        <v>4.1955522359712774</v>
      </c>
      <c r="J76" s="73">
        <v>4.1955522359712774</v>
      </c>
      <c r="K76" s="73">
        <v>4.1851351449192338</v>
      </c>
      <c r="L76" s="73">
        <v>4.1253614801049192</v>
      </c>
      <c r="M76" s="73">
        <v>4.1101678018150212</v>
      </c>
      <c r="N76" s="73">
        <v>4.0288525178983843</v>
      </c>
      <c r="O76" s="73">
        <v>4.0290923138839894</v>
      </c>
      <c r="P76" s="73">
        <v>4.2071020100875494</v>
      </c>
      <c r="Q76" s="73">
        <v>4.1944055918453422</v>
      </c>
      <c r="R76" s="73">
        <v>4.2542072800049739</v>
      </c>
      <c r="S76" s="73">
        <v>4.2482925716792028</v>
      </c>
      <c r="T76" s="73">
        <v>4.2447514859304487</v>
      </c>
      <c r="U76" s="75">
        <v>4.2575481643572264</v>
      </c>
      <c r="V76" s="74">
        <v>4.2547334140959672</v>
      </c>
      <c r="W76" s="74">
        <v>4.6693886500796378</v>
      </c>
      <c r="X76" s="74">
        <v>6.6218179895360461</v>
      </c>
      <c r="Y76" s="74">
        <v>6.6998421989775547</v>
      </c>
      <c r="Z76" s="74">
        <v>6.9233892631641645</v>
      </c>
      <c r="AA76" s="74">
        <v>6.932392456191117</v>
      </c>
      <c r="AB76" s="74">
        <v>7.0076320216355192</v>
      </c>
      <c r="AC76" s="74">
        <v>7.0076240674829329</v>
      </c>
      <c r="AD76" s="74">
        <v>7.0076214160987371</v>
      </c>
      <c r="AE76" s="74">
        <v>7.0192450844095529</v>
      </c>
      <c r="AF76" s="74">
        <v>7.0192450844095529</v>
      </c>
      <c r="AG76" s="74">
        <v>7.0192450844095537</v>
      </c>
      <c r="AH76" s="74">
        <v>7.0192450844095529</v>
      </c>
      <c r="AI76" s="74">
        <v>7.0192450844095529</v>
      </c>
      <c r="AJ76" s="74">
        <v>7.0192450844095529</v>
      </c>
      <c r="AK76" s="74">
        <v>7.0192450844095529</v>
      </c>
      <c r="AL76" s="74">
        <v>7.0192450844095529</v>
      </c>
      <c r="AM76" s="74">
        <v>7.0192450844095529</v>
      </c>
      <c r="AN76" s="74">
        <v>7.0192450844095529</v>
      </c>
      <c r="AO76" s="74">
        <v>7.0192450844095529</v>
      </c>
      <c r="AP76" s="74">
        <v>7.0192450844095529</v>
      </c>
      <c r="AQ76" s="74">
        <v>7.019245084409552</v>
      </c>
      <c r="AR76" s="74">
        <v>7.0192450844095529</v>
      </c>
      <c r="AS76" s="74">
        <v>7.1004359395346217</v>
      </c>
      <c r="AT76" s="74">
        <v>7.2222222222222232</v>
      </c>
      <c r="AU76" s="74">
        <v>7.2222222222222214</v>
      </c>
    </row>
    <row r="77" spans="3:49" ht="14.25" customHeight="1" x14ac:dyDescent="0.2">
      <c r="C77" s="40"/>
      <c r="D77" s="33"/>
      <c r="E77" s="55" t="s">
        <v>11</v>
      </c>
      <c r="F77" s="11"/>
      <c r="G77" s="66" t="s">
        <v>25</v>
      </c>
      <c r="I77" s="73">
        <v>4.1042030567685588</v>
      </c>
      <c r="J77" s="73">
        <v>4.1885333281291928</v>
      </c>
      <c r="K77" s="73">
        <v>4.1576347967049623</v>
      </c>
      <c r="L77" s="73">
        <v>4.0585418405045415</v>
      </c>
      <c r="M77" s="73">
        <v>4.0477362732207194</v>
      </c>
      <c r="N77" s="73">
        <v>3.9988783028181052</v>
      </c>
      <c r="O77" s="73">
        <v>4.0047556157346094</v>
      </c>
      <c r="P77" s="73">
        <v>4.1251828574807554</v>
      </c>
      <c r="Q77" s="73">
        <v>4.1120728800968438</v>
      </c>
      <c r="R77" s="73">
        <v>4.1657258365544596</v>
      </c>
      <c r="S77" s="73">
        <v>4.1643907483937292</v>
      </c>
      <c r="T77" s="73">
        <v>4.1696798992093003</v>
      </c>
      <c r="U77" s="75">
        <v>4.2047811022284343</v>
      </c>
      <c r="V77" s="74">
        <v>4.2033609525231679</v>
      </c>
      <c r="W77" s="74">
        <v>4.686828806497231</v>
      </c>
      <c r="X77" s="74">
        <v>6.6657070422938123</v>
      </c>
      <c r="Y77" s="74">
        <v>6.7913215887025098</v>
      </c>
      <c r="Z77" s="74">
        <v>7.0345560410441319</v>
      </c>
      <c r="AA77" s="74">
        <v>7.0405977486759728</v>
      </c>
      <c r="AB77" s="74">
        <v>7.0803999895723324</v>
      </c>
      <c r="AC77" s="74">
        <v>7.0803763964567139</v>
      </c>
      <c r="AD77" s="74">
        <v>7.0803685320848411</v>
      </c>
      <c r="AE77" s="74">
        <v>7.1148459383753497</v>
      </c>
      <c r="AF77" s="74">
        <v>7.1148459383753506</v>
      </c>
      <c r="AG77" s="74">
        <v>7.1148459383753497</v>
      </c>
      <c r="AH77" s="74">
        <v>7.1148459383753497</v>
      </c>
      <c r="AI77" s="74">
        <v>7.1148459383753497</v>
      </c>
      <c r="AJ77" s="74">
        <v>7.1148459383753497</v>
      </c>
      <c r="AK77" s="74">
        <v>7.1148459383753497</v>
      </c>
      <c r="AL77" s="74">
        <v>7.1148459383753506</v>
      </c>
      <c r="AM77" s="74">
        <v>7.1148459383753497</v>
      </c>
      <c r="AN77" s="74">
        <v>7.1148459383753506</v>
      </c>
      <c r="AO77" s="74">
        <v>7.1148459383753497</v>
      </c>
      <c r="AP77" s="74">
        <v>7.1148459383753497</v>
      </c>
      <c r="AQ77" s="74">
        <v>7.1148459383753497</v>
      </c>
      <c r="AR77" s="74">
        <v>7.1148459383753497</v>
      </c>
      <c r="AS77" s="74">
        <v>7.1577964519140984</v>
      </c>
      <c r="AT77" s="74">
        <v>7.2222222222222214</v>
      </c>
      <c r="AU77" s="74">
        <v>7.2222222222222214</v>
      </c>
    </row>
    <row r="78" spans="3:49" ht="14.25" customHeight="1" x14ac:dyDescent="0.2">
      <c r="C78" s="40"/>
      <c r="D78" s="33"/>
      <c r="E78" s="55" t="s">
        <v>14</v>
      </c>
      <c r="F78" s="11"/>
      <c r="G78" s="66" t="s">
        <v>25</v>
      </c>
      <c r="I78" s="73">
        <v>4.1857186010540985</v>
      </c>
      <c r="J78" s="73">
        <v>4.1857186010540985</v>
      </c>
      <c r="K78" s="73">
        <v>4.1585255881707548</v>
      </c>
      <c r="L78" s="73">
        <v>4.0798299212012719</v>
      </c>
      <c r="M78" s="73">
        <v>4.0679161826857184</v>
      </c>
      <c r="N78" s="73">
        <v>3.9959052964980359</v>
      </c>
      <c r="O78" s="73">
        <v>3.9928899927852255</v>
      </c>
      <c r="P78" s="73">
        <v>4.1581197189736647</v>
      </c>
      <c r="Q78" s="73">
        <v>4.1432030572957999</v>
      </c>
      <c r="R78" s="73">
        <v>4.1814065194994718</v>
      </c>
      <c r="S78" s="73">
        <v>4.1780006153101947</v>
      </c>
      <c r="T78" s="73">
        <v>4.1804818275921765</v>
      </c>
      <c r="U78" s="75">
        <v>4.2121008845208259</v>
      </c>
      <c r="V78" s="74">
        <v>4.2098856364744899</v>
      </c>
      <c r="W78" s="74">
        <v>4.636175037854585</v>
      </c>
      <c r="X78" s="74">
        <v>6.6315338354045847</v>
      </c>
      <c r="Y78" s="74">
        <v>6.7290348486166849</v>
      </c>
      <c r="Z78" s="74">
        <v>6.9599016455810503</v>
      </c>
      <c r="AA78" s="74">
        <v>6.9680899714052291</v>
      </c>
      <c r="AB78" s="74">
        <v>7.0286585988562091</v>
      </c>
      <c r="AC78" s="74">
        <v>7.02863793794487</v>
      </c>
      <c r="AD78" s="74">
        <v>7.0286310509744228</v>
      </c>
      <c r="AE78" s="74">
        <v>7.0588235294117654</v>
      </c>
      <c r="AF78" s="74">
        <v>7.0588235294117654</v>
      </c>
      <c r="AG78" s="74">
        <v>7.0588235294117654</v>
      </c>
      <c r="AH78" s="74">
        <v>7.0588235294117645</v>
      </c>
      <c r="AI78" s="74">
        <v>7.0588235294117645</v>
      </c>
      <c r="AJ78" s="74">
        <v>7.0588235294117645</v>
      </c>
      <c r="AK78" s="74">
        <v>7.0588235294117645</v>
      </c>
      <c r="AL78" s="74">
        <v>7.0588235294117645</v>
      </c>
      <c r="AM78" s="74">
        <v>7.0588235294117645</v>
      </c>
      <c r="AN78" s="74">
        <v>7.0588235294117645</v>
      </c>
      <c r="AO78" s="74">
        <v>7.0588235294117645</v>
      </c>
      <c r="AP78" s="74">
        <v>7.0588235294117645</v>
      </c>
      <c r="AQ78" s="74">
        <v>7.0588235294117645</v>
      </c>
      <c r="AR78" s="74">
        <v>7.0588235294117645</v>
      </c>
      <c r="AS78" s="74">
        <v>7.1241830065359482</v>
      </c>
      <c r="AT78" s="74">
        <v>7.2222222222222232</v>
      </c>
      <c r="AU78" s="74">
        <v>7.2222222222222232</v>
      </c>
    </row>
    <row r="79" spans="3:49" ht="14.25" customHeight="1" x14ac:dyDescent="0.2">
      <c r="C79" s="40"/>
      <c r="D79" s="33"/>
      <c r="E79" s="55" t="s">
        <v>12</v>
      </c>
      <c r="F79" s="34"/>
      <c r="G79" s="66" t="s">
        <v>25</v>
      </c>
      <c r="I79" s="73">
        <v>4.1925431653731149</v>
      </c>
      <c r="J79" s="73">
        <v>4.1925431653731149</v>
      </c>
      <c r="K79" s="73">
        <v>4.1925431653731149</v>
      </c>
      <c r="L79" s="73">
        <v>4.1741633597146963</v>
      </c>
      <c r="M79" s="73">
        <v>4.1562316498118701</v>
      </c>
      <c r="N79" s="73">
        <v>4.0305745419294521</v>
      </c>
      <c r="O79" s="73">
        <v>4.0152666904590237</v>
      </c>
      <c r="P79" s="73">
        <v>4.2779460337599291</v>
      </c>
      <c r="Q79" s="73">
        <v>4.2624294558681957</v>
      </c>
      <c r="R79" s="73">
        <v>4.2986825205235935</v>
      </c>
      <c r="S79" s="73">
        <v>4.2884376725474702</v>
      </c>
      <c r="T79" s="73">
        <v>4.278455920329872</v>
      </c>
      <c r="U79" s="73">
        <v>4.2802599780046231</v>
      </c>
      <c r="V79" s="74">
        <v>4.2758752955901072</v>
      </c>
      <c r="W79" s="74">
        <v>4.584407029658375</v>
      </c>
      <c r="X79" s="74">
        <v>6.5577948186428614</v>
      </c>
      <c r="Y79" s="74">
        <v>6.580727521527483</v>
      </c>
      <c r="Z79" s="74">
        <v>6.7802427935068437</v>
      </c>
      <c r="AA79" s="74">
        <v>6.7932767358316299</v>
      </c>
      <c r="AB79" s="74">
        <v>6.9090717155659327</v>
      </c>
      <c r="AC79" s="74">
        <v>6.9090717155659336</v>
      </c>
      <c r="AD79" s="74">
        <v>6.9090717155659327</v>
      </c>
      <c r="AE79" s="74">
        <v>6.9090717155659327</v>
      </c>
      <c r="AF79" s="74">
        <v>6.9090717155659336</v>
      </c>
      <c r="AG79" s="74">
        <v>6.9090717155659327</v>
      </c>
      <c r="AH79" s="74">
        <v>6.9090717155659318</v>
      </c>
      <c r="AI79" s="74">
        <v>6.9090717155659327</v>
      </c>
      <c r="AJ79" s="74">
        <v>6.9090717155659318</v>
      </c>
      <c r="AK79" s="74">
        <v>6.9090717155659327</v>
      </c>
      <c r="AL79" s="74">
        <v>6.9090717155659318</v>
      </c>
      <c r="AM79" s="74">
        <v>6.9090717155659318</v>
      </c>
      <c r="AN79" s="74">
        <v>6.9090717155659318</v>
      </c>
      <c r="AO79" s="74">
        <v>6.9090717155659318</v>
      </c>
      <c r="AP79" s="74">
        <v>6.9090717155659318</v>
      </c>
      <c r="AQ79" s="74">
        <v>6.9090717155659318</v>
      </c>
      <c r="AR79" s="74">
        <v>6.9090717155659318</v>
      </c>
      <c r="AS79" s="74">
        <v>7.0343319182284478</v>
      </c>
      <c r="AT79" s="74">
        <v>7.2222222222222223</v>
      </c>
      <c r="AU79" s="74">
        <v>7.2222222222222223</v>
      </c>
    </row>
    <row r="80" spans="3:49" ht="14.25" customHeight="1" x14ac:dyDescent="0.2">
      <c r="C80" s="104"/>
      <c r="D80" s="33"/>
      <c r="E80" s="55" t="s">
        <v>13</v>
      </c>
      <c r="F80" s="11"/>
      <c r="G80" s="66" t="s">
        <v>25</v>
      </c>
      <c r="I80" s="75"/>
      <c r="J80" s="75"/>
      <c r="K80" s="75"/>
      <c r="L80" s="75">
        <v>4.2262283737024227</v>
      </c>
      <c r="M80" s="75">
        <v>4.2262283737024227</v>
      </c>
      <c r="N80" s="75">
        <v>4.2262283737024227</v>
      </c>
      <c r="O80" s="75">
        <v>4.2262283737024227</v>
      </c>
      <c r="P80" s="75">
        <v>4.2262283737024227</v>
      </c>
      <c r="Q80" s="75">
        <v>4.2262283737024227</v>
      </c>
      <c r="R80" s="75">
        <v>4.45</v>
      </c>
      <c r="S80" s="75">
        <v>4.45</v>
      </c>
      <c r="T80" s="75">
        <v>4.45</v>
      </c>
      <c r="U80" s="75">
        <v>4.45</v>
      </c>
      <c r="V80" s="74">
        <v>4.45</v>
      </c>
      <c r="W80" s="74">
        <v>4.45</v>
      </c>
      <c r="X80" s="106">
        <v>6.770833333333333</v>
      </c>
      <c r="Y80" s="74">
        <v>6.9513888888888884</v>
      </c>
      <c r="Z80" s="74">
        <v>7.2222222222222223</v>
      </c>
      <c r="AA80" s="74">
        <v>7.2222222222222223</v>
      </c>
      <c r="AB80" s="74">
        <v>7.2222222222222223</v>
      </c>
      <c r="AC80" s="74">
        <v>7.2222222222222223</v>
      </c>
      <c r="AD80" s="74">
        <v>7.2222222222222223</v>
      </c>
      <c r="AE80" s="74">
        <v>7.2222222222222223</v>
      </c>
      <c r="AF80" s="74">
        <v>7.2222222222222223</v>
      </c>
      <c r="AG80" s="74">
        <v>7.2222222222222223</v>
      </c>
      <c r="AH80" s="74">
        <v>7.2222222222222223</v>
      </c>
      <c r="AI80" s="74">
        <v>7.2222222222222223</v>
      </c>
      <c r="AJ80" s="74">
        <v>7.2222222222222223</v>
      </c>
      <c r="AK80" s="74">
        <v>7.2222222222222223</v>
      </c>
      <c r="AL80" s="74">
        <v>7.2222222222222223</v>
      </c>
      <c r="AM80" s="74">
        <v>7.2222222222222223</v>
      </c>
      <c r="AN80" s="74">
        <v>7.2222222222222223</v>
      </c>
      <c r="AO80" s="74">
        <v>7.2222222222222223</v>
      </c>
      <c r="AP80" s="74">
        <v>7.2222222222222223</v>
      </c>
      <c r="AQ80" s="74">
        <v>7.2222222222222223</v>
      </c>
      <c r="AR80" s="74">
        <v>7.2222222222222223</v>
      </c>
      <c r="AS80" s="74">
        <v>7.2222222222222223</v>
      </c>
      <c r="AT80" s="74">
        <v>7.2222222222222223</v>
      </c>
      <c r="AU80" s="74">
        <v>7.2222222222222223</v>
      </c>
    </row>
    <row r="81" spans="3:49" ht="14.25" customHeight="1" x14ac:dyDescent="0.2"/>
    <row r="82" spans="3:49" ht="14.25" customHeight="1" x14ac:dyDescent="0.2">
      <c r="C82" s="48" t="s">
        <v>90</v>
      </c>
      <c r="D82" s="50"/>
      <c r="E82" s="51"/>
      <c r="F82" s="51"/>
      <c r="G82" s="51"/>
      <c r="H82" s="49"/>
      <c r="I82" s="51"/>
      <c r="J82" s="51"/>
      <c r="K82" s="51"/>
      <c r="L82" s="51"/>
      <c r="M82" s="51"/>
      <c r="N82" s="51"/>
      <c r="O82" s="51"/>
      <c r="P82" s="51"/>
      <c r="Q82" s="51"/>
      <c r="R82" s="51"/>
      <c r="S82" s="51"/>
      <c r="T82" s="51"/>
      <c r="U82" s="51"/>
      <c r="V82" s="51"/>
      <c r="W82" s="51"/>
      <c r="X82" s="51"/>
      <c r="Y82" s="52"/>
      <c r="Z82" s="52"/>
      <c r="AA82" s="52"/>
      <c r="AB82" s="52"/>
      <c r="AC82" s="51"/>
      <c r="AD82" s="51"/>
      <c r="AE82" s="51"/>
      <c r="AF82" s="51"/>
      <c r="AG82" s="51"/>
      <c r="AH82" s="51"/>
      <c r="AI82" s="51"/>
      <c r="AJ82" s="51"/>
      <c r="AK82" s="51"/>
      <c r="AL82" s="51"/>
      <c r="AM82" s="51"/>
      <c r="AN82" s="51"/>
      <c r="AO82" s="51"/>
      <c r="AP82" s="51"/>
      <c r="AQ82" s="51"/>
      <c r="AR82" s="51"/>
      <c r="AS82" s="51"/>
      <c r="AT82" s="51"/>
      <c r="AU82" s="51"/>
    </row>
    <row r="83" spans="3:49" ht="14.25" customHeight="1" x14ac:dyDescent="0.2"/>
    <row r="84" spans="3:49" ht="14.25" customHeight="1" x14ac:dyDescent="0.2">
      <c r="E84" s="10" t="s">
        <v>15</v>
      </c>
      <c r="F84" s="10" t="s">
        <v>58</v>
      </c>
      <c r="G84" s="10" t="s">
        <v>5</v>
      </c>
      <c r="I84" s="94">
        <v>2003</v>
      </c>
      <c r="J84" s="94">
        <v>2004</v>
      </c>
      <c r="K84" s="94">
        <v>2005</v>
      </c>
      <c r="L84" s="94">
        <v>2006</v>
      </c>
      <c r="M84" s="94">
        <v>2007</v>
      </c>
      <c r="N84" s="94">
        <v>2008</v>
      </c>
      <c r="O84" s="94">
        <v>2009</v>
      </c>
      <c r="P84" s="94">
        <v>2010</v>
      </c>
      <c r="Q84" s="94">
        <v>2011</v>
      </c>
      <c r="R84" s="94">
        <v>2012</v>
      </c>
      <c r="S84" s="94">
        <v>2013</v>
      </c>
      <c r="T84" s="94">
        <v>2014</v>
      </c>
      <c r="U84" s="94">
        <v>2015</v>
      </c>
      <c r="V84" s="94">
        <v>2016</v>
      </c>
      <c r="W84" s="94">
        <v>2017</v>
      </c>
      <c r="X84" s="94">
        <v>2018</v>
      </c>
      <c r="Y84" s="94">
        <v>2019</v>
      </c>
      <c r="Z84" s="94">
        <v>2020</v>
      </c>
      <c r="AA84" s="94">
        <v>2021</v>
      </c>
      <c r="AB84" s="94">
        <v>2022</v>
      </c>
      <c r="AC84" s="94">
        <v>2023</v>
      </c>
      <c r="AD84" s="94">
        <v>2024</v>
      </c>
      <c r="AE84" s="94">
        <v>2025</v>
      </c>
      <c r="AF84" s="94">
        <v>2026</v>
      </c>
      <c r="AG84" s="94">
        <v>2027</v>
      </c>
      <c r="AH84" s="94">
        <v>2028</v>
      </c>
      <c r="AI84" s="94">
        <v>2029</v>
      </c>
      <c r="AJ84" s="94">
        <v>2030</v>
      </c>
      <c r="AK84" s="94">
        <v>2031</v>
      </c>
      <c r="AL84" s="94">
        <v>2032</v>
      </c>
      <c r="AM84" s="94">
        <v>2033</v>
      </c>
      <c r="AN84" s="94">
        <v>2034</v>
      </c>
      <c r="AO84" s="94">
        <v>2035</v>
      </c>
      <c r="AP84" s="94">
        <v>2036</v>
      </c>
      <c r="AQ84" s="94">
        <v>2037</v>
      </c>
      <c r="AR84" s="94">
        <v>2038</v>
      </c>
      <c r="AS84" s="94">
        <v>2039</v>
      </c>
      <c r="AT84" s="94">
        <v>2040</v>
      </c>
      <c r="AU84" s="94">
        <v>2041</v>
      </c>
    </row>
    <row r="85" spans="3:49" ht="14.25" customHeight="1" x14ac:dyDescent="0.2">
      <c r="E85" s="55" t="s">
        <v>9</v>
      </c>
      <c r="F85" s="34"/>
      <c r="G85" s="66" t="s">
        <v>25</v>
      </c>
      <c r="I85" s="91">
        <v>0.27725267259189418</v>
      </c>
      <c r="J85" s="91">
        <v>0.27725267259189418</v>
      </c>
      <c r="K85" s="91">
        <v>0.27725267259189418</v>
      </c>
      <c r="L85" s="91">
        <v>0.27725267259189418</v>
      </c>
      <c r="M85" s="91">
        <v>0.27725267259189418</v>
      </c>
      <c r="N85" s="91">
        <v>0.27725267259189418</v>
      </c>
      <c r="O85" s="91">
        <v>0.27725267259189418</v>
      </c>
      <c r="P85" s="91">
        <v>0.27626578002418539</v>
      </c>
      <c r="Q85" s="91">
        <v>0.27506086428654114</v>
      </c>
      <c r="R85" s="91">
        <v>0.27475140157461664</v>
      </c>
      <c r="S85" s="91">
        <v>0.27492239289312242</v>
      </c>
      <c r="T85" s="91">
        <v>0.27433358388247758</v>
      </c>
      <c r="U85" s="91">
        <v>0.27512674463848796</v>
      </c>
      <c r="V85" s="92">
        <v>0.2750510974527911</v>
      </c>
      <c r="W85" s="92">
        <v>0.27505005647790159</v>
      </c>
      <c r="X85" s="92">
        <v>0.27500422251210466</v>
      </c>
      <c r="Y85" s="92">
        <v>0.27518424675894143</v>
      </c>
      <c r="Z85" s="92">
        <v>0.27517956846970332</v>
      </c>
      <c r="AA85" s="92">
        <v>0.27518160224976551</v>
      </c>
      <c r="AB85" s="92">
        <v>0.2723743547498827</v>
      </c>
      <c r="AC85" s="92">
        <v>0.27237519775801156</v>
      </c>
      <c r="AD85" s="92">
        <v>0.27238323778053414</v>
      </c>
      <c r="AE85" s="92">
        <v>0.27238958621332954</v>
      </c>
      <c r="AF85" s="92">
        <v>0.27239362970024317</v>
      </c>
      <c r="AG85" s="92">
        <v>0.27239599735414421</v>
      </c>
      <c r="AH85" s="92">
        <v>0.27239701735615646</v>
      </c>
      <c r="AI85" s="92">
        <v>0.27239744786227343</v>
      </c>
      <c r="AJ85" s="92">
        <v>0.2723978172446051</v>
      </c>
      <c r="AK85" s="92">
        <v>0.2723981318748801</v>
      </c>
      <c r="AL85" s="92">
        <v>0.27239814836414195</v>
      </c>
      <c r="AM85" s="92">
        <v>0.272397871674389</v>
      </c>
      <c r="AN85" s="92">
        <v>0.27239730681717034</v>
      </c>
      <c r="AO85" s="92">
        <v>0.27239645884597802</v>
      </c>
      <c r="AP85" s="92">
        <v>0.27239758334475017</v>
      </c>
      <c r="AQ85" s="92">
        <v>0.27239747366883482</v>
      </c>
      <c r="AR85" s="92">
        <v>0.27239733877532729</v>
      </c>
      <c r="AS85" s="92">
        <v>0.27239723222393708</v>
      </c>
      <c r="AT85" s="92">
        <v>0.27239721730584743</v>
      </c>
      <c r="AU85" s="92">
        <v>0.2723973690554361</v>
      </c>
    </row>
    <row r="86" spans="3:49" ht="14.25" customHeight="1" x14ac:dyDescent="0.2">
      <c r="E86" s="55" t="s">
        <v>10</v>
      </c>
      <c r="F86" s="11"/>
      <c r="G86" s="66" t="s">
        <v>25</v>
      </c>
      <c r="I86" s="93">
        <v>1.0895991242976215</v>
      </c>
      <c r="J86" s="93">
        <v>1.0895991242976215</v>
      </c>
      <c r="K86" s="93">
        <v>1.0895991242976215</v>
      </c>
      <c r="L86" s="93">
        <v>1.0895991242976215</v>
      </c>
      <c r="M86" s="93">
        <v>1.0895991242976215</v>
      </c>
      <c r="N86" s="93">
        <v>1.0895991242976215</v>
      </c>
      <c r="O86" s="93">
        <v>1.0895991242976215</v>
      </c>
      <c r="P86" s="93">
        <v>1.1005684834504517</v>
      </c>
      <c r="Q86" s="93">
        <v>1.1071363595904931</v>
      </c>
      <c r="R86" s="93">
        <v>1.1050608172383645</v>
      </c>
      <c r="S86" s="93">
        <v>1.1244768823970117</v>
      </c>
      <c r="T86" s="93">
        <v>1.0906465355570729</v>
      </c>
      <c r="U86" s="93">
        <v>1.10526861467355</v>
      </c>
      <c r="V86" s="92">
        <v>1.0983251703080947</v>
      </c>
      <c r="W86" s="92">
        <v>1.1896900885304054</v>
      </c>
      <c r="X86" s="92">
        <v>1.0794056123071798</v>
      </c>
      <c r="Y86" s="92">
        <v>0.91189091643987052</v>
      </c>
      <c r="Z86" s="92">
        <v>0.90974315188790789</v>
      </c>
      <c r="AA86" s="92">
        <v>0.90954939041710647</v>
      </c>
      <c r="AB86" s="92">
        <v>0.91001689956386</v>
      </c>
      <c r="AC86" s="92">
        <v>0.91078319550419828</v>
      </c>
      <c r="AD86" s="92">
        <v>0.91119791735267819</v>
      </c>
      <c r="AE86" s="92">
        <v>0.87688945752661052</v>
      </c>
      <c r="AF86" s="92">
        <v>0.87747010040767948</v>
      </c>
      <c r="AG86" s="92">
        <v>0.87813180319125883</v>
      </c>
      <c r="AH86" s="92">
        <v>0.87883446746437133</v>
      </c>
      <c r="AI86" s="92">
        <v>0.87954571007033611</v>
      </c>
      <c r="AJ86" s="92">
        <v>0.88024927902639671</v>
      </c>
      <c r="AK86" s="92">
        <v>0.88094200207874684</v>
      </c>
      <c r="AL86" s="92">
        <v>0.88164215845874105</v>
      </c>
      <c r="AM86" s="92">
        <v>0.88234951706701437</v>
      </c>
      <c r="AN86" s="92">
        <v>0.88306385046626457</v>
      </c>
      <c r="AO86" s="92">
        <v>0.88378493488031529</v>
      </c>
      <c r="AP86" s="92">
        <v>0.88235939910230021</v>
      </c>
      <c r="AQ86" s="92">
        <v>0.88264149830034011</v>
      </c>
      <c r="AR86" s="92">
        <v>0.88284067862577587</v>
      </c>
      <c r="AS86" s="92">
        <v>0.99197714657347036</v>
      </c>
      <c r="AT86" s="92">
        <v>1.1058822981808427</v>
      </c>
      <c r="AU86" s="92">
        <v>1.1058198002765558</v>
      </c>
    </row>
    <row r="87" spans="3:49" ht="22.5" x14ac:dyDescent="0.2">
      <c r="E87" s="55" t="s">
        <v>11</v>
      </c>
      <c r="F87" s="79" t="s">
        <v>98</v>
      </c>
      <c r="G87" s="66" t="s">
        <v>25</v>
      </c>
      <c r="I87" s="93">
        <v>0.56000000000000005</v>
      </c>
      <c r="J87" s="93">
        <v>0.6965964838781511</v>
      </c>
      <c r="K87" s="93">
        <v>0.6965964838781511</v>
      </c>
      <c r="L87" s="93">
        <v>0.6965964838781511</v>
      </c>
      <c r="M87" s="93">
        <v>0.6965964838781511</v>
      </c>
      <c r="N87" s="93">
        <v>0.6965964838781511</v>
      </c>
      <c r="O87" s="93">
        <v>0.6965964838781511</v>
      </c>
      <c r="P87" s="93">
        <v>0.6974400929594724</v>
      </c>
      <c r="Q87" s="93">
        <v>0.69550553936836057</v>
      </c>
      <c r="R87" s="93">
        <v>0.70980352548979297</v>
      </c>
      <c r="S87" s="93">
        <v>0.70010076300428181</v>
      </c>
      <c r="T87" s="93">
        <v>0.6867765785692117</v>
      </c>
      <c r="U87" s="93">
        <v>0.66765188565359324</v>
      </c>
      <c r="V87" s="92">
        <v>0.66862645875103577</v>
      </c>
      <c r="W87" s="92">
        <v>0.76520295055732146</v>
      </c>
      <c r="X87" s="92">
        <v>0.76484694414412235</v>
      </c>
      <c r="Y87" s="92">
        <v>0.7646006946830004</v>
      </c>
      <c r="Z87" s="92">
        <v>0.76437704461859224</v>
      </c>
      <c r="AA87" s="92">
        <v>0.76428416594942328</v>
      </c>
      <c r="AB87" s="92">
        <v>0.56000000000000005</v>
      </c>
      <c r="AC87" s="92">
        <v>0.56000000000000005</v>
      </c>
      <c r="AD87" s="92">
        <v>0.56000000000000005</v>
      </c>
      <c r="AE87" s="92">
        <v>0.56000000000000005</v>
      </c>
      <c r="AF87" s="92">
        <v>0.56000000000000005</v>
      </c>
      <c r="AG87" s="92">
        <v>0.56000000000000005</v>
      </c>
      <c r="AH87" s="92">
        <v>0.56000000000000005</v>
      </c>
      <c r="AI87" s="92">
        <v>0.56000000000000005</v>
      </c>
      <c r="AJ87" s="92">
        <v>0.56000000000000005</v>
      </c>
      <c r="AK87" s="92">
        <v>0.56000000000000005</v>
      </c>
      <c r="AL87" s="92">
        <v>0.56000000000000005</v>
      </c>
      <c r="AM87" s="92">
        <v>0.56000000000000005</v>
      </c>
      <c r="AN87" s="92">
        <v>0.56000000000000005</v>
      </c>
      <c r="AO87" s="92">
        <v>0.56000000000000005</v>
      </c>
      <c r="AP87" s="92">
        <v>0.56000000000000005</v>
      </c>
      <c r="AQ87" s="92">
        <v>0.56000000000000005</v>
      </c>
      <c r="AR87" s="92">
        <v>0.56000000000000005</v>
      </c>
      <c r="AS87" s="92">
        <v>0.56000000000000005</v>
      </c>
      <c r="AT87" s="92">
        <v>0.56000000000000005</v>
      </c>
      <c r="AU87" s="92">
        <v>0.56000000000000005</v>
      </c>
    </row>
    <row r="88" spans="3:49" ht="14.25" customHeight="1" x14ac:dyDescent="0.2">
      <c r="E88" s="55" t="s">
        <v>14</v>
      </c>
      <c r="F88" s="11"/>
      <c r="G88" s="66" t="s">
        <v>25</v>
      </c>
      <c r="I88" s="93">
        <v>0.67</v>
      </c>
      <c r="J88" s="93">
        <v>0.67</v>
      </c>
      <c r="K88" s="93">
        <v>0.67</v>
      </c>
      <c r="L88" s="93">
        <v>0.67</v>
      </c>
      <c r="M88" s="93">
        <v>0.67</v>
      </c>
      <c r="N88" s="93">
        <v>0.67</v>
      </c>
      <c r="O88" s="93">
        <v>0.67</v>
      </c>
      <c r="P88" s="93">
        <v>0.67</v>
      </c>
      <c r="Q88" s="93">
        <v>0.67</v>
      </c>
      <c r="R88" s="93">
        <v>0.67</v>
      </c>
      <c r="S88" s="93">
        <v>0.67</v>
      </c>
      <c r="T88" s="93">
        <v>0.67</v>
      </c>
      <c r="U88" s="93">
        <v>0.67</v>
      </c>
      <c r="V88" s="92">
        <v>0.67</v>
      </c>
      <c r="W88" s="92">
        <v>0.67</v>
      </c>
      <c r="X88" s="92">
        <v>0.67</v>
      </c>
      <c r="Y88" s="92">
        <v>0.67</v>
      </c>
      <c r="Z88" s="92">
        <v>0.67</v>
      </c>
      <c r="AA88" s="92">
        <v>0.67</v>
      </c>
      <c r="AB88" s="92">
        <v>0.67</v>
      </c>
      <c r="AC88" s="92">
        <v>0.67</v>
      </c>
      <c r="AD88" s="92">
        <v>0.67</v>
      </c>
      <c r="AE88" s="92">
        <v>0.67</v>
      </c>
      <c r="AF88" s="92">
        <v>0.67</v>
      </c>
      <c r="AG88" s="92">
        <v>0.67</v>
      </c>
      <c r="AH88" s="92">
        <v>0.67</v>
      </c>
      <c r="AI88" s="92">
        <v>0.67</v>
      </c>
      <c r="AJ88" s="92">
        <v>0.67</v>
      </c>
      <c r="AK88" s="92">
        <v>0.67</v>
      </c>
      <c r="AL88" s="92">
        <v>0.67</v>
      </c>
      <c r="AM88" s="92">
        <v>0.67</v>
      </c>
      <c r="AN88" s="92">
        <v>0.67</v>
      </c>
      <c r="AO88" s="92">
        <v>0.67</v>
      </c>
      <c r="AP88" s="92">
        <v>0.67</v>
      </c>
      <c r="AQ88" s="92">
        <v>0.67</v>
      </c>
      <c r="AR88" s="92">
        <v>0.67</v>
      </c>
      <c r="AS88" s="92">
        <v>0.67</v>
      </c>
      <c r="AT88" s="92">
        <v>0.67</v>
      </c>
      <c r="AU88" s="92">
        <v>0.67</v>
      </c>
    </row>
    <row r="89" spans="3:49" ht="14.25" customHeight="1" x14ac:dyDescent="0.2">
      <c r="E89" s="55" t="s">
        <v>12</v>
      </c>
      <c r="F89" s="34"/>
      <c r="G89" s="66" t="s">
        <v>25</v>
      </c>
      <c r="I89" s="91">
        <v>1.0611208552866105</v>
      </c>
      <c r="J89" s="91">
        <v>1.0611208552866105</v>
      </c>
      <c r="K89" s="91">
        <v>1.0611208552866105</v>
      </c>
      <c r="L89" s="91">
        <v>1.0611208552866105</v>
      </c>
      <c r="M89" s="91">
        <v>1.0611208552866105</v>
      </c>
      <c r="N89" s="91">
        <v>1.0611208552866105</v>
      </c>
      <c r="O89" s="91">
        <v>1.0611208552866105</v>
      </c>
      <c r="P89" s="91">
        <v>1.0781974892650883</v>
      </c>
      <c r="Q89" s="91">
        <v>1.0820909154874316</v>
      </c>
      <c r="R89" s="91">
        <v>1.1000752051057332</v>
      </c>
      <c r="S89" s="91">
        <v>1.0528930079475438</v>
      </c>
      <c r="T89" s="91">
        <v>1.0824973653614718</v>
      </c>
      <c r="U89" s="91">
        <v>1.0715989633595395</v>
      </c>
      <c r="V89" s="92">
        <v>1.0687631188451938</v>
      </c>
      <c r="W89" s="92">
        <v>1.155158308947789</v>
      </c>
      <c r="X89" s="92">
        <v>1.1534378635075622</v>
      </c>
      <c r="Y89" s="92">
        <v>1.1520063817814115</v>
      </c>
      <c r="Z89" s="92">
        <v>1.1508253341606007</v>
      </c>
      <c r="AA89" s="92">
        <v>1.1495700613010114</v>
      </c>
      <c r="AB89" s="92">
        <v>1.1485256838193536</v>
      </c>
      <c r="AC89" s="92">
        <v>1.1475427039279773</v>
      </c>
      <c r="AD89" s="92">
        <v>1.1465517422133653</v>
      </c>
      <c r="AE89" s="92">
        <v>1.1455513895352383</v>
      </c>
      <c r="AF89" s="92">
        <v>1.1445430324170645</v>
      </c>
      <c r="AG89" s="92">
        <v>1.1435187140517906</v>
      </c>
      <c r="AH89" s="92">
        <v>1.1424780160939307</v>
      </c>
      <c r="AI89" s="92">
        <v>1.141421090298917</v>
      </c>
      <c r="AJ89" s="92">
        <v>1.1403478078919167</v>
      </c>
      <c r="AK89" s="92">
        <v>1.1392658978187016</v>
      </c>
      <c r="AL89" s="92">
        <v>1.1381818328517199</v>
      </c>
      <c r="AM89" s="92">
        <v>1.1370957940251882</v>
      </c>
      <c r="AN89" s="92">
        <v>1.1360079607993487</v>
      </c>
      <c r="AO89" s="92">
        <v>1.1349185108783293</v>
      </c>
      <c r="AP89" s="92">
        <v>1.137119432598668</v>
      </c>
      <c r="AQ89" s="92">
        <v>1.1366778948567724</v>
      </c>
      <c r="AR89" s="92">
        <v>1.1363711757169006</v>
      </c>
      <c r="AS89" s="92">
        <v>1.1362248935151262</v>
      </c>
      <c r="AT89" s="92">
        <v>1.1362681599508577</v>
      </c>
      <c r="AU89" s="92">
        <v>1.1365335049082796</v>
      </c>
    </row>
    <row r="90" spans="3:49" ht="14.25" customHeight="1" x14ac:dyDescent="0.2">
      <c r="E90" s="55" t="s">
        <v>13</v>
      </c>
      <c r="F90" s="79" t="s">
        <v>97</v>
      </c>
      <c r="G90" s="66" t="s">
        <v>25</v>
      </c>
      <c r="I90" s="93"/>
      <c r="J90" s="93"/>
      <c r="K90" s="93"/>
      <c r="L90" s="93">
        <v>2.1</v>
      </c>
      <c r="M90" s="93">
        <v>2.1</v>
      </c>
      <c r="N90" s="93">
        <v>2.1</v>
      </c>
      <c r="O90" s="93">
        <v>2.1</v>
      </c>
      <c r="P90" s="93">
        <v>2.1</v>
      </c>
      <c r="Q90" s="93">
        <v>2.1</v>
      </c>
      <c r="R90" s="93">
        <v>2.1</v>
      </c>
      <c r="S90" s="93">
        <v>2.1</v>
      </c>
      <c r="T90" s="93">
        <v>2.1</v>
      </c>
      <c r="U90" s="93">
        <v>2.1</v>
      </c>
      <c r="V90" s="92">
        <v>2.1</v>
      </c>
      <c r="W90" s="92">
        <v>2.1</v>
      </c>
      <c r="X90" s="92">
        <v>2.9</v>
      </c>
      <c r="Y90" s="92">
        <v>2.9</v>
      </c>
      <c r="Z90" s="92">
        <v>2.9</v>
      </c>
      <c r="AA90" s="92">
        <v>2.9</v>
      </c>
      <c r="AB90" s="92">
        <v>2.9</v>
      </c>
      <c r="AC90" s="92">
        <v>2.9</v>
      </c>
      <c r="AD90" s="92">
        <v>2.9</v>
      </c>
      <c r="AE90" s="92">
        <v>2.9</v>
      </c>
      <c r="AF90" s="92">
        <v>2.9</v>
      </c>
      <c r="AG90" s="92">
        <v>2.9</v>
      </c>
      <c r="AH90" s="92">
        <v>2.9</v>
      </c>
      <c r="AI90" s="92">
        <v>2.9</v>
      </c>
      <c r="AJ90" s="92">
        <v>2.9</v>
      </c>
      <c r="AK90" s="92">
        <v>2.9</v>
      </c>
      <c r="AL90" s="92">
        <v>2.9</v>
      </c>
      <c r="AM90" s="92">
        <v>2.9</v>
      </c>
      <c r="AN90" s="92">
        <v>2.9</v>
      </c>
      <c r="AO90" s="92">
        <v>2.9</v>
      </c>
      <c r="AP90" s="92">
        <v>2.9</v>
      </c>
      <c r="AQ90" s="92">
        <v>2.9</v>
      </c>
      <c r="AR90" s="92">
        <v>2.9</v>
      </c>
      <c r="AS90" s="92">
        <v>2.9</v>
      </c>
      <c r="AT90" s="92">
        <v>2.9</v>
      </c>
      <c r="AU90" s="92">
        <v>2.9</v>
      </c>
    </row>
    <row r="91" spans="3:49" ht="14.25" customHeight="1" x14ac:dyDescent="0.2"/>
    <row r="92" spans="3:49" ht="14.25" customHeight="1" x14ac:dyDescent="0.2">
      <c r="C92" s="48" t="s">
        <v>144</v>
      </c>
      <c r="D92" s="50"/>
      <c r="E92" s="51"/>
      <c r="F92" s="51"/>
      <c r="G92" s="51"/>
      <c r="H92" s="51"/>
      <c r="I92" s="51"/>
      <c r="J92" s="49"/>
      <c r="K92" s="51"/>
      <c r="L92" s="51"/>
      <c r="M92" s="51"/>
      <c r="N92" s="51"/>
      <c r="O92" s="51"/>
      <c r="P92" s="51"/>
      <c r="Q92" s="51"/>
      <c r="R92" s="51"/>
      <c r="S92" s="51"/>
      <c r="T92" s="51"/>
      <c r="U92" s="51"/>
      <c r="V92" s="51"/>
      <c r="W92" s="51"/>
      <c r="X92" s="51"/>
      <c r="Y92" s="51"/>
      <c r="Z92" s="51"/>
      <c r="AA92" s="52"/>
      <c r="AB92" s="52"/>
      <c r="AC92" s="52"/>
      <c r="AD92" s="52"/>
      <c r="AE92" s="51"/>
      <c r="AF92" s="51"/>
      <c r="AG92" s="51"/>
      <c r="AH92" s="51"/>
      <c r="AI92" s="51"/>
      <c r="AJ92" s="51"/>
      <c r="AK92" s="51"/>
      <c r="AL92" s="51"/>
      <c r="AM92" s="51"/>
      <c r="AN92" s="51"/>
      <c r="AO92" s="51"/>
      <c r="AP92" s="51"/>
      <c r="AQ92" s="51"/>
      <c r="AR92" s="51"/>
      <c r="AS92" s="51"/>
      <c r="AT92" s="51"/>
      <c r="AU92" s="51"/>
      <c r="AV92" s="51"/>
      <c r="AW92" s="51"/>
    </row>
    <row r="93" spans="3:49" ht="14.25" customHeight="1" x14ac:dyDescent="0.2">
      <c r="C93" s="40"/>
      <c r="D93" s="33"/>
    </row>
    <row r="94" spans="3:49" ht="14.25" customHeight="1" x14ac:dyDescent="0.2">
      <c r="C94" s="40" t="s">
        <v>59</v>
      </c>
      <c r="D94" s="33"/>
    </row>
    <row r="95" spans="3:49" ht="14.25" customHeight="1" x14ac:dyDescent="0.2">
      <c r="C95" s="40"/>
      <c r="D95" s="33"/>
    </row>
    <row r="96" spans="3:49" ht="14.25" customHeight="1" x14ac:dyDescent="0.2">
      <c r="C96" s="40"/>
      <c r="D96" s="33" t="s">
        <v>145</v>
      </c>
      <c r="E96" s="31"/>
      <c r="F96" s="31"/>
      <c r="G96" s="31"/>
      <c r="H96" s="31"/>
      <c r="I96" s="31"/>
      <c r="X96" s="31"/>
      <c r="Y96" s="31"/>
      <c r="Z96" s="31"/>
      <c r="AA96" s="54"/>
      <c r="AB96" s="54"/>
      <c r="AC96" s="31"/>
      <c r="AD96" s="54"/>
      <c r="AE96" s="54"/>
      <c r="AF96" s="31"/>
      <c r="AG96" s="54"/>
      <c r="AH96" s="54"/>
      <c r="AI96" s="31"/>
      <c r="AJ96" s="54"/>
      <c r="AK96" s="54"/>
      <c r="AL96" s="31"/>
      <c r="AM96" s="54"/>
      <c r="AN96" s="54"/>
      <c r="AO96" s="31"/>
      <c r="AP96" s="54"/>
      <c r="AQ96" s="54"/>
      <c r="AR96" s="31"/>
      <c r="AS96" s="54"/>
      <c r="AT96" s="54"/>
      <c r="AU96" s="31"/>
      <c r="AV96" s="54"/>
      <c r="AW96" s="54"/>
    </row>
    <row r="97" spans="3:49" ht="14.25" customHeight="1" x14ac:dyDescent="0.2">
      <c r="C97" s="40"/>
      <c r="D97" s="33"/>
      <c r="E97" s="31"/>
      <c r="F97" s="31"/>
      <c r="G97" s="31"/>
      <c r="H97" s="31"/>
      <c r="I97" s="31"/>
      <c r="X97" s="31"/>
      <c r="Y97" s="31"/>
      <c r="Z97" s="31"/>
      <c r="AA97" s="54"/>
      <c r="AB97" s="54"/>
      <c r="AC97" s="31"/>
      <c r="AD97" s="54"/>
      <c r="AE97" s="54"/>
      <c r="AF97" s="31"/>
      <c r="AG97" s="54"/>
      <c r="AH97" s="54"/>
      <c r="AI97" s="31"/>
      <c r="AJ97" s="54"/>
      <c r="AK97" s="54"/>
      <c r="AL97" s="31"/>
      <c r="AM97" s="54"/>
      <c r="AN97" s="54"/>
      <c r="AO97" s="31"/>
      <c r="AP97" s="54"/>
      <c r="AQ97" s="54"/>
      <c r="AR97" s="31"/>
      <c r="AS97" s="54"/>
      <c r="AT97" s="54"/>
      <c r="AU97" s="31"/>
      <c r="AV97" s="54"/>
      <c r="AW97" s="54"/>
    </row>
    <row r="98" spans="3:49" ht="14.25" customHeight="1" x14ac:dyDescent="0.2">
      <c r="C98" s="40"/>
      <c r="D98" s="33"/>
      <c r="E98" s="10" t="s">
        <v>146</v>
      </c>
      <c r="F98" s="10"/>
      <c r="G98" s="10" t="s">
        <v>5</v>
      </c>
      <c r="I98" s="10">
        <v>2003</v>
      </c>
      <c r="J98" s="10">
        <v>2004</v>
      </c>
      <c r="K98" s="10">
        <v>2005</v>
      </c>
      <c r="L98" s="10">
        <v>2006</v>
      </c>
      <c r="M98" s="10">
        <v>2007</v>
      </c>
      <c r="N98" s="10">
        <v>2008</v>
      </c>
      <c r="O98" s="10">
        <v>2009</v>
      </c>
      <c r="P98" s="10">
        <v>2010</v>
      </c>
      <c r="Q98" s="10">
        <v>2011</v>
      </c>
      <c r="R98" s="10">
        <v>2012</v>
      </c>
      <c r="S98" s="10">
        <v>2013</v>
      </c>
      <c r="T98" s="10">
        <v>2014</v>
      </c>
      <c r="U98" s="10">
        <v>2015</v>
      </c>
      <c r="V98" s="10">
        <v>2016</v>
      </c>
      <c r="W98" s="10">
        <v>2017</v>
      </c>
      <c r="X98" s="10">
        <v>2018</v>
      </c>
      <c r="Y98" s="10">
        <v>2019</v>
      </c>
      <c r="Z98" s="10">
        <v>2020</v>
      </c>
      <c r="AA98" s="10">
        <v>2021</v>
      </c>
      <c r="AB98" s="10">
        <v>2022</v>
      </c>
      <c r="AC98" s="10">
        <v>2023</v>
      </c>
      <c r="AD98" s="10">
        <v>2024</v>
      </c>
      <c r="AE98" s="10">
        <v>2025</v>
      </c>
      <c r="AF98" s="10">
        <v>2026</v>
      </c>
      <c r="AG98" s="10">
        <v>2027</v>
      </c>
      <c r="AH98" s="10">
        <v>2028</v>
      </c>
      <c r="AI98" s="10">
        <v>2029</v>
      </c>
      <c r="AJ98" s="10">
        <v>2030</v>
      </c>
      <c r="AK98" s="10">
        <v>2031</v>
      </c>
      <c r="AL98" s="10">
        <v>2032</v>
      </c>
      <c r="AM98" s="10">
        <v>2033</v>
      </c>
      <c r="AN98" s="10">
        <v>2034</v>
      </c>
      <c r="AO98" s="10">
        <v>2035</v>
      </c>
      <c r="AP98" s="10">
        <v>2036</v>
      </c>
      <c r="AQ98" s="10">
        <v>2037</v>
      </c>
      <c r="AR98" s="10">
        <v>2038</v>
      </c>
      <c r="AS98" s="10">
        <v>2039</v>
      </c>
      <c r="AT98" s="10">
        <v>2040</v>
      </c>
      <c r="AU98" s="10">
        <v>2041</v>
      </c>
    </row>
    <row r="99" spans="3:49" ht="14.25" customHeight="1" x14ac:dyDescent="0.2">
      <c r="C99" s="40"/>
      <c r="D99" s="33"/>
      <c r="E99" s="55" t="s">
        <v>9</v>
      </c>
      <c r="F99" s="34"/>
      <c r="G99" s="66" t="s">
        <v>25</v>
      </c>
      <c r="I99" s="91">
        <f>'[1]Storage Cost'!I163</f>
        <v>0.46116000000000001</v>
      </c>
      <c r="J99" s="91">
        <f>'[1]Storage Cost'!J163</f>
        <v>0.46116000000000001</v>
      </c>
      <c r="K99" s="91">
        <f>'[1]Storage Cost'!K163</f>
        <v>0.46116000000000001</v>
      </c>
      <c r="L99" s="91">
        <f>'[1]Storage Cost'!L163</f>
        <v>0.46116000000000001</v>
      </c>
      <c r="M99" s="91">
        <f>'[1]Storage Cost'!M163</f>
        <v>0.46116000000000001</v>
      </c>
      <c r="N99" s="91">
        <f>'[1]Storage Cost'!N163</f>
        <v>0.46116000000000001</v>
      </c>
      <c r="O99" s="91">
        <f>'[1]Storage Cost'!O163</f>
        <v>0.46116000000000001</v>
      </c>
      <c r="P99" s="91">
        <f>'[1]Storage Cost'!P163</f>
        <v>0.46116000000000001</v>
      </c>
      <c r="Q99" s="91">
        <f>'[1]Storage Cost'!Q163</f>
        <v>0.46116000000000001</v>
      </c>
      <c r="R99" s="91">
        <f>'[1]Storage Cost'!R163</f>
        <v>0.46116000000000001</v>
      </c>
      <c r="S99" s="91">
        <f>'[1]Storage Cost'!S163</f>
        <v>0.46116000000000001</v>
      </c>
      <c r="T99" s="91">
        <f>'[1]Storage Cost'!T163</f>
        <v>0.46116000000000001</v>
      </c>
      <c r="U99" s="91">
        <f>'[1]Storage Cost'!U163</f>
        <v>0.46116000000000001</v>
      </c>
      <c r="V99" s="74">
        <f>'[1]Storage Cost'!V163</f>
        <v>0.46116000000000001</v>
      </c>
      <c r="W99" s="74">
        <f>'[1]Storage Cost'!W163</f>
        <v>0.49409999999999998</v>
      </c>
      <c r="X99" s="74">
        <f>'[1]Storage Cost'!X163</f>
        <v>0.49409999999999998</v>
      </c>
      <c r="Y99" s="74">
        <f>'[1]Storage Cost'!Y163</f>
        <v>0.49409999999999998</v>
      </c>
      <c r="Z99" s="74">
        <f>'[1]Storage Cost'!Z163</f>
        <v>0.49409999999999998</v>
      </c>
      <c r="AA99" s="74">
        <f>'[1]Storage Cost'!AA163</f>
        <v>0.49409999999999998</v>
      </c>
      <c r="AB99" s="74">
        <f>'[1]Storage Cost'!AB163</f>
        <v>0.49409999999999998</v>
      </c>
      <c r="AC99" s="74">
        <f>'[1]Storage Cost'!AC163</f>
        <v>0.49409999999999998</v>
      </c>
      <c r="AD99" s="74">
        <f>'[1]Storage Cost'!AD163</f>
        <v>0.49409999999999998</v>
      </c>
      <c r="AE99" s="74">
        <f>'[1]Storage Cost'!AE163</f>
        <v>0.49409999999999998</v>
      </c>
      <c r="AF99" s="74">
        <f>'[1]Storage Cost'!AF163</f>
        <v>0.52319699999999991</v>
      </c>
      <c r="AG99" s="74">
        <f>'[1]Storage Cost'!AG163</f>
        <v>0.52319699999999991</v>
      </c>
      <c r="AH99" s="74">
        <f>'[1]Storage Cost'!AH163</f>
        <v>0.52319699999999991</v>
      </c>
      <c r="AI99" s="74">
        <f>'[1]Storage Cost'!AI163</f>
        <v>0.52319699999999991</v>
      </c>
      <c r="AJ99" s="74">
        <f>'[1]Storage Cost'!AJ163</f>
        <v>0.550647</v>
      </c>
      <c r="AK99" s="74">
        <f>'[1]Storage Cost'!AK163</f>
        <v>0.550647</v>
      </c>
      <c r="AL99" s="74">
        <f>'[1]Storage Cost'!AL163</f>
        <v>0.550647</v>
      </c>
      <c r="AM99" s="74">
        <f>'[1]Storage Cost'!AM163</f>
        <v>0.550647</v>
      </c>
      <c r="AN99" s="74">
        <f>'[1]Storage Cost'!AN163</f>
        <v>0.550647</v>
      </c>
      <c r="AO99" s="74">
        <f>'[1]Storage Cost'!AO163</f>
        <v>0.550647</v>
      </c>
      <c r="AP99" s="74">
        <f>'[1]Storage Cost'!AP163</f>
        <v>0.550647</v>
      </c>
      <c r="AQ99" s="74">
        <f>'[1]Storage Cost'!AQ163</f>
        <v>0.550647</v>
      </c>
      <c r="AR99" s="74">
        <f>'[1]Storage Cost'!AR163</f>
        <v>0.550647</v>
      </c>
      <c r="AS99" s="74">
        <f>'[1]Storage Cost'!AS163</f>
        <v>0.550647</v>
      </c>
      <c r="AT99" s="74">
        <f>'[1]Storage Cost'!AT163</f>
        <v>0.550647</v>
      </c>
      <c r="AU99" s="74">
        <f>'[1]Storage Cost'!AU163</f>
        <v>0.550647</v>
      </c>
    </row>
    <row r="100" spans="3:49" ht="14.25" customHeight="1" x14ac:dyDescent="0.2">
      <c r="C100" s="40"/>
      <c r="D100" s="33"/>
      <c r="E100" s="55" t="s">
        <v>10</v>
      </c>
      <c r="F100" s="11"/>
      <c r="G100" s="66" t="s">
        <v>25</v>
      </c>
      <c r="I100" s="91">
        <f>'[1]Storage Cost'!I164</f>
        <v>7.7879999999999991E-2</v>
      </c>
      <c r="J100" s="91">
        <f>'[1]Storage Cost'!J164</f>
        <v>7.7879999999999991E-2</v>
      </c>
      <c r="K100" s="91">
        <f>'[1]Storage Cost'!K164</f>
        <v>7.7879999999999991E-2</v>
      </c>
      <c r="L100" s="91">
        <f>'[1]Storage Cost'!L164</f>
        <v>7.7879999999999991E-2</v>
      </c>
      <c r="M100" s="91">
        <f>'[1]Storage Cost'!M164</f>
        <v>7.7879999999999991E-2</v>
      </c>
      <c r="N100" s="91">
        <f>'[1]Storage Cost'!N164</f>
        <v>7.7879999999999991E-2</v>
      </c>
      <c r="O100" s="91">
        <f>'[1]Storage Cost'!O164</f>
        <v>7.7879999999999991E-2</v>
      </c>
      <c r="P100" s="91">
        <f>'[1]Storage Cost'!P164</f>
        <v>7.7879999999999991E-2</v>
      </c>
      <c r="Q100" s="91">
        <f>'[1]Storage Cost'!Q164</f>
        <v>7.7879999999999991E-2</v>
      </c>
      <c r="R100" s="91">
        <f>'[1]Storage Cost'!R164</f>
        <v>7.7879999999999991E-2</v>
      </c>
      <c r="S100" s="91">
        <f>'[1]Storage Cost'!S164</f>
        <v>7.7879999999999991E-2</v>
      </c>
      <c r="T100" s="91">
        <f>'[1]Storage Cost'!T164</f>
        <v>7.7879999999999991E-2</v>
      </c>
      <c r="U100" s="91">
        <f>'[1]Storage Cost'!U164</f>
        <v>7.7879999999999991E-2</v>
      </c>
      <c r="V100" s="74">
        <f>'[1]Storage Cost'!V164</f>
        <v>7.7893749999999984E-2</v>
      </c>
      <c r="W100" s="74">
        <f>'[1]Storage Cost'!W164</f>
        <v>0.15896374999999996</v>
      </c>
      <c r="X100" s="74">
        <f>'[1]Storage Cost'!X164</f>
        <v>0.15896374999999996</v>
      </c>
      <c r="Y100" s="74">
        <f>'[1]Storage Cost'!Y164</f>
        <v>0.15896374999999996</v>
      </c>
      <c r="Z100" s="74">
        <f>'[1]Storage Cost'!Z164</f>
        <v>0.15896374999999996</v>
      </c>
      <c r="AA100" s="74">
        <f>'[1]Storage Cost'!AA164</f>
        <v>0.15896374999999996</v>
      </c>
      <c r="AB100" s="74">
        <f>'[1]Storage Cost'!AB164</f>
        <v>0.15896374999999996</v>
      </c>
      <c r="AC100" s="74">
        <f>'[1]Storage Cost'!AC164</f>
        <v>0.15896374999999996</v>
      </c>
      <c r="AD100" s="74">
        <f>'[1]Storage Cost'!AD164</f>
        <v>0.15896374999999996</v>
      </c>
      <c r="AE100" s="74">
        <f>'[1]Storage Cost'!AE164</f>
        <v>0.15896374999999996</v>
      </c>
      <c r="AF100" s="74">
        <f>'[1]Storage Cost'!AF164</f>
        <v>0.15896374999999996</v>
      </c>
      <c r="AG100" s="74">
        <f>'[1]Storage Cost'!AG164</f>
        <v>0.15896374999999996</v>
      </c>
      <c r="AH100" s="74">
        <f>'[1]Storage Cost'!AH164</f>
        <v>0.15896374999999996</v>
      </c>
      <c r="AI100" s="74">
        <f>'[1]Storage Cost'!AI164</f>
        <v>0.15896374999999996</v>
      </c>
      <c r="AJ100" s="74">
        <f>'[1]Storage Cost'!AJ164</f>
        <v>0.15896374999999996</v>
      </c>
      <c r="AK100" s="74">
        <f>'[1]Storage Cost'!AK164</f>
        <v>0.15896374999999996</v>
      </c>
      <c r="AL100" s="74">
        <f>'[1]Storage Cost'!AL164</f>
        <v>0.15896374999999996</v>
      </c>
      <c r="AM100" s="74">
        <f>'[1]Storage Cost'!AM164</f>
        <v>0.15896374999999996</v>
      </c>
      <c r="AN100" s="74">
        <f>'[1]Storage Cost'!AN164</f>
        <v>0.15896374999999996</v>
      </c>
      <c r="AO100" s="74">
        <f>'[1]Storage Cost'!AO164</f>
        <v>0.15896374999999996</v>
      </c>
      <c r="AP100" s="74">
        <f>'[1]Storage Cost'!AP164</f>
        <v>0.15896374999999996</v>
      </c>
      <c r="AQ100" s="74">
        <f>'[1]Storage Cost'!AQ164</f>
        <v>0.15896374999999996</v>
      </c>
      <c r="AR100" s="74">
        <f>'[1]Storage Cost'!AR164</f>
        <v>0.15896374999999996</v>
      </c>
      <c r="AS100" s="74">
        <f>'[1]Storage Cost'!AS164</f>
        <v>0.15896374999999996</v>
      </c>
      <c r="AT100" s="74">
        <f>'[1]Storage Cost'!AT164</f>
        <v>0.15896374999999996</v>
      </c>
      <c r="AU100" s="74">
        <f>'[1]Storage Cost'!AU164</f>
        <v>0.15896374999999996</v>
      </c>
    </row>
    <row r="101" spans="3:49" ht="14.25" customHeight="1" x14ac:dyDescent="0.2">
      <c r="C101" s="40"/>
      <c r="D101" s="33"/>
      <c r="E101" s="55" t="s">
        <v>11</v>
      </c>
      <c r="F101" s="11"/>
      <c r="G101" s="66" t="s">
        <v>25</v>
      </c>
      <c r="I101" s="91">
        <f>'[1]Storage Cost'!I165</f>
        <v>7.8750000000000001E-2</v>
      </c>
      <c r="J101" s="91">
        <f>'[1]Storage Cost'!J165</f>
        <v>7.8750000000000001E-2</v>
      </c>
      <c r="K101" s="91">
        <f>'[1]Storage Cost'!K165</f>
        <v>0.20920450451003614</v>
      </c>
      <c r="L101" s="91">
        <f>'[1]Storage Cost'!L165</f>
        <v>0.20920450451003614</v>
      </c>
      <c r="M101" s="91">
        <f>'[1]Storage Cost'!M165</f>
        <v>0.20920450451003614</v>
      </c>
      <c r="N101" s="91">
        <f>'[1]Storage Cost'!N165</f>
        <v>0.20920450451003614</v>
      </c>
      <c r="O101" s="91">
        <f>'[1]Storage Cost'!O165</f>
        <v>0.20920450451003614</v>
      </c>
      <c r="P101" s="91">
        <f>'[1]Storage Cost'!P165</f>
        <v>0.20920450451003614</v>
      </c>
      <c r="Q101" s="91">
        <f>'[1]Storage Cost'!Q165</f>
        <v>0.20920450451003614</v>
      </c>
      <c r="R101" s="91">
        <f>'[1]Storage Cost'!R165</f>
        <v>0.20920450451003614</v>
      </c>
      <c r="S101" s="91">
        <f>'[1]Storage Cost'!S165</f>
        <v>0.20920450451003614</v>
      </c>
      <c r="T101" s="91">
        <f>'[1]Storage Cost'!T165</f>
        <v>0.20920450451003614</v>
      </c>
      <c r="U101" s="91">
        <f>'[1]Storage Cost'!U165</f>
        <v>0.20920450451003614</v>
      </c>
      <c r="V101" s="74">
        <f>'[1]Storage Cost'!V165</f>
        <v>0.17931727394560942</v>
      </c>
      <c r="W101" s="74">
        <f>'[1]Storage Cost'!W165</f>
        <v>0.44466620164603188</v>
      </c>
      <c r="X101" s="74">
        <f>'[1]Storage Cost'!X165</f>
        <v>0.44652081230388235</v>
      </c>
      <c r="Y101" s="74">
        <f>'[1]Storage Cost'!Y165</f>
        <v>0.44762424503899156</v>
      </c>
      <c r="Z101" s="74">
        <f>'[1]Storage Cost'!Z165</f>
        <v>0.4484566565299864</v>
      </c>
      <c r="AA101" s="74">
        <f>'[1]Storage Cost'!AA165</f>
        <v>0.44876093258165667</v>
      </c>
      <c r="AB101" s="74">
        <f>'[1]Storage Cost'!AB165</f>
        <v>0.44885662698286111</v>
      </c>
      <c r="AC101" s="74">
        <f>'[1]Storage Cost'!AC165</f>
        <v>0.44885662698286111</v>
      </c>
      <c r="AD101" s="74">
        <f>'[1]Storage Cost'!AD165</f>
        <v>0.44885662698286111</v>
      </c>
      <c r="AE101" s="74">
        <f>'[1]Storage Cost'!AE165</f>
        <v>0.44885662698286111</v>
      </c>
      <c r="AF101" s="74">
        <f>'[1]Storage Cost'!AF165</f>
        <v>0.44885662698286111</v>
      </c>
      <c r="AG101" s="74">
        <f>'[1]Storage Cost'!AG165</f>
        <v>0.44885662698286111</v>
      </c>
      <c r="AH101" s="74">
        <f>'[1]Storage Cost'!AH165</f>
        <v>0.44885662698286111</v>
      </c>
      <c r="AI101" s="74">
        <f>'[1]Storage Cost'!AI165</f>
        <v>0.44885662698286111</v>
      </c>
      <c r="AJ101" s="74">
        <f>'[1]Storage Cost'!AJ165</f>
        <v>0.44885662698286111</v>
      </c>
      <c r="AK101" s="74">
        <f>'[1]Storage Cost'!AK165</f>
        <v>0.44885662698286111</v>
      </c>
      <c r="AL101" s="74">
        <f>'[1]Storage Cost'!AL165</f>
        <v>0.44885662698286111</v>
      </c>
      <c r="AM101" s="74">
        <f>'[1]Storage Cost'!AM165</f>
        <v>0.44885662698286111</v>
      </c>
      <c r="AN101" s="74">
        <f>'[1]Storage Cost'!AN165</f>
        <v>0.44885662698286111</v>
      </c>
      <c r="AO101" s="74">
        <f>'[1]Storage Cost'!AO165</f>
        <v>0.44885662698286111</v>
      </c>
      <c r="AP101" s="74">
        <f>'[1]Storage Cost'!AP165</f>
        <v>0.44885662698286111</v>
      </c>
      <c r="AQ101" s="74">
        <f>'[1]Storage Cost'!AQ165</f>
        <v>0.44885662698286111</v>
      </c>
      <c r="AR101" s="74">
        <f>'[1]Storage Cost'!AR165</f>
        <v>0.44885662698286111</v>
      </c>
      <c r="AS101" s="74">
        <f>'[1]Storage Cost'!AS165</f>
        <v>0.44885662698286111</v>
      </c>
      <c r="AT101" s="74">
        <f>'[1]Storage Cost'!AT165</f>
        <v>0.44885662698286111</v>
      </c>
      <c r="AU101" s="74">
        <f>'[1]Storage Cost'!AU165</f>
        <v>0.44885662698286111</v>
      </c>
    </row>
    <row r="102" spans="3:49" ht="14.25" customHeight="1" x14ac:dyDescent="0.2">
      <c r="C102" s="40"/>
      <c r="D102" s="33"/>
      <c r="E102" s="55" t="s">
        <v>14</v>
      </c>
      <c r="F102" s="11"/>
      <c r="G102" s="66" t="s">
        <v>25</v>
      </c>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row>
    <row r="103" spans="3:49" ht="14.25" customHeight="1" x14ac:dyDescent="0.2">
      <c r="C103" s="40"/>
      <c r="D103" s="33"/>
      <c r="E103" s="55" t="s">
        <v>12</v>
      </c>
      <c r="F103" s="34"/>
      <c r="G103" s="66" t="s">
        <v>25</v>
      </c>
      <c r="I103" s="91">
        <f>'[1]Storage Cost'!I167</f>
        <v>0.18359999999999999</v>
      </c>
      <c r="J103" s="91">
        <f>'[1]Storage Cost'!J167</f>
        <v>0.18359999999999999</v>
      </c>
      <c r="K103" s="91">
        <f>'[1]Storage Cost'!K167</f>
        <v>0.18359999999999999</v>
      </c>
      <c r="L103" s="91">
        <f>'[1]Storage Cost'!L167</f>
        <v>0.18359999999999999</v>
      </c>
      <c r="M103" s="91">
        <f>'[1]Storage Cost'!M167</f>
        <v>0.18359999999999999</v>
      </c>
      <c r="N103" s="91">
        <f>'[1]Storage Cost'!N167</f>
        <v>0.18359999999999999</v>
      </c>
      <c r="O103" s="91">
        <f>'[1]Storage Cost'!O167</f>
        <v>0.18359999999999999</v>
      </c>
      <c r="P103" s="91">
        <f>'[1]Storage Cost'!P167</f>
        <v>0.18359999999999999</v>
      </c>
      <c r="Q103" s="91">
        <f>'[1]Storage Cost'!Q167</f>
        <v>0.18359999999999999</v>
      </c>
      <c r="R103" s="91">
        <f>'[1]Storage Cost'!R167</f>
        <v>0.18359999999999999</v>
      </c>
      <c r="S103" s="91">
        <f>'[1]Storage Cost'!S167</f>
        <v>0.18359999999999999</v>
      </c>
      <c r="T103" s="91">
        <f>'[1]Storage Cost'!T167</f>
        <v>0.18359999999999999</v>
      </c>
      <c r="U103" s="91">
        <f>'[1]Storage Cost'!U167</f>
        <v>0.18359999999999999</v>
      </c>
      <c r="V103" s="74">
        <f>'[1]Storage Cost'!V167</f>
        <v>0.19698749999999998</v>
      </c>
      <c r="W103" s="74">
        <f>'[1]Storage Cost'!W167</f>
        <v>0.38517749999999995</v>
      </c>
      <c r="X103" s="74">
        <f>'[1]Storage Cost'!X167</f>
        <v>0.38517749999999995</v>
      </c>
      <c r="Y103" s="74">
        <f>'[1]Storage Cost'!Y167</f>
        <v>0.38517749999999995</v>
      </c>
      <c r="Z103" s="74">
        <f>'[1]Storage Cost'!Z167</f>
        <v>0.38517749999999995</v>
      </c>
      <c r="AA103" s="74">
        <f>'[1]Storage Cost'!AA167</f>
        <v>0.38517749999999995</v>
      </c>
      <c r="AB103" s="74">
        <f>'[1]Storage Cost'!AB167</f>
        <v>0.38517749999999995</v>
      </c>
      <c r="AC103" s="74">
        <f>'[1]Storage Cost'!AC167</f>
        <v>0.38517749999999995</v>
      </c>
      <c r="AD103" s="74">
        <f>'[1]Storage Cost'!AD167</f>
        <v>0.38517749999999995</v>
      </c>
      <c r="AE103" s="74">
        <f>'[1]Storage Cost'!AE167</f>
        <v>0.38517749999999995</v>
      </c>
      <c r="AF103" s="74">
        <f>'[1]Storage Cost'!AF167</f>
        <v>0.38517749999999995</v>
      </c>
      <c r="AG103" s="74">
        <f>'[1]Storage Cost'!AG167</f>
        <v>0.38517749999999995</v>
      </c>
      <c r="AH103" s="74">
        <f>'[1]Storage Cost'!AH167</f>
        <v>0.38517749999999995</v>
      </c>
      <c r="AI103" s="74">
        <f>'[1]Storage Cost'!AI167</f>
        <v>0.38517749999999995</v>
      </c>
      <c r="AJ103" s="74">
        <f>'[1]Storage Cost'!AJ167</f>
        <v>0.38517749999999995</v>
      </c>
      <c r="AK103" s="74">
        <f>'[1]Storage Cost'!AK167</f>
        <v>0.38517749999999995</v>
      </c>
      <c r="AL103" s="74">
        <f>'[1]Storage Cost'!AL167</f>
        <v>0.38517749999999995</v>
      </c>
      <c r="AM103" s="74">
        <f>'[1]Storage Cost'!AM167</f>
        <v>0.38517749999999995</v>
      </c>
      <c r="AN103" s="74">
        <f>'[1]Storage Cost'!AN167</f>
        <v>0.38517749999999995</v>
      </c>
      <c r="AO103" s="74">
        <f>'[1]Storage Cost'!AO167</f>
        <v>0.38517749999999995</v>
      </c>
      <c r="AP103" s="74">
        <f>'[1]Storage Cost'!AP167</f>
        <v>0.38517749999999995</v>
      </c>
      <c r="AQ103" s="74">
        <f>'[1]Storage Cost'!AQ167</f>
        <v>0.38517749999999995</v>
      </c>
      <c r="AR103" s="74">
        <f>'[1]Storage Cost'!AR167</f>
        <v>0.38517749999999995</v>
      </c>
      <c r="AS103" s="74">
        <f>'[1]Storage Cost'!AS167</f>
        <v>0.38517749999999995</v>
      </c>
      <c r="AT103" s="74">
        <f>'[1]Storage Cost'!AT167</f>
        <v>0.38517749999999995</v>
      </c>
      <c r="AU103" s="74">
        <f>'[1]Storage Cost'!AU167</f>
        <v>0.38517749999999995</v>
      </c>
    </row>
    <row r="104" spans="3:49" ht="14.25" customHeight="1" x14ac:dyDescent="0.2">
      <c r="C104" s="40"/>
      <c r="D104" s="33"/>
      <c r="E104" s="55" t="s">
        <v>13</v>
      </c>
      <c r="F104" s="11"/>
      <c r="G104" s="66" t="s">
        <v>25</v>
      </c>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row>
    <row r="105" spans="3:49" ht="14.25" customHeight="1" x14ac:dyDescent="0.2"/>
    <row r="106" spans="3:49" ht="14.25" customHeight="1" x14ac:dyDescent="0.2">
      <c r="C106" s="40" t="s">
        <v>60</v>
      </c>
      <c r="D106" s="33"/>
    </row>
    <row r="107" spans="3:49" ht="14.25" customHeight="1" x14ac:dyDescent="0.2">
      <c r="C107" s="40"/>
      <c r="D107" s="33"/>
    </row>
    <row r="108" spans="3:49" ht="14.25" customHeight="1" x14ac:dyDescent="0.2">
      <c r="C108" s="40"/>
      <c r="D108" s="33" t="s">
        <v>145</v>
      </c>
      <c r="E108" s="31"/>
      <c r="F108" s="31"/>
      <c r="G108" s="31"/>
      <c r="H108" s="31"/>
      <c r="I108" s="31"/>
      <c r="X108" s="31"/>
      <c r="Y108" s="31"/>
      <c r="Z108" s="31"/>
      <c r="AA108" s="54"/>
      <c r="AB108" s="54"/>
      <c r="AC108" s="31"/>
      <c r="AD108" s="54"/>
      <c r="AE108" s="54"/>
      <c r="AF108" s="31"/>
      <c r="AG108" s="54"/>
      <c r="AH108" s="54"/>
      <c r="AI108" s="31"/>
      <c r="AJ108" s="54"/>
      <c r="AK108" s="54"/>
      <c r="AL108" s="31"/>
      <c r="AM108" s="54"/>
      <c r="AN108" s="54"/>
      <c r="AO108" s="31"/>
      <c r="AP108" s="54"/>
      <c r="AQ108" s="54"/>
      <c r="AR108" s="31"/>
      <c r="AS108" s="54"/>
      <c r="AT108" s="54"/>
      <c r="AU108" s="31"/>
      <c r="AV108" s="54"/>
      <c r="AW108" s="54"/>
    </row>
    <row r="109" spans="3:49" ht="14.25" customHeight="1" x14ac:dyDescent="0.2">
      <c r="C109" s="40"/>
      <c r="D109" s="33"/>
      <c r="E109" s="31"/>
      <c r="F109" s="31"/>
      <c r="G109" s="31"/>
      <c r="H109" s="31"/>
      <c r="I109" s="31"/>
      <c r="X109" s="31"/>
      <c r="Y109" s="31"/>
      <c r="Z109" s="31"/>
      <c r="AA109" s="54"/>
      <c r="AB109" s="54"/>
      <c r="AC109" s="31"/>
      <c r="AD109" s="54"/>
      <c r="AE109" s="54"/>
      <c r="AF109" s="31"/>
      <c r="AG109" s="54"/>
      <c r="AH109" s="54"/>
      <c r="AI109" s="31"/>
      <c r="AJ109" s="54"/>
      <c r="AK109" s="54"/>
      <c r="AL109" s="31"/>
      <c r="AM109" s="54"/>
      <c r="AN109" s="54"/>
      <c r="AO109" s="31"/>
      <c r="AP109" s="54"/>
      <c r="AQ109" s="54"/>
      <c r="AR109" s="31"/>
      <c r="AS109" s="54"/>
      <c r="AT109" s="54"/>
      <c r="AU109" s="31"/>
      <c r="AV109" s="54"/>
      <c r="AW109" s="54"/>
    </row>
    <row r="110" spans="3:49" ht="14.25" customHeight="1" x14ac:dyDescent="0.2">
      <c r="C110" s="40"/>
      <c r="D110" s="33"/>
      <c r="E110" s="10" t="s">
        <v>146</v>
      </c>
      <c r="F110" s="10"/>
      <c r="G110" s="10" t="s">
        <v>5</v>
      </c>
      <c r="I110" s="10">
        <v>2003</v>
      </c>
      <c r="J110" s="10">
        <v>2004</v>
      </c>
      <c r="K110" s="10">
        <v>2005</v>
      </c>
      <c r="L110" s="10">
        <v>2006</v>
      </c>
      <c r="M110" s="10">
        <v>2007</v>
      </c>
      <c r="N110" s="10">
        <v>2008</v>
      </c>
      <c r="O110" s="10">
        <v>2009</v>
      </c>
      <c r="P110" s="10">
        <v>2010</v>
      </c>
      <c r="Q110" s="10">
        <v>2011</v>
      </c>
      <c r="R110" s="10">
        <v>2012</v>
      </c>
      <c r="S110" s="10">
        <v>2013</v>
      </c>
      <c r="T110" s="10">
        <v>2014</v>
      </c>
      <c r="U110" s="10">
        <v>2015</v>
      </c>
      <c r="V110" s="10">
        <v>2016</v>
      </c>
      <c r="W110" s="10">
        <v>2017</v>
      </c>
      <c r="X110" s="10">
        <v>2018</v>
      </c>
      <c r="Y110" s="10">
        <v>2019</v>
      </c>
      <c r="Z110" s="10">
        <v>2020</v>
      </c>
      <c r="AA110" s="10">
        <v>2021</v>
      </c>
      <c r="AB110" s="10">
        <v>2022</v>
      </c>
      <c r="AC110" s="10">
        <v>2023</v>
      </c>
      <c r="AD110" s="10">
        <v>2024</v>
      </c>
      <c r="AE110" s="10">
        <v>2025</v>
      </c>
      <c r="AF110" s="10">
        <v>2026</v>
      </c>
      <c r="AG110" s="10">
        <v>2027</v>
      </c>
      <c r="AH110" s="10">
        <v>2028</v>
      </c>
      <c r="AI110" s="10">
        <v>2029</v>
      </c>
      <c r="AJ110" s="10">
        <v>2030</v>
      </c>
      <c r="AK110" s="10">
        <v>2031</v>
      </c>
      <c r="AL110" s="10">
        <v>2032</v>
      </c>
      <c r="AM110" s="10">
        <v>2033</v>
      </c>
      <c r="AN110" s="10">
        <v>2034</v>
      </c>
      <c r="AO110" s="10">
        <v>2035</v>
      </c>
      <c r="AP110" s="10">
        <v>2036</v>
      </c>
      <c r="AQ110" s="10">
        <v>2037</v>
      </c>
      <c r="AR110" s="10">
        <v>2038</v>
      </c>
      <c r="AS110" s="10">
        <v>2039</v>
      </c>
      <c r="AT110" s="10">
        <v>2040</v>
      </c>
      <c r="AU110" s="10">
        <v>2041</v>
      </c>
    </row>
    <row r="111" spans="3:49" ht="14.25" customHeight="1" x14ac:dyDescent="0.2">
      <c r="C111" s="40"/>
      <c r="D111" s="33"/>
      <c r="E111" s="55" t="s">
        <v>9</v>
      </c>
      <c r="F111" s="34"/>
      <c r="G111" s="66" t="s">
        <v>25</v>
      </c>
      <c r="I111" s="73">
        <f>'[1]Storage Cost'!I175</f>
        <v>0.46116000000000001</v>
      </c>
      <c r="J111" s="73">
        <f>'[1]Storage Cost'!J175</f>
        <v>0.46116000000000001</v>
      </c>
      <c r="K111" s="73">
        <f>'[1]Storage Cost'!K175</f>
        <v>0.46116000000000001</v>
      </c>
      <c r="L111" s="73">
        <f>'[1]Storage Cost'!L175</f>
        <v>0.46116000000000001</v>
      </c>
      <c r="M111" s="73">
        <f>'[1]Storage Cost'!M175</f>
        <v>0.46116000000000001</v>
      </c>
      <c r="N111" s="73">
        <f>'[1]Storage Cost'!N175</f>
        <v>0.46116000000000001</v>
      </c>
      <c r="O111" s="73">
        <f>'[1]Storage Cost'!O175</f>
        <v>0.46116000000000001</v>
      </c>
      <c r="P111" s="73">
        <f>'[1]Storage Cost'!P175</f>
        <v>0.46116000000000001</v>
      </c>
      <c r="Q111" s="73">
        <f>'[1]Storage Cost'!Q175</f>
        <v>0.46116000000000001</v>
      </c>
      <c r="R111" s="73">
        <f>'[1]Storage Cost'!R175</f>
        <v>0.46116000000000001</v>
      </c>
      <c r="S111" s="73">
        <f>'[1]Storage Cost'!S175</f>
        <v>0.46116000000000001</v>
      </c>
      <c r="T111" s="73">
        <f>'[1]Storage Cost'!T175</f>
        <v>0.46116000000000001</v>
      </c>
      <c r="U111" s="73">
        <f>'[1]Storage Cost'!U175</f>
        <v>0.46116000000000001</v>
      </c>
      <c r="V111" s="74">
        <f>'[1]Storage Cost'!V175</f>
        <v>0.48311999999999999</v>
      </c>
      <c r="W111" s="74">
        <f>'[1]Storage Cost'!W175</f>
        <v>0.54899999999999993</v>
      </c>
      <c r="X111" s="74">
        <f>'[1]Storage Cost'!X175</f>
        <v>0.54899999999999993</v>
      </c>
      <c r="Y111" s="74">
        <f>'[1]Storage Cost'!Y175</f>
        <v>0.54899999999999993</v>
      </c>
      <c r="Z111" s="74">
        <f>'[1]Storage Cost'!Z175</f>
        <v>0.54899999999999993</v>
      </c>
      <c r="AA111" s="74">
        <f>'[1]Storage Cost'!AA175</f>
        <v>0.54899999999999993</v>
      </c>
      <c r="AB111" s="74">
        <f>'[1]Storage Cost'!AB175</f>
        <v>0.54899999999999993</v>
      </c>
      <c r="AC111" s="74">
        <f>'[1]Storage Cost'!AC175</f>
        <v>0.54899999999999993</v>
      </c>
      <c r="AD111" s="74">
        <f>'[1]Storage Cost'!AD175</f>
        <v>0.54899999999999993</v>
      </c>
      <c r="AE111" s="74">
        <f>'[1]Storage Cost'!AE175</f>
        <v>0.54899999999999993</v>
      </c>
      <c r="AF111" s="74">
        <f>'[1]Storage Cost'!AF175</f>
        <v>0.57837149999999993</v>
      </c>
      <c r="AG111" s="74">
        <f>'[1]Storage Cost'!AG175</f>
        <v>0.57837149999999993</v>
      </c>
      <c r="AH111" s="74">
        <f>'[1]Storage Cost'!AH175</f>
        <v>0.57837149999999993</v>
      </c>
      <c r="AI111" s="74">
        <f>'[1]Storage Cost'!AI175</f>
        <v>0.57837149999999993</v>
      </c>
      <c r="AJ111" s="74">
        <f>'[1]Storage Cost'!AJ175</f>
        <v>0.60582150000000012</v>
      </c>
      <c r="AK111" s="74">
        <f>'[1]Storage Cost'!AK175</f>
        <v>0.60582150000000012</v>
      </c>
      <c r="AL111" s="74">
        <f>'[1]Storage Cost'!AL175</f>
        <v>0.60582150000000012</v>
      </c>
      <c r="AM111" s="74">
        <f>'[1]Storage Cost'!AM175</f>
        <v>0.60582150000000012</v>
      </c>
      <c r="AN111" s="74">
        <f>'[1]Storage Cost'!AN175</f>
        <v>0.60582150000000012</v>
      </c>
      <c r="AO111" s="74">
        <f>'[1]Storage Cost'!AO175</f>
        <v>0.60582150000000012</v>
      </c>
      <c r="AP111" s="74">
        <f>'[1]Storage Cost'!AP175</f>
        <v>0.60582150000000012</v>
      </c>
      <c r="AQ111" s="74">
        <f>'[1]Storage Cost'!AQ175</f>
        <v>0.60582150000000012</v>
      </c>
      <c r="AR111" s="74">
        <f>'[1]Storage Cost'!AR175</f>
        <v>0.60582150000000012</v>
      </c>
      <c r="AS111" s="74">
        <f>'[1]Storage Cost'!AS175</f>
        <v>0.60582150000000012</v>
      </c>
      <c r="AT111" s="74">
        <f>'[1]Storage Cost'!AT175</f>
        <v>0.60582150000000012</v>
      </c>
      <c r="AU111" s="74">
        <f>'[1]Storage Cost'!AU175</f>
        <v>0.60582150000000012</v>
      </c>
    </row>
    <row r="112" spans="3:49" ht="14.25" customHeight="1" x14ac:dyDescent="0.2">
      <c r="C112" s="40"/>
      <c r="D112" s="33"/>
      <c r="E112" s="55" t="s">
        <v>10</v>
      </c>
      <c r="F112" s="11"/>
      <c r="G112" s="66" t="s">
        <v>25</v>
      </c>
      <c r="I112" s="75">
        <f>'[1]Storage Cost'!I176</f>
        <v>7.7879999999999991E-2</v>
      </c>
      <c r="J112" s="75">
        <f>'[1]Storage Cost'!J176</f>
        <v>7.7879999999999991E-2</v>
      </c>
      <c r="K112" s="75">
        <f>'[1]Storage Cost'!K176</f>
        <v>7.7879999999999991E-2</v>
      </c>
      <c r="L112" s="75">
        <f>'[1]Storage Cost'!L176</f>
        <v>7.7879999999999991E-2</v>
      </c>
      <c r="M112" s="75">
        <f>'[1]Storage Cost'!M176</f>
        <v>7.7879999999999991E-2</v>
      </c>
      <c r="N112" s="75">
        <f>'[1]Storage Cost'!N176</f>
        <v>7.7879999999999991E-2</v>
      </c>
      <c r="O112" s="75">
        <f>'[1]Storage Cost'!O176</f>
        <v>7.7879999999999991E-2</v>
      </c>
      <c r="P112" s="75">
        <f>'[1]Storage Cost'!P176</f>
        <v>7.7879999999999991E-2</v>
      </c>
      <c r="Q112" s="75">
        <f>'[1]Storage Cost'!Q176</f>
        <v>7.7879999999999991E-2</v>
      </c>
      <c r="R112" s="75">
        <f>'[1]Storage Cost'!R176</f>
        <v>7.7879999999999991E-2</v>
      </c>
      <c r="S112" s="75">
        <f>'[1]Storage Cost'!S176</f>
        <v>7.7879999999999991E-2</v>
      </c>
      <c r="T112" s="75">
        <f>'[1]Storage Cost'!T176</f>
        <v>7.7879999999999991E-2</v>
      </c>
      <c r="U112" s="75">
        <f>'[1]Storage Cost'!U176</f>
        <v>7.7879999999999991E-2</v>
      </c>
      <c r="V112" s="74">
        <f>'[1]Storage Cost'!V176</f>
        <v>8.74225E-2</v>
      </c>
      <c r="W112" s="74">
        <f>'[1]Storage Cost'!W176</f>
        <v>0.18301249999999999</v>
      </c>
      <c r="X112" s="74">
        <f>'[1]Storage Cost'!X176</f>
        <v>0.18301249999999999</v>
      </c>
      <c r="Y112" s="74">
        <f>'[1]Storage Cost'!Y176</f>
        <v>0.18301249999999999</v>
      </c>
      <c r="Z112" s="74">
        <f>'[1]Storage Cost'!Z176</f>
        <v>0.18301249999999999</v>
      </c>
      <c r="AA112" s="74">
        <f>'[1]Storage Cost'!AA176</f>
        <v>0.18301249999999999</v>
      </c>
      <c r="AB112" s="74">
        <f>'[1]Storage Cost'!AB176</f>
        <v>0.18301249999999999</v>
      </c>
      <c r="AC112" s="74">
        <f>'[1]Storage Cost'!AC176</f>
        <v>0.18301249999999999</v>
      </c>
      <c r="AD112" s="74">
        <f>'[1]Storage Cost'!AD176</f>
        <v>0.18301249999999999</v>
      </c>
      <c r="AE112" s="74">
        <f>'[1]Storage Cost'!AE176</f>
        <v>0.18301249999999999</v>
      </c>
      <c r="AF112" s="74">
        <f>'[1]Storage Cost'!AF176</f>
        <v>0.18301249999999999</v>
      </c>
      <c r="AG112" s="74">
        <f>'[1]Storage Cost'!AG176</f>
        <v>0.18301249999999999</v>
      </c>
      <c r="AH112" s="74">
        <f>'[1]Storage Cost'!AH176</f>
        <v>0.18301249999999999</v>
      </c>
      <c r="AI112" s="74">
        <f>'[1]Storage Cost'!AI176</f>
        <v>0.18301249999999999</v>
      </c>
      <c r="AJ112" s="74">
        <f>'[1]Storage Cost'!AJ176</f>
        <v>0.18301249999999999</v>
      </c>
      <c r="AK112" s="74">
        <f>'[1]Storage Cost'!AK176</f>
        <v>0.18301249999999999</v>
      </c>
      <c r="AL112" s="74">
        <f>'[1]Storage Cost'!AL176</f>
        <v>0.18301249999999999</v>
      </c>
      <c r="AM112" s="74">
        <f>'[1]Storage Cost'!AM176</f>
        <v>0.18301249999999999</v>
      </c>
      <c r="AN112" s="74">
        <f>'[1]Storage Cost'!AN176</f>
        <v>0.18301249999999999</v>
      </c>
      <c r="AO112" s="74">
        <f>'[1]Storage Cost'!AO176</f>
        <v>0.18301249999999999</v>
      </c>
      <c r="AP112" s="74">
        <f>'[1]Storage Cost'!AP176</f>
        <v>0.18301249999999999</v>
      </c>
      <c r="AQ112" s="74">
        <f>'[1]Storage Cost'!AQ176</f>
        <v>0.18301249999999999</v>
      </c>
      <c r="AR112" s="74">
        <f>'[1]Storage Cost'!AR176</f>
        <v>0.18301249999999999</v>
      </c>
      <c r="AS112" s="74">
        <f>'[1]Storage Cost'!AS176</f>
        <v>0.18301249999999999</v>
      </c>
      <c r="AT112" s="74">
        <f>'[1]Storage Cost'!AT176</f>
        <v>0.18301249999999999</v>
      </c>
      <c r="AU112" s="74">
        <f>'[1]Storage Cost'!AU176</f>
        <v>0.18301249999999999</v>
      </c>
    </row>
    <row r="113" spans="3:49" ht="14.25" customHeight="1" x14ac:dyDescent="0.2">
      <c r="C113" s="40"/>
      <c r="D113" s="33"/>
      <c r="E113" s="55" t="s">
        <v>11</v>
      </c>
      <c r="F113" s="11"/>
      <c r="G113" s="66" t="s">
        <v>25</v>
      </c>
      <c r="I113" s="75">
        <f>'[1]Storage Cost'!I177</f>
        <v>7.8750000000000001E-2</v>
      </c>
      <c r="J113" s="75">
        <f>'[1]Storage Cost'!J177</f>
        <v>7.8750000000000001E-2</v>
      </c>
      <c r="K113" s="75">
        <f>'[1]Storage Cost'!K177</f>
        <v>0.20920450451003614</v>
      </c>
      <c r="L113" s="75">
        <f>'[1]Storage Cost'!L177</f>
        <v>0.20920450451003614</v>
      </c>
      <c r="M113" s="75">
        <f>'[1]Storage Cost'!M177</f>
        <v>0.20920450451003614</v>
      </c>
      <c r="N113" s="75">
        <f>'[1]Storage Cost'!N177</f>
        <v>0.20920450451003614</v>
      </c>
      <c r="O113" s="75">
        <f>'[1]Storage Cost'!O177</f>
        <v>0.20920450451003614</v>
      </c>
      <c r="P113" s="75">
        <f>'[1]Storage Cost'!P177</f>
        <v>0.20920450451003614</v>
      </c>
      <c r="Q113" s="75">
        <f>'[1]Storage Cost'!Q177</f>
        <v>0.20920450451003614</v>
      </c>
      <c r="R113" s="75">
        <f>'[1]Storage Cost'!R177</f>
        <v>0.20920450451003614</v>
      </c>
      <c r="S113" s="75">
        <f>'[1]Storage Cost'!S177</f>
        <v>0.20920450451003614</v>
      </c>
      <c r="T113" s="75">
        <f>'[1]Storage Cost'!T177</f>
        <v>0.20920450451003614</v>
      </c>
      <c r="U113" s="75">
        <f>'[1]Storage Cost'!U177</f>
        <v>0.20920450451003614</v>
      </c>
      <c r="V113" s="74">
        <f>'[1]Storage Cost'!V177</f>
        <v>0.17931727394560942</v>
      </c>
      <c r="W113" s="74">
        <f>'[1]Storage Cost'!W177</f>
        <v>0.4850904017956712</v>
      </c>
      <c r="X113" s="74">
        <f>'[1]Storage Cost'!X177</f>
        <v>0.48711361342241705</v>
      </c>
      <c r="Y113" s="74">
        <f>'[1]Storage Cost'!Y177</f>
        <v>0.48831735822435446</v>
      </c>
      <c r="Z113" s="74">
        <f>'[1]Storage Cost'!Z177</f>
        <v>0.48922544348725788</v>
      </c>
      <c r="AA113" s="74">
        <f>'[1]Storage Cost'!AA177</f>
        <v>0.48955738099817092</v>
      </c>
      <c r="AB113" s="74">
        <f>'[1]Storage Cost'!AB177</f>
        <v>0.48966177489039392</v>
      </c>
      <c r="AC113" s="74">
        <f>'[1]Storage Cost'!AC177</f>
        <v>0.48966177489039392</v>
      </c>
      <c r="AD113" s="74">
        <f>'[1]Storage Cost'!AD177</f>
        <v>0.48966177489039392</v>
      </c>
      <c r="AE113" s="74">
        <f>'[1]Storage Cost'!AE177</f>
        <v>0.48966177489039392</v>
      </c>
      <c r="AF113" s="74">
        <f>'[1]Storage Cost'!AF177</f>
        <v>0.48966177489039392</v>
      </c>
      <c r="AG113" s="74">
        <f>'[1]Storage Cost'!AG177</f>
        <v>0.48966177489039392</v>
      </c>
      <c r="AH113" s="74">
        <f>'[1]Storage Cost'!AH177</f>
        <v>0.48966177489039392</v>
      </c>
      <c r="AI113" s="74">
        <f>'[1]Storage Cost'!AI177</f>
        <v>0.48966177489039392</v>
      </c>
      <c r="AJ113" s="74">
        <f>'[1]Storage Cost'!AJ177</f>
        <v>0.48966177489039392</v>
      </c>
      <c r="AK113" s="74">
        <f>'[1]Storage Cost'!AK177</f>
        <v>0.48966177489039392</v>
      </c>
      <c r="AL113" s="74">
        <f>'[1]Storage Cost'!AL177</f>
        <v>0.48966177489039392</v>
      </c>
      <c r="AM113" s="74">
        <f>'[1]Storage Cost'!AM177</f>
        <v>0.48966177489039392</v>
      </c>
      <c r="AN113" s="74">
        <f>'[1]Storage Cost'!AN177</f>
        <v>0.48966177489039392</v>
      </c>
      <c r="AO113" s="74">
        <f>'[1]Storage Cost'!AO177</f>
        <v>0.48966177489039392</v>
      </c>
      <c r="AP113" s="74">
        <f>'[1]Storage Cost'!AP177</f>
        <v>0.48966177489039392</v>
      </c>
      <c r="AQ113" s="74">
        <f>'[1]Storage Cost'!AQ177</f>
        <v>0.48966177489039392</v>
      </c>
      <c r="AR113" s="74">
        <f>'[1]Storage Cost'!AR177</f>
        <v>0.48966177489039392</v>
      </c>
      <c r="AS113" s="74">
        <f>'[1]Storage Cost'!AS177</f>
        <v>0.48966177489039392</v>
      </c>
      <c r="AT113" s="74">
        <f>'[1]Storage Cost'!AT177</f>
        <v>0.48966177489039392</v>
      </c>
      <c r="AU113" s="74">
        <f>'[1]Storage Cost'!AU177</f>
        <v>0.48966177489039392</v>
      </c>
    </row>
    <row r="114" spans="3:49" ht="14.25" customHeight="1" x14ac:dyDescent="0.2">
      <c r="C114" s="40"/>
      <c r="D114" s="33"/>
      <c r="E114" s="55" t="s">
        <v>14</v>
      </c>
      <c r="F114" s="11"/>
      <c r="G114" s="66" t="s">
        <v>25</v>
      </c>
      <c r="I114" s="109"/>
      <c r="J114" s="109"/>
      <c r="K114" s="109"/>
      <c r="L114" s="109"/>
      <c r="M114" s="109"/>
      <c r="N114" s="109"/>
      <c r="O114" s="109"/>
      <c r="P114" s="109"/>
      <c r="Q114" s="109"/>
      <c r="R114" s="109"/>
      <c r="S114" s="109"/>
      <c r="T114" s="109"/>
      <c r="U114" s="109"/>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row>
    <row r="115" spans="3:49" ht="14.25" customHeight="1" x14ac:dyDescent="0.2">
      <c r="C115" s="40"/>
      <c r="D115" s="33"/>
      <c r="E115" s="55" t="s">
        <v>12</v>
      </c>
      <c r="F115" s="34"/>
      <c r="G115" s="66" t="s">
        <v>25</v>
      </c>
      <c r="I115" s="73">
        <f>'[1]Storage Cost'!I179</f>
        <v>0.18359999999999999</v>
      </c>
      <c r="J115" s="73">
        <f>'[1]Storage Cost'!J179</f>
        <v>0.18359999999999999</v>
      </c>
      <c r="K115" s="73">
        <f>'[1]Storage Cost'!K179</f>
        <v>0.18359999999999999</v>
      </c>
      <c r="L115" s="73">
        <f>'[1]Storage Cost'!L179</f>
        <v>0.18359999999999999</v>
      </c>
      <c r="M115" s="73">
        <f>'[1]Storage Cost'!M179</f>
        <v>0.18359999999999999</v>
      </c>
      <c r="N115" s="73">
        <f>'[1]Storage Cost'!N179</f>
        <v>0.18359999999999999</v>
      </c>
      <c r="O115" s="73">
        <f>'[1]Storage Cost'!O179</f>
        <v>0.18359999999999999</v>
      </c>
      <c r="P115" s="73">
        <f>'[1]Storage Cost'!P179</f>
        <v>0.18359999999999999</v>
      </c>
      <c r="Q115" s="73">
        <f>'[1]Storage Cost'!Q179</f>
        <v>0.18359999999999999</v>
      </c>
      <c r="R115" s="73">
        <f>'[1]Storage Cost'!R179</f>
        <v>0.18359999999999999</v>
      </c>
      <c r="S115" s="73">
        <f>'[1]Storage Cost'!S179</f>
        <v>0.18359999999999999</v>
      </c>
      <c r="T115" s="73">
        <f>'[1]Storage Cost'!T179</f>
        <v>0.18359999999999999</v>
      </c>
      <c r="U115" s="73">
        <f>'[1]Storage Cost'!U179</f>
        <v>0.18359999999999999</v>
      </c>
      <c r="V115" s="74">
        <f>'[1]Storage Cost'!V179</f>
        <v>0.221085</v>
      </c>
      <c r="W115" s="74">
        <f>'[1]Storage Cost'!W179</f>
        <v>0.44446499999999994</v>
      </c>
      <c r="X115" s="74">
        <f>'[1]Storage Cost'!X179</f>
        <v>0.44446499999999994</v>
      </c>
      <c r="Y115" s="74">
        <f>'[1]Storage Cost'!Y179</f>
        <v>0.44446499999999994</v>
      </c>
      <c r="Z115" s="74">
        <f>'[1]Storage Cost'!Z179</f>
        <v>0.44446499999999994</v>
      </c>
      <c r="AA115" s="74">
        <f>'[1]Storage Cost'!AA179</f>
        <v>0.44446499999999994</v>
      </c>
      <c r="AB115" s="74">
        <f>'[1]Storage Cost'!AB179</f>
        <v>0.44446499999999994</v>
      </c>
      <c r="AC115" s="74">
        <f>'[1]Storage Cost'!AC179</f>
        <v>0.44446499999999994</v>
      </c>
      <c r="AD115" s="74">
        <f>'[1]Storage Cost'!AD179</f>
        <v>0.44446499999999994</v>
      </c>
      <c r="AE115" s="74">
        <f>'[1]Storage Cost'!AE179</f>
        <v>0.44446499999999994</v>
      </c>
      <c r="AF115" s="74">
        <f>'[1]Storage Cost'!AF179</f>
        <v>0.44446499999999994</v>
      </c>
      <c r="AG115" s="74">
        <f>'[1]Storage Cost'!AG179</f>
        <v>0.44446499999999994</v>
      </c>
      <c r="AH115" s="74">
        <f>'[1]Storage Cost'!AH179</f>
        <v>0.44446499999999994</v>
      </c>
      <c r="AI115" s="74">
        <f>'[1]Storage Cost'!AI179</f>
        <v>0.44446499999999994</v>
      </c>
      <c r="AJ115" s="74">
        <f>'[1]Storage Cost'!AJ179</f>
        <v>0.44446499999999994</v>
      </c>
      <c r="AK115" s="74">
        <f>'[1]Storage Cost'!AK179</f>
        <v>0.44446499999999994</v>
      </c>
      <c r="AL115" s="74">
        <f>'[1]Storage Cost'!AL179</f>
        <v>0.44446499999999994</v>
      </c>
      <c r="AM115" s="74">
        <f>'[1]Storage Cost'!AM179</f>
        <v>0.44446499999999994</v>
      </c>
      <c r="AN115" s="74">
        <f>'[1]Storage Cost'!AN179</f>
        <v>0.44446499999999994</v>
      </c>
      <c r="AO115" s="74">
        <f>'[1]Storage Cost'!AO179</f>
        <v>0.44446499999999994</v>
      </c>
      <c r="AP115" s="74">
        <f>'[1]Storage Cost'!AP179</f>
        <v>0.44446499999999994</v>
      </c>
      <c r="AQ115" s="74">
        <f>'[1]Storage Cost'!AQ179</f>
        <v>0.44446499999999994</v>
      </c>
      <c r="AR115" s="74">
        <f>'[1]Storage Cost'!AR179</f>
        <v>0.44446499999999994</v>
      </c>
      <c r="AS115" s="74">
        <f>'[1]Storage Cost'!AS179</f>
        <v>0.44446499999999994</v>
      </c>
      <c r="AT115" s="74">
        <f>'[1]Storage Cost'!AT179</f>
        <v>0.44446499999999994</v>
      </c>
      <c r="AU115" s="74">
        <f>'[1]Storage Cost'!AU179</f>
        <v>0.44446499999999994</v>
      </c>
    </row>
    <row r="116" spans="3:49" ht="14.25" customHeight="1" x14ac:dyDescent="0.2">
      <c r="C116" s="40"/>
      <c r="D116" s="33"/>
      <c r="E116" s="55" t="s">
        <v>13</v>
      </c>
      <c r="F116" s="11"/>
      <c r="G116" s="66" t="s">
        <v>25</v>
      </c>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row>
    <row r="117" spans="3:49" ht="14.25" customHeight="1" x14ac:dyDescent="0.2"/>
    <row r="118" spans="3:49" ht="14.25" customHeight="1" x14ac:dyDescent="0.2">
      <c r="C118" s="40" t="s">
        <v>61</v>
      </c>
      <c r="D118" s="33"/>
    </row>
    <row r="119" spans="3:49" ht="14.25" customHeight="1" x14ac:dyDescent="0.2">
      <c r="C119" s="40"/>
      <c r="D119" s="33"/>
    </row>
    <row r="120" spans="3:49" ht="14.25" customHeight="1" x14ac:dyDescent="0.2">
      <c r="C120" s="40"/>
      <c r="D120" s="33" t="s">
        <v>145</v>
      </c>
      <c r="E120" s="31"/>
      <c r="F120" s="31"/>
      <c r="G120" s="31"/>
      <c r="H120" s="31"/>
      <c r="I120" s="31"/>
      <c r="X120" s="31"/>
      <c r="Y120" s="31"/>
      <c r="Z120" s="31"/>
      <c r="AA120" s="54"/>
      <c r="AB120" s="54"/>
      <c r="AC120" s="31"/>
      <c r="AD120" s="54"/>
      <c r="AE120" s="54"/>
      <c r="AF120" s="31"/>
      <c r="AG120" s="54"/>
      <c r="AH120" s="54"/>
      <c r="AI120" s="31"/>
      <c r="AJ120" s="54"/>
      <c r="AK120" s="54"/>
      <c r="AL120" s="31"/>
      <c r="AM120" s="54"/>
      <c r="AN120" s="54"/>
      <c r="AO120" s="31"/>
      <c r="AP120" s="54"/>
      <c r="AQ120" s="54"/>
      <c r="AR120" s="31"/>
      <c r="AS120" s="54"/>
      <c r="AT120" s="54"/>
      <c r="AU120" s="31"/>
      <c r="AV120" s="54"/>
      <c r="AW120" s="54"/>
    </row>
    <row r="121" spans="3:49" ht="14.25" customHeight="1" x14ac:dyDescent="0.2">
      <c r="C121" s="40"/>
      <c r="D121" s="33"/>
      <c r="E121" s="31"/>
      <c r="F121" s="31"/>
      <c r="G121" s="31"/>
      <c r="H121" s="31"/>
      <c r="I121" s="31"/>
      <c r="X121" s="31"/>
      <c r="Y121" s="31"/>
      <c r="Z121" s="31"/>
      <c r="AA121" s="54"/>
      <c r="AB121" s="54"/>
      <c r="AC121" s="31"/>
      <c r="AD121" s="54"/>
      <c r="AE121" s="54"/>
      <c r="AF121" s="31"/>
      <c r="AG121" s="54"/>
      <c r="AH121" s="54"/>
      <c r="AI121" s="31"/>
      <c r="AJ121" s="54"/>
      <c r="AK121" s="54"/>
      <c r="AL121" s="31"/>
      <c r="AM121" s="54"/>
      <c r="AN121" s="54"/>
      <c r="AO121" s="31"/>
      <c r="AP121" s="54"/>
      <c r="AQ121" s="54"/>
      <c r="AR121" s="31"/>
      <c r="AS121" s="54"/>
      <c r="AT121" s="54"/>
      <c r="AU121" s="31"/>
      <c r="AV121" s="54"/>
      <c r="AW121" s="54"/>
    </row>
    <row r="122" spans="3:49" ht="14.25" customHeight="1" x14ac:dyDescent="0.2">
      <c r="C122" s="40"/>
      <c r="D122" s="33"/>
      <c r="E122" s="10" t="s">
        <v>146</v>
      </c>
      <c r="F122" s="10"/>
      <c r="G122" s="10" t="s">
        <v>5</v>
      </c>
      <c r="I122" s="10">
        <v>2003</v>
      </c>
      <c r="J122" s="10">
        <v>2004</v>
      </c>
      <c r="K122" s="10">
        <v>2005</v>
      </c>
      <c r="L122" s="10">
        <v>2006</v>
      </c>
      <c r="M122" s="10">
        <v>2007</v>
      </c>
      <c r="N122" s="10">
        <v>2008</v>
      </c>
      <c r="O122" s="10">
        <v>2009</v>
      </c>
      <c r="P122" s="10">
        <v>2010</v>
      </c>
      <c r="Q122" s="10">
        <v>2011</v>
      </c>
      <c r="R122" s="10">
        <v>2012</v>
      </c>
      <c r="S122" s="10">
        <v>2013</v>
      </c>
      <c r="T122" s="10">
        <v>2014</v>
      </c>
      <c r="U122" s="10">
        <v>2015</v>
      </c>
      <c r="V122" s="10">
        <v>2016</v>
      </c>
      <c r="W122" s="10">
        <v>2017</v>
      </c>
      <c r="X122" s="10">
        <v>2018</v>
      </c>
      <c r="Y122" s="10">
        <v>2019</v>
      </c>
      <c r="Z122" s="10">
        <v>2020</v>
      </c>
      <c r="AA122" s="10">
        <v>2021</v>
      </c>
      <c r="AB122" s="10">
        <v>2022</v>
      </c>
      <c r="AC122" s="10">
        <v>2023</v>
      </c>
      <c r="AD122" s="10">
        <v>2024</v>
      </c>
      <c r="AE122" s="10">
        <v>2025</v>
      </c>
      <c r="AF122" s="10">
        <v>2026</v>
      </c>
      <c r="AG122" s="10">
        <v>2027</v>
      </c>
      <c r="AH122" s="10">
        <v>2028</v>
      </c>
      <c r="AI122" s="10">
        <v>2029</v>
      </c>
      <c r="AJ122" s="10">
        <v>2030</v>
      </c>
      <c r="AK122" s="10">
        <v>2031</v>
      </c>
      <c r="AL122" s="10">
        <v>2032</v>
      </c>
      <c r="AM122" s="10">
        <v>2033</v>
      </c>
      <c r="AN122" s="10">
        <v>2034</v>
      </c>
      <c r="AO122" s="10">
        <v>2035</v>
      </c>
      <c r="AP122" s="10">
        <v>2036</v>
      </c>
      <c r="AQ122" s="10">
        <v>2037</v>
      </c>
      <c r="AR122" s="10">
        <v>2038</v>
      </c>
      <c r="AS122" s="10">
        <v>2039</v>
      </c>
      <c r="AT122" s="10">
        <v>2040</v>
      </c>
      <c r="AU122" s="10">
        <v>2041</v>
      </c>
    </row>
    <row r="123" spans="3:49" ht="14.25" customHeight="1" x14ac:dyDescent="0.2">
      <c r="C123" s="40"/>
      <c r="D123" s="33"/>
      <c r="E123" s="55" t="s">
        <v>9</v>
      </c>
      <c r="F123" s="34"/>
      <c r="G123" s="66" t="s">
        <v>25</v>
      </c>
      <c r="I123" s="73">
        <v>0.46116000000000001</v>
      </c>
      <c r="J123" s="73">
        <v>0.46116000000000001</v>
      </c>
      <c r="K123" s="73">
        <v>0.46116000000000001</v>
      </c>
      <c r="L123" s="73">
        <v>0.46116000000000001</v>
      </c>
      <c r="M123" s="73">
        <v>0.46116000000000001</v>
      </c>
      <c r="N123" s="73">
        <v>0.46116000000000001</v>
      </c>
      <c r="O123" s="73">
        <v>0.46116000000000001</v>
      </c>
      <c r="P123" s="73">
        <v>0.46116000000000001</v>
      </c>
      <c r="Q123" s="73">
        <v>0.46116000000000001</v>
      </c>
      <c r="R123" s="73">
        <v>0.46116000000000001</v>
      </c>
      <c r="S123" s="73">
        <v>0.46116000000000001</v>
      </c>
      <c r="T123" s="73">
        <v>0.46116000000000001</v>
      </c>
      <c r="U123" s="73">
        <v>0.46116000000000001</v>
      </c>
      <c r="V123" s="74">
        <v>0.46116000000000001</v>
      </c>
      <c r="W123" s="74">
        <v>0.46116000000000001</v>
      </c>
      <c r="X123" s="74">
        <v>0.46116000000000001</v>
      </c>
      <c r="Y123" s="74">
        <v>0.46116000000000001</v>
      </c>
      <c r="Z123" s="74">
        <v>0.46116000000000001</v>
      </c>
      <c r="AA123" s="74">
        <v>0.46116000000000001</v>
      </c>
      <c r="AB123" s="74">
        <v>0.46116000000000001</v>
      </c>
      <c r="AC123" s="74">
        <v>0.46116000000000001</v>
      </c>
      <c r="AD123" s="74">
        <v>0.46116000000000001</v>
      </c>
      <c r="AE123" s="74">
        <v>0.46116000000000001</v>
      </c>
      <c r="AF123" s="74">
        <v>0.46116000000000001</v>
      </c>
      <c r="AG123" s="74">
        <v>0.46116000000000001</v>
      </c>
      <c r="AH123" s="74">
        <v>0.46116000000000001</v>
      </c>
      <c r="AI123" s="74">
        <v>0.46116000000000001</v>
      </c>
      <c r="AJ123" s="74">
        <v>0.46116000000000001</v>
      </c>
      <c r="AK123" s="74">
        <v>0.46116000000000001</v>
      </c>
      <c r="AL123" s="74">
        <v>0.46116000000000001</v>
      </c>
      <c r="AM123" s="74">
        <v>0.46116000000000001</v>
      </c>
      <c r="AN123" s="74">
        <v>0.46116000000000001</v>
      </c>
      <c r="AO123" s="74">
        <v>0.46116000000000001</v>
      </c>
      <c r="AP123" s="74">
        <v>0.46116000000000001</v>
      </c>
      <c r="AQ123" s="74">
        <v>0.46116000000000001</v>
      </c>
      <c r="AR123" s="74">
        <v>0.46116000000000001</v>
      </c>
      <c r="AS123" s="74">
        <v>0.46116000000000001</v>
      </c>
      <c r="AT123" s="74">
        <v>0.46116000000000001</v>
      </c>
      <c r="AU123" s="74">
        <v>0.46116000000000001</v>
      </c>
    </row>
    <row r="124" spans="3:49" ht="14.25" customHeight="1" x14ac:dyDescent="0.2">
      <c r="C124" s="40"/>
      <c r="D124" s="33"/>
      <c r="E124" s="55" t="s">
        <v>10</v>
      </c>
      <c r="F124" s="11"/>
      <c r="G124" s="66" t="s">
        <v>25</v>
      </c>
      <c r="I124" s="75">
        <v>0.46116000000000001</v>
      </c>
      <c r="J124" s="75">
        <v>0.46116000000000001</v>
      </c>
      <c r="K124" s="75">
        <v>0.46116000000000001</v>
      </c>
      <c r="L124" s="75">
        <v>0.46116000000000001</v>
      </c>
      <c r="M124" s="75">
        <v>0.46116000000000001</v>
      </c>
      <c r="N124" s="75">
        <v>0.46116000000000001</v>
      </c>
      <c r="O124" s="75">
        <v>0.46116000000000001</v>
      </c>
      <c r="P124" s="75">
        <v>0.46116000000000001</v>
      </c>
      <c r="Q124" s="75">
        <v>0.46116000000000001</v>
      </c>
      <c r="R124" s="75">
        <v>0.46116000000000001</v>
      </c>
      <c r="S124" s="75">
        <v>0.46116000000000001</v>
      </c>
      <c r="T124" s="75">
        <v>0.46116000000000001</v>
      </c>
      <c r="U124" s="75">
        <v>0.46116000000000001</v>
      </c>
      <c r="V124" s="74">
        <v>0.46116000000000001</v>
      </c>
      <c r="W124" s="74">
        <v>0.46116000000000001</v>
      </c>
      <c r="X124" s="74">
        <v>0.46116000000000001</v>
      </c>
      <c r="Y124" s="74">
        <v>0.46116000000000001</v>
      </c>
      <c r="Z124" s="74">
        <v>0.46116000000000001</v>
      </c>
      <c r="AA124" s="74">
        <v>0.46116000000000001</v>
      </c>
      <c r="AB124" s="74">
        <v>0.46116000000000001</v>
      </c>
      <c r="AC124" s="74">
        <v>0.46116000000000001</v>
      </c>
      <c r="AD124" s="74">
        <v>0.46116000000000001</v>
      </c>
      <c r="AE124" s="74">
        <v>0.46116000000000001</v>
      </c>
      <c r="AF124" s="74">
        <v>0.46116000000000001</v>
      </c>
      <c r="AG124" s="74">
        <v>0.46116000000000001</v>
      </c>
      <c r="AH124" s="74">
        <v>0.46116000000000001</v>
      </c>
      <c r="AI124" s="74">
        <v>0.46116000000000001</v>
      </c>
      <c r="AJ124" s="74">
        <v>0.46116000000000001</v>
      </c>
      <c r="AK124" s="74">
        <v>0.46116000000000001</v>
      </c>
      <c r="AL124" s="74">
        <v>0.46116000000000001</v>
      </c>
      <c r="AM124" s="74">
        <v>0.46116000000000001</v>
      </c>
      <c r="AN124" s="74">
        <v>0.46116000000000001</v>
      </c>
      <c r="AO124" s="74">
        <v>0.46116000000000001</v>
      </c>
      <c r="AP124" s="74">
        <v>0.46116000000000001</v>
      </c>
      <c r="AQ124" s="74">
        <v>0.46116000000000001</v>
      </c>
      <c r="AR124" s="74">
        <v>0.46116000000000001</v>
      </c>
      <c r="AS124" s="74">
        <v>0.46116000000000001</v>
      </c>
      <c r="AT124" s="74">
        <v>0.46116000000000001</v>
      </c>
      <c r="AU124" s="74">
        <v>0.46116000000000001</v>
      </c>
    </row>
    <row r="125" spans="3:49" ht="14.25" customHeight="1" x14ac:dyDescent="0.2">
      <c r="C125" s="40"/>
      <c r="D125" s="33"/>
      <c r="E125" s="55" t="s">
        <v>11</v>
      </c>
      <c r="F125" s="11"/>
      <c r="G125" s="66" t="s">
        <v>25</v>
      </c>
      <c r="I125" s="75">
        <v>0.46116000000000001</v>
      </c>
      <c r="J125" s="75">
        <v>0.46116000000000001</v>
      </c>
      <c r="K125" s="75">
        <v>0.46116000000000001</v>
      </c>
      <c r="L125" s="75">
        <v>0.46116000000000001</v>
      </c>
      <c r="M125" s="75">
        <v>0.46116000000000001</v>
      </c>
      <c r="N125" s="75">
        <v>0.46116000000000001</v>
      </c>
      <c r="O125" s="75">
        <v>0.46116000000000001</v>
      </c>
      <c r="P125" s="75">
        <v>0.46116000000000001</v>
      </c>
      <c r="Q125" s="75">
        <v>0.46116000000000001</v>
      </c>
      <c r="R125" s="75">
        <v>0.46116000000000001</v>
      </c>
      <c r="S125" s="75">
        <v>0.46116000000000001</v>
      </c>
      <c r="T125" s="75">
        <v>0.46116000000000001</v>
      </c>
      <c r="U125" s="75">
        <v>0.46116000000000001</v>
      </c>
      <c r="V125" s="74">
        <v>0.46116000000000001</v>
      </c>
      <c r="W125" s="74">
        <v>0.46116000000000001</v>
      </c>
      <c r="X125" s="74">
        <v>0.46116000000000001</v>
      </c>
      <c r="Y125" s="74">
        <v>0.46116000000000001</v>
      </c>
      <c r="Z125" s="74">
        <v>0.46116000000000001</v>
      </c>
      <c r="AA125" s="74">
        <v>0.46116000000000001</v>
      </c>
      <c r="AB125" s="74">
        <v>0.46116000000000001</v>
      </c>
      <c r="AC125" s="74">
        <v>0.46116000000000001</v>
      </c>
      <c r="AD125" s="74">
        <v>0.46116000000000001</v>
      </c>
      <c r="AE125" s="74">
        <v>0.46116000000000001</v>
      </c>
      <c r="AF125" s="74">
        <v>0.46116000000000001</v>
      </c>
      <c r="AG125" s="74">
        <v>0.46116000000000001</v>
      </c>
      <c r="AH125" s="74">
        <v>0.46116000000000001</v>
      </c>
      <c r="AI125" s="74">
        <v>0.46116000000000001</v>
      </c>
      <c r="AJ125" s="74">
        <v>0.46116000000000001</v>
      </c>
      <c r="AK125" s="74">
        <v>0.46116000000000001</v>
      </c>
      <c r="AL125" s="74">
        <v>0.46116000000000001</v>
      </c>
      <c r="AM125" s="74">
        <v>0.46116000000000001</v>
      </c>
      <c r="AN125" s="74">
        <v>0.46116000000000001</v>
      </c>
      <c r="AO125" s="74">
        <v>0.46116000000000001</v>
      </c>
      <c r="AP125" s="74">
        <v>0.46116000000000001</v>
      </c>
      <c r="AQ125" s="74">
        <v>0.46116000000000001</v>
      </c>
      <c r="AR125" s="74">
        <v>0.46116000000000001</v>
      </c>
      <c r="AS125" s="74">
        <v>0.46116000000000001</v>
      </c>
      <c r="AT125" s="74">
        <v>0.46116000000000001</v>
      </c>
      <c r="AU125" s="74">
        <v>0.46116000000000001</v>
      </c>
    </row>
    <row r="126" spans="3:49" ht="14.25" customHeight="1" x14ac:dyDescent="0.2">
      <c r="C126" s="40"/>
      <c r="D126" s="33"/>
      <c r="E126" s="55" t="s">
        <v>14</v>
      </c>
      <c r="F126" s="11"/>
      <c r="G126" s="66" t="s">
        <v>25</v>
      </c>
      <c r="I126" s="109"/>
      <c r="J126" s="109"/>
      <c r="K126" s="109"/>
      <c r="L126" s="109"/>
      <c r="M126" s="109"/>
      <c r="N126" s="109"/>
      <c r="O126" s="109"/>
      <c r="P126" s="109"/>
      <c r="Q126" s="109"/>
      <c r="R126" s="109"/>
      <c r="S126" s="109"/>
      <c r="T126" s="109"/>
      <c r="U126" s="109"/>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row>
    <row r="127" spans="3:49" ht="14.25" customHeight="1" x14ac:dyDescent="0.2">
      <c r="C127" s="40"/>
      <c r="D127" s="33"/>
      <c r="E127" s="55" t="s">
        <v>12</v>
      </c>
      <c r="F127" s="34"/>
      <c r="G127" s="66" t="s">
        <v>25</v>
      </c>
      <c r="I127" s="73">
        <v>0.46116000000000001</v>
      </c>
      <c r="J127" s="73">
        <v>0.46116000000000001</v>
      </c>
      <c r="K127" s="73">
        <v>0.46116000000000001</v>
      </c>
      <c r="L127" s="73">
        <v>0.46116000000000001</v>
      </c>
      <c r="M127" s="73">
        <v>0.46116000000000001</v>
      </c>
      <c r="N127" s="73">
        <v>0.46116000000000001</v>
      </c>
      <c r="O127" s="73">
        <v>0.46116000000000001</v>
      </c>
      <c r="P127" s="73">
        <v>0.46116000000000001</v>
      </c>
      <c r="Q127" s="73">
        <v>0.46116000000000001</v>
      </c>
      <c r="R127" s="73">
        <v>0.46116000000000001</v>
      </c>
      <c r="S127" s="73">
        <v>0.46116000000000001</v>
      </c>
      <c r="T127" s="73">
        <v>0.46116000000000001</v>
      </c>
      <c r="U127" s="73">
        <v>0.46116000000000001</v>
      </c>
      <c r="V127" s="74">
        <v>0.46116000000000001</v>
      </c>
      <c r="W127" s="74">
        <v>0.46116000000000001</v>
      </c>
      <c r="X127" s="74">
        <v>0.46116000000000001</v>
      </c>
      <c r="Y127" s="74">
        <v>0.46116000000000001</v>
      </c>
      <c r="Z127" s="74">
        <v>0.46116000000000001</v>
      </c>
      <c r="AA127" s="74">
        <v>0.46116000000000001</v>
      </c>
      <c r="AB127" s="74">
        <v>0.46116000000000001</v>
      </c>
      <c r="AC127" s="74">
        <v>0.46116000000000001</v>
      </c>
      <c r="AD127" s="74">
        <v>0.46116000000000001</v>
      </c>
      <c r="AE127" s="74">
        <v>0.46116000000000001</v>
      </c>
      <c r="AF127" s="74">
        <v>0.46116000000000001</v>
      </c>
      <c r="AG127" s="74">
        <v>0.46116000000000001</v>
      </c>
      <c r="AH127" s="74">
        <v>0.46116000000000001</v>
      </c>
      <c r="AI127" s="74">
        <v>0.46116000000000001</v>
      </c>
      <c r="AJ127" s="74">
        <v>0.46116000000000001</v>
      </c>
      <c r="AK127" s="74">
        <v>0.46116000000000001</v>
      </c>
      <c r="AL127" s="74">
        <v>0.46116000000000001</v>
      </c>
      <c r="AM127" s="74">
        <v>0.46116000000000001</v>
      </c>
      <c r="AN127" s="74">
        <v>0.46116000000000001</v>
      </c>
      <c r="AO127" s="74">
        <v>0.46116000000000001</v>
      </c>
      <c r="AP127" s="74">
        <v>0.46116000000000001</v>
      </c>
      <c r="AQ127" s="74">
        <v>0.46116000000000001</v>
      </c>
      <c r="AR127" s="74">
        <v>0.46116000000000001</v>
      </c>
      <c r="AS127" s="74">
        <v>0.46116000000000001</v>
      </c>
      <c r="AT127" s="74">
        <v>0.46116000000000001</v>
      </c>
      <c r="AU127" s="74">
        <v>0.46116000000000001</v>
      </c>
    </row>
    <row r="128" spans="3:49" ht="14.25" customHeight="1" x14ac:dyDescent="0.2">
      <c r="C128" s="40"/>
      <c r="D128" s="33"/>
      <c r="E128" s="55" t="s">
        <v>13</v>
      </c>
      <c r="F128" s="11"/>
      <c r="G128" s="66" t="s">
        <v>25</v>
      </c>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row>
    <row r="129" ht="14.25" customHeight="1" x14ac:dyDescent="0.2"/>
  </sheetData>
  <hyperlinks>
    <hyperlink ref="AD2" location="Contents!A1" display="Back to Contents (Hyperlink Worksheet)"/>
    <hyperlink ref="AH2" location="Disclaimer!A1" display="Back to Disclaimer"/>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2:AV192"/>
  <sheetViews>
    <sheetView showGridLines="0" workbookViewId="0"/>
  </sheetViews>
  <sheetFormatPr defaultColWidth="0" defaultRowHeight="12.75" x14ac:dyDescent="0.2"/>
  <cols>
    <col min="1" max="1" width="3.7109375" customWidth="1"/>
    <col min="2" max="3" width="2.5703125" customWidth="1"/>
    <col min="4" max="4" width="2.7109375" customWidth="1"/>
    <col min="5" max="5" width="32" bestFit="1" customWidth="1"/>
    <col min="6" max="6" width="9.85546875" bestFit="1" customWidth="1"/>
    <col min="7" max="7" width="9.140625" customWidth="1"/>
    <col min="8" max="8" width="2.42578125" customWidth="1"/>
    <col min="9" max="10" width="10.28515625" bestFit="1" customWidth="1"/>
    <col min="11" max="11" width="9.7109375" bestFit="1" customWidth="1"/>
    <col min="12" max="19" width="9.42578125" bestFit="1" customWidth="1"/>
    <col min="20" max="20" width="9.28515625" bestFit="1" customWidth="1"/>
    <col min="21" max="21" width="9.7109375" bestFit="1" customWidth="1"/>
    <col min="22" max="48" width="9.140625" customWidth="1"/>
    <col min="49" max="16384" width="9.140625" hidden="1"/>
  </cols>
  <sheetData>
    <row r="2" spans="2:47" ht="20.25" x14ac:dyDescent="0.3">
      <c r="B2" s="53" t="s">
        <v>149</v>
      </c>
    </row>
    <row r="4" spans="2:47" x14ac:dyDescent="0.2">
      <c r="C4" s="48" t="s">
        <v>144</v>
      </c>
      <c r="D4" s="50"/>
      <c r="E4" s="51"/>
      <c r="F4" s="51"/>
      <c r="G4" s="51"/>
      <c r="H4" s="49"/>
      <c r="I4" s="51"/>
      <c r="J4" s="51"/>
      <c r="K4" s="51"/>
      <c r="L4" s="51"/>
      <c r="M4" s="51"/>
      <c r="N4" s="51"/>
      <c r="O4" s="51"/>
      <c r="P4" s="51"/>
      <c r="Q4" s="51"/>
      <c r="R4" s="51"/>
      <c r="S4" s="51"/>
      <c r="T4" s="51"/>
      <c r="U4" s="51"/>
      <c r="V4" s="51"/>
      <c r="W4" s="51"/>
      <c r="X4" s="51"/>
      <c r="Y4" s="52"/>
      <c r="Z4" s="52"/>
      <c r="AA4" s="51"/>
      <c r="AB4" s="52"/>
      <c r="AC4" s="52"/>
      <c r="AD4" s="51"/>
      <c r="AE4" s="52"/>
      <c r="AF4" s="52"/>
      <c r="AG4" s="51"/>
      <c r="AH4" s="52"/>
      <c r="AI4" s="52"/>
      <c r="AJ4" s="51"/>
      <c r="AK4" s="52"/>
      <c r="AL4" s="52"/>
      <c r="AM4" s="51"/>
      <c r="AN4" s="52"/>
      <c r="AO4" s="52"/>
      <c r="AP4" s="52"/>
      <c r="AQ4" s="51"/>
      <c r="AR4" s="52"/>
      <c r="AS4" s="52"/>
      <c r="AT4" s="52"/>
      <c r="AU4" s="51"/>
    </row>
    <row r="5" spans="2:47" x14ac:dyDescent="0.2">
      <c r="C5" s="40"/>
      <c r="D5" s="33"/>
      <c r="E5" s="31"/>
      <c r="F5" s="31"/>
      <c r="G5" s="31"/>
      <c r="H5" s="13"/>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row>
    <row r="6" spans="2:47" x14ac:dyDescent="0.2">
      <c r="C6" s="40" t="s">
        <v>131</v>
      </c>
      <c r="D6" s="33"/>
      <c r="E6" s="31"/>
      <c r="F6" s="31"/>
      <c r="G6" s="31"/>
      <c r="H6" s="13"/>
      <c r="I6" s="31"/>
      <c r="J6" s="31"/>
      <c r="K6" s="31"/>
      <c r="L6" s="31"/>
      <c r="M6" s="31"/>
      <c r="N6" s="31"/>
      <c r="O6" s="31"/>
      <c r="P6" s="31"/>
      <c r="Q6" s="31"/>
      <c r="R6" s="31"/>
      <c r="S6" s="31"/>
      <c r="T6" s="31"/>
      <c r="U6" s="31"/>
      <c r="V6" s="31"/>
      <c r="W6" s="31"/>
      <c r="X6" s="31"/>
      <c r="Y6" s="110"/>
      <c r="Z6" s="110"/>
      <c r="AA6" s="110"/>
      <c r="AB6" s="110"/>
      <c r="AC6" s="31"/>
      <c r="AD6" s="31"/>
      <c r="AE6" s="31"/>
      <c r="AF6" s="31"/>
      <c r="AG6" s="31"/>
      <c r="AH6" s="31"/>
      <c r="AI6" s="31"/>
      <c r="AJ6" s="31"/>
      <c r="AK6" s="31"/>
      <c r="AL6" s="31"/>
      <c r="AM6" s="31"/>
      <c r="AN6" s="31"/>
      <c r="AO6" s="31"/>
      <c r="AP6" s="31"/>
      <c r="AQ6" s="31"/>
      <c r="AR6" s="31"/>
      <c r="AS6" s="31"/>
      <c r="AT6" s="31"/>
      <c r="AU6" s="31"/>
    </row>
    <row r="7" spans="2:47" x14ac:dyDescent="0.2">
      <c r="C7" s="40"/>
      <c r="D7" s="33"/>
      <c r="E7" s="31"/>
      <c r="F7" s="31"/>
      <c r="G7" s="31"/>
      <c r="H7" s="13"/>
      <c r="I7" s="31"/>
      <c r="J7" s="31"/>
      <c r="K7" s="31"/>
      <c r="L7" s="31"/>
      <c r="M7" s="31"/>
      <c r="N7" s="31"/>
      <c r="O7" s="31"/>
      <c r="P7" s="31"/>
      <c r="Q7" s="31"/>
      <c r="R7" s="31"/>
      <c r="S7" s="31"/>
      <c r="T7" s="31"/>
      <c r="U7" s="31"/>
      <c r="V7" s="31"/>
      <c r="W7" s="31"/>
      <c r="X7" s="31"/>
      <c r="Y7" s="110"/>
      <c r="Z7" s="110"/>
      <c r="AA7" s="110"/>
      <c r="AB7" s="110"/>
      <c r="AC7" s="31"/>
      <c r="AD7" s="31"/>
      <c r="AE7" s="31"/>
      <c r="AF7" s="31"/>
      <c r="AG7" s="31"/>
      <c r="AH7" s="31"/>
      <c r="AI7" s="31"/>
      <c r="AJ7" s="31"/>
      <c r="AK7" s="31"/>
      <c r="AL7" s="31"/>
      <c r="AM7" s="31"/>
      <c r="AN7" s="31"/>
      <c r="AO7" s="31"/>
      <c r="AP7" s="31"/>
      <c r="AQ7" s="31"/>
      <c r="AR7" s="31"/>
      <c r="AS7" s="31"/>
      <c r="AT7" s="31"/>
      <c r="AU7" s="31"/>
    </row>
    <row r="8" spans="2:47" x14ac:dyDescent="0.2">
      <c r="C8" s="40"/>
      <c r="D8" s="33" t="s">
        <v>17</v>
      </c>
      <c r="E8" s="31"/>
      <c r="F8" s="31"/>
      <c r="G8" s="31"/>
      <c r="H8" s="13"/>
      <c r="I8" s="31"/>
      <c r="J8" s="31"/>
      <c r="K8" s="31"/>
      <c r="L8" s="31"/>
      <c r="M8" s="31"/>
      <c r="N8" s="31"/>
      <c r="O8" s="31"/>
      <c r="P8" s="31"/>
      <c r="Q8" s="31"/>
      <c r="R8" s="31"/>
      <c r="S8" s="31"/>
      <c r="T8" s="31"/>
      <c r="U8" s="31"/>
      <c r="V8" s="31"/>
      <c r="W8" s="31"/>
      <c r="X8" s="31"/>
      <c r="Y8" s="111"/>
      <c r="Z8" s="111"/>
      <c r="AA8" s="111"/>
      <c r="AB8" s="111"/>
      <c r="AC8" s="31"/>
      <c r="AD8" s="31"/>
      <c r="AE8" s="31"/>
      <c r="AF8" s="31"/>
      <c r="AG8" s="31"/>
      <c r="AH8" s="31"/>
      <c r="AI8" s="31"/>
      <c r="AJ8" s="31"/>
      <c r="AK8" s="31"/>
      <c r="AL8" s="31"/>
      <c r="AM8" s="31"/>
      <c r="AN8" s="31"/>
      <c r="AO8" s="31"/>
      <c r="AP8" s="31"/>
      <c r="AQ8" s="31"/>
      <c r="AR8" s="31"/>
      <c r="AS8" s="31"/>
      <c r="AT8" s="31"/>
      <c r="AU8" s="31"/>
    </row>
    <row r="9" spans="2:47" x14ac:dyDescent="0.2">
      <c r="C9" s="40"/>
      <c r="D9" s="33"/>
      <c r="E9" s="10" t="s">
        <v>150</v>
      </c>
      <c r="F9" s="10" t="s">
        <v>58</v>
      </c>
      <c r="G9" s="10" t="s">
        <v>5</v>
      </c>
      <c r="H9" s="13"/>
      <c r="I9" s="10">
        <v>2003</v>
      </c>
      <c r="J9" s="10">
        <v>2004</v>
      </c>
      <c r="K9" s="10">
        <v>2005</v>
      </c>
      <c r="L9" s="10">
        <v>2006</v>
      </c>
      <c r="M9" s="10">
        <v>2007</v>
      </c>
      <c r="N9" s="10">
        <v>2008</v>
      </c>
      <c r="O9" s="10">
        <v>2009</v>
      </c>
      <c r="P9" s="10">
        <v>2010</v>
      </c>
      <c r="Q9" s="10">
        <v>2011</v>
      </c>
      <c r="R9" s="10">
        <v>2012</v>
      </c>
      <c r="S9" s="10">
        <v>2013</v>
      </c>
      <c r="T9" s="10">
        <v>2014</v>
      </c>
      <c r="U9" s="10">
        <v>2015</v>
      </c>
      <c r="V9" s="10">
        <v>2016</v>
      </c>
      <c r="W9" s="10">
        <v>2017</v>
      </c>
      <c r="X9" s="10">
        <v>2018</v>
      </c>
      <c r="Y9" s="10">
        <v>2019</v>
      </c>
      <c r="Z9" s="10">
        <v>2020</v>
      </c>
      <c r="AA9" s="10">
        <v>2021</v>
      </c>
      <c r="AB9" s="10">
        <v>2022</v>
      </c>
      <c r="AC9" s="10">
        <v>2023</v>
      </c>
      <c r="AD9" s="10">
        <v>2024</v>
      </c>
      <c r="AE9" s="10">
        <v>2025</v>
      </c>
      <c r="AF9" s="10">
        <v>2026</v>
      </c>
      <c r="AG9" s="10">
        <v>2027</v>
      </c>
      <c r="AH9" s="10">
        <v>2028</v>
      </c>
      <c r="AI9" s="10">
        <v>2029</v>
      </c>
      <c r="AJ9" s="10">
        <v>2030</v>
      </c>
      <c r="AK9" s="10">
        <v>2031</v>
      </c>
      <c r="AL9" s="10">
        <v>2032</v>
      </c>
      <c r="AM9" s="10">
        <v>2033</v>
      </c>
      <c r="AN9" s="10">
        <v>2034</v>
      </c>
      <c r="AO9" s="10">
        <v>2035</v>
      </c>
      <c r="AP9" s="10">
        <v>2036</v>
      </c>
      <c r="AQ9" s="10">
        <v>2037</v>
      </c>
      <c r="AR9" s="10">
        <v>2038</v>
      </c>
      <c r="AS9" s="10">
        <v>2039</v>
      </c>
      <c r="AT9" s="10">
        <v>2040</v>
      </c>
      <c r="AU9" s="10">
        <v>2041</v>
      </c>
    </row>
    <row r="10" spans="2:47" x14ac:dyDescent="0.2">
      <c r="C10" s="40"/>
      <c r="D10" s="33"/>
      <c r="E10" s="34" t="s">
        <v>151</v>
      </c>
      <c r="F10" s="34"/>
      <c r="G10" s="66" t="s">
        <v>25</v>
      </c>
      <c r="H10" s="13"/>
      <c r="I10" s="73">
        <v>5</v>
      </c>
      <c r="J10" s="73">
        <v>5</v>
      </c>
      <c r="K10" s="73">
        <v>5</v>
      </c>
      <c r="L10" s="73">
        <v>5</v>
      </c>
      <c r="M10" s="73">
        <v>5</v>
      </c>
      <c r="N10" s="73">
        <v>5</v>
      </c>
      <c r="O10" s="73">
        <v>5</v>
      </c>
      <c r="P10" s="73">
        <v>5</v>
      </c>
      <c r="Q10" s="73">
        <v>5</v>
      </c>
      <c r="R10" s="73">
        <v>5</v>
      </c>
      <c r="S10" s="73">
        <v>5</v>
      </c>
      <c r="T10" s="73">
        <v>5</v>
      </c>
      <c r="U10" s="73">
        <v>5</v>
      </c>
      <c r="V10" s="74">
        <v>5</v>
      </c>
      <c r="W10" s="74">
        <v>5.5</v>
      </c>
      <c r="X10" s="74">
        <v>5.5</v>
      </c>
      <c r="Y10" s="74">
        <v>5.5</v>
      </c>
      <c r="Z10" s="74">
        <v>5.5</v>
      </c>
      <c r="AA10" s="74">
        <v>5.5</v>
      </c>
      <c r="AB10" s="74">
        <v>5.5</v>
      </c>
      <c r="AC10" s="74">
        <v>5.5</v>
      </c>
      <c r="AD10" s="74">
        <v>5.5</v>
      </c>
      <c r="AE10" s="74">
        <v>5.5</v>
      </c>
      <c r="AF10" s="74">
        <v>5.5</v>
      </c>
      <c r="AG10" s="74">
        <v>5.5</v>
      </c>
      <c r="AH10" s="74">
        <v>5.5</v>
      </c>
      <c r="AI10" s="74">
        <v>5.5</v>
      </c>
      <c r="AJ10" s="74">
        <v>5.5</v>
      </c>
      <c r="AK10" s="74">
        <v>5.5</v>
      </c>
      <c r="AL10" s="74">
        <v>5.5</v>
      </c>
      <c r="AM10" s="74">
        <v>5.5</v>
      </c>
      <c r="AN10" s="74">
        <v>5.5</v>
      </c>
      <c r="AO10" s="74">
        <v>5.5</v>
      </c>
      <c r="AP10" s="74">
        <v>5.5</v>
      </c>
      <c r="AQ10" s="74">
        <v>5.5</v>
      </c>
      <c r="AR10" s="74">
        <v>5.5</v>
      </c>
      <c r="AS10" s="74">
        <v>5.5</v>
      </c>
      <c r="AT10" s="74">
        <v>5.5</v>
      </c>
      <c r="AU10" s="74">
        <v>5.5</v>
      </c>
    </row>
    <row r="11" spans="2:47" x14ac:dyDescent="0.2">
      <c r="C11" s="40"/>
      <c r="D11" s="33"/>
      <c r="E11" s="34" t="s">
        <v>152</v>
      </c>
      <c r="F11" s="34"/>
      <c r="G11" s="66" t="s">
        <v>25</v>
      </c>
      <c r="H11" s="13"/>
      <c r="I11" s="75">
        <v>30</v>
      </c>
      <c r="J11" s="75">
        <v>30</v>
      </c>
      <c r="K11" s="75">
        <v>30</v>
      </c>
      <c r="L11" s="75">
        <v>30</v>
      </c>
      <c r="M11" s="75">
        <v>30</v>
      </c>
      <c r="N11" s="75">
        <v>30</v>
      </c>
      <c r="O11" s="75">
        <v>30</v>
      </c>
      <c r="P11" s="75">
        <v>30</v>
      </c>
      <c r="Q11" s="75">
        <v>30</v>
      </c>
      <c r="R11" s="75">
        <v>30</v>
      </c>
      <c r="S11" s="75">
        <v>30</v>
      </c>
      <c r="T11" s="75">
        <v>30</v>
      </c>
      <c r="U11" s="75">
        <v>30</v>
      </c>
      <c r="V11" s="74">
        <v>30</v>
      </c>
      <c r="W11" s="74">
        <v>30</v>
      </c>
      <c r="X11" s="74">
        <v>30</v>
      </c>
      <c r="Y11" s="74">
        <v>30</v>
      </c>
      <c r="Z11" s="74">
        <v>30</v>
      </c>
      <c r="AA11" s="74">
        <v>30</v>
      </c>
      <c r="AB11" s="74">
        <v>30</v>
      </c>
      <c r="AC11" s="74">
        <v>30</v>
      </c>
      <c r="AD11" s="74">
        <v>30</v>
      </c>
      <c r="AE11" s="74">
        <v>30</v>
      </c>
      <c r="AF11" s="74">
        <v>30</v>
      </c>
      <c r="AG11" s="74">
        <v>30</v>
      </c>
      <c r="AH11" s="74">
        <v>30</v>
      </c>
      <c r="AI11" s="74">
        <v>30</v>
      </c>
      <c r="AJ11" s="74">
        <v>30</v>
      </c>
      <c r="AK11" s="74">
        <v>30</v>
      </c>
      <c r="AL11" s="74">
        <v>30</v>
      </c>
      <c r="AM11" s="74">
        <v>30</v>
      </c>
      <c r="AN11" s="74">
        <v>30</v>
      </c>
      <c r="AO11" s="74">
        <v>30</v>
      </c>
      <c r="AP11" s="74">
        <v>30</v>
      </c>
      <c r="AQ11" s="74">
        <v>30</v>
      </c>
      <c r="AR11" s="74">
        <v>30</v>
      </c>
      <c r="AS11" s="74">
        <v>30</v>
      </c>
      <c r="AT11" s="74">
        <v>30</v>
      </c>
      <c r="AU11" s="74">
        <v>30</v>
      </c>
    </row>
    <row r="12" spans="2:47" x14ac:dyDescent="0.2">
      <c r="C12" s="40"/>
      <c r="D12" s="33"/>
      <c r="E12" s="34" t="s">
        <v>153</v>
      </c>
      <c r="F12" s="34"/>
      <c r="G12" s="66" t="s">
        <v>25</v>
      </c>
      <c r="H12" s="13"/>
      <c r="I12" s="75">
        <v>3</v>
      </c>
      <c r="J12" s="75">
        <v>3</v>
      </c>
      <c r="K12" s="75">
        <v>3</v>
      </c>
      <c r="L12" s="75">
        <v>3</v>
      </c>
      <c r="M12" s="75">
        <v>3</v>
      </c>
      <c r="N12" s="75">
        <v>3</v>
      </c>
      <c r="O12" s="75">
        <v>3</v>
      </c>
      <c r="P12" s="75">
        <v>3</v>
      </c>
      <c r="Q12" s="75">
        <v>3</v>
      </c>
      <c r="R12" s="75">
        <v>3</v>
      </c>
      <c r="S12" s="75">
        <v>3</v>
      </c>
      <c r="T12" s="75">
        <v>3</v>
      </c>
      <c r="U12" s="75">
        <v>3</v>
      </c>
      <c r="V12" s="74">
        <v>3</v>
      </c>
      <c r="W12" s="74">
        <v>3</v>
      </c>
      <c r="X12" s="74">
        <v>3</v>
      </c>
      <c r="Y12" s="74">
        <v>3</v>
      </c>
      <c r="Z12" s="74">
        <v>3</v>
      </c>
      <c r="AA12" s="74">
        <v>3</v>
      </c>
      <c r="AB12" s="74">
        <v>3</v>
      </c>
      <c r="AC12" s="74">
        <v>3</v>
      </c>
      <c r="AD12" s="74">
        <v>3</v>
      </c>
      <c r="AE12" s="74">
        <v>3</v>
      </c>
      <c r="AF12" s="74">
        <v>3</v>
      </c>
      <c r="AG12" s="74">
        <v>3</v>
      </c>
      <c r="AH12" s="74">
        <v>3</v>
      </c>
      <c r="AI12" s="74">
        <v>3</v>
      </c>
      <c r="AJ12" s="74">
        <v>3</v>
      </c>
      <c r="AK12" s="74">
        <v>3</v>
      </c>
      <c r="AL12" s="74">
        <v>3</v>
      </c>
      <c r="AM12" s="74">
        <v>3</v>
      </c>
      <c r="AN12" s="74">
        <v>3</v>
      </c>
      <c r="AO12" s="74">
        <v>3</v>
      </c>
      <c r="AP12" s="74">
        <v>3</v>
      </c>
      <c r="AQ12" s="74">
        <v>3</v>
      </c>
      <c r="AR12" s="74">
        <v>3</v>
      </c>
      <c r="AS12" s="74">
        <v>3</v>
      </c>
      <c r="AT12" s="74">
        <v>3</v>
      </c>
      <c r="AU12" s="74">
        <v>3</v>
      </c>
    </row>
    <row r="13" spans="2:47" x14ac:dyDescent="0.2">
      <c r="C13" s="13"/>
      <c r="D13" s="13"/>
      <c r="E13" s="13"/>
      <c r="F13" s="13"/>
      <c r="G13" s="71"/>
      <c r="H13" s="13"/>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row>
    <row r="14" spans="2:47" x14ac:dyDescent="0.2">
      <c r="C14" s="40"/>
      <c r="D14" s="33"/>
      <c r="E14" s="113" t="s">
        <v>172</v>
      </c>
      <c r="F14" s="113"/>
      <c r="G14" s="114" t="s">
        <v>25</v>
      </c>
      <c r="H14" s="13"/>
      <c r="I14" s="115">
        <f>I10*I115+I11*I116+I12*I117</f>
        <v>4.2</v>
      </c>
      <c r="J14" s="115">
        <f t="shared" ref="J14:AU14" si="0">J10*J115+J11*J116+J12*J117</f>
        <v>4.2</v>
      </c>
      <c r="K14" s="115">
        <f t="shared" si="0"/>
        <v>4.2</v>
      </c>
      <c r="L14" s="115">
        <f t="shared" si="0"/>
        <v>4.2</v>
      </c>
      <c r="M14" s="115">
        <f t="shared" si="0"/>
        <v>4.2</v>
      </c>
      <c r="N14" s="115">
        <f t="shared" si="0"/>
        <v>4.2</v>
      </c>
      <c r="O14" s="115">
        <f t="shared" si="0"/>
        <v>4.2</v>
      </c>
      <c r="P14" s="115">
        <f t="shared" si="0"/>
        <v>4.2</v>
      </c>
      <c r="Q14" s="115">
        <f t="shared" si="0"/>
        <v>4.2</v>
      </c>
      <c r="R14" s="115">
        <f t="shared" si="0"/>
        <v>4.2</v>
      </c>
      <c r="S14" s="115">
        <f t="shared" si="0"/>
        <v>4.2</v>
      </c>
      <c r="T14" s="115">
        <f t="shared" si="0"/>
        <v>4.2</v>
      </c>
      <c r="U14" s="115">
        <f t="shared" si="0"/>
        <v>4.2</v>
      </c>
      <c r="V14" s="116">
        <f t="shared" si="0"/>
        <v>4.2</v>
      </c>
      <c r="W14" s="116">
        <f t="shared" si="0"/>
        <v>4.5</v>
      </c>
      <c r="X14" s="116">
        <f t="shared" si="0"/>
        <v>4.5</v>
      </c>
      <c r="Y14" s="116">
        <f t="shared" si="0"/>
        <v>4.5</v>
      </c>
      <c r="Z14" s="116">
        <f t="shared" si="0"/>
        <v>4.5</v>
      </c>
      <c r="AA14" s="116">
        <f t="shared" si="0"/>
        <v>4.5</v>
      </c>
      <c r="AB14" s="116">
        <f t="shared" si="0"/>
        <v>4.5</v>
      </c>
      <c r="AC14" s="116">
        <f t="shared" si="0"/>
        <v>4.5</v>
      </c>
      <c r="AD14" s="116">
        <f t="shared" si="0"/>
        <v>4.5</v>
      </c>
      <c r="AE14" s="116">
        <f t="shared" si="0"/>
        <v>4.5</v>
      </c>
      <c r="AF14" s="116">
        <f t="shared" si="0"/>
        <v>4.7649999999999997</v>
      </c>
      <c r="AG14" s="116">
        <f t="shared" si="0"/>
        <v>4.7649999999999997</v>
      </c>
      <c r="AH14" s="116">
        <f t="shared" si="0"/>
        <v>4.7649999999999997</v>
      </c>
      <c r="AI14" s="116">
        <f t="shared" si="0"/>
        <v>4.7649999999999997</v>
      </c>
      <c r="AJ14" s="116">
        <f t="shared" si="0"/>
        <v>5.0150000000000006</v>
      </c>
      <c r="AK14" s="116">
        <f t="shared" si="0"/>
        <v>5.0150000000000006</v>
      </c>
      <c r="AL14" s="116">
        <f t="shared" si="0"/>
        <v>5.0150000000000006</v>
      </c>
      <c r="AM14" s="116">
        <f t="shared" si="0"/>
        <v>5.0150000000000006</v>
      </c>
      <c r="AN14" s="116">
        <f t="shared" si="0"/>
        <v>5.0150000000000006</v>
      </c>
      <c r="AO14" s="116">
        <f t="shared" si="0"/>
        <v>5.0150000000000006</v>
      </c>
      <c r="AP14" s="116">
        <f t="shared" si="0"/>
        <v>5.0150000000000006</v>
      </c>
      <c r="AQ14" s="116">
        <f t="shared" si="0"/>
        <v>5.0150000000000006</v>
      </c>
      <c r="AR14" s="116">
        <f t="shared" si="0"/>
        <v>5.0150000000000006</v>
      </c>
      <c r="AS14" s="116">
        <f t="shared" si="0"/>
        <v>5.0150000000000006</v>
      </c>
      <c r="AT14" s="116">
        <f t="shared" si="0"/>
        <v>5.0150000000000006</v>
      </c>
      <c r="AU14" s="116">
        <f t="shared" si="0"/>
        <v>5.0150000000000006</v>
      </c>
    </row>
    <row r="15" spans="2:47" x14ac:dyDescent="0.2">
      <c r="C15" s="40"/>
      <c r="D15" s="33"/>
      <c r="E15" s="31"/>
      <c r="F15" s="31"/>
      <c r="G15" s="31"/>
      <c r="H15" s="13"/>
      <c r="I15" s="31"/>
      <c r="J15" s="31"/>
      <c r="K15" s="31"/>
      <c r="L15" s="31"/>
      <c r="M15" s="31"/>
      <c r="N15" s="31"/>
      <c r="O15" s="31"/>
      <c r="P15" s="31"/>
      <c r="Q15" s="31"/>
      <c r="R15" s="31"/>
      <c r="S15" s="31"/>
      <c r="T15" s="31"/>
      <c r="U15" s="31"/>
      <c r="V15" s="31"/>
      <c r="W15" s="31"/>
      <c r="X15" s="31"/>
      <c r="Y15" s="31"/>
      <c r="Z15" s="111"/>
      <c r="AA15" s="31"/>
      <c r="AB15" s="31"/>
      <c r="AC15" s="111"/>
      <c r="AD15" s="31"/>
      <c r="AE15" s="31"/>
      <c r="AF15" s="111"/>
      <c r="AG15" s="31"/>
      <c r="AH15" s="31"/>
      <c r="AI15" s="111"/>
      <c r="AJ15" s="31"/>
      <c r="AK15" s="31"/>
      <c r="AL15" s="111"/>
      <c r="AM15" s="31"/>
      <c r="AN15" s="31"/>
      <c r="AO15" s="111"/>
      <c r="AP15" s="111"/>
      <c r="AQ15" s="31"/>
      <c r="AR15" s="31"/>
      <c r="AS15" s="111"/>
      <c r="AT15" s="111"/>
      <c r="AU15" s="31"/>
    </row>
    <row r="16" spans="2:47" x14ac:dyDescent="0.2">
      <c r="C16" s="104"/>
      <c r="D16" s="33" t="s">
        <v>18</v>
      </c>
      <c r="E16" s="31"/>
      <c r="F16" s="31"/>
      <c r="G16" s="31"/>
      <c r="H16" s="13"/>
      <c r="I16" s="31"/>
      <c r="J16" s="31"/>
      <c r="K16" s="31"/>
      <c r="L16" s="31"/>
      <c r="M16" s="31"/>
      <c r="N16" s="31"/>
      <c r="O16" s="31"/>
      <c r="P16" s="31"/>
      <c r="Q16" s="31"/>
      <c r="R16" s="31"/>
      <c r="S16" s="31"/>
      <c r="T16" s="31"/>
      <c r="U16" s="31"/>
      <c r="V16" s="31"/>
      <c r="W16" s="31"/>
      <c r="X16" s="31"/>
      <c r="Y16" s="111"/>
      <c r="Z16" s="111"/>
      <c r="AA16" s="31"/>
      <c r="AB16" s="111"/>
      <c r="AC16" s="111"/>
      <c r="AD16" s="31"/>
      <c r="AE16" s="111"/>
      <c r="AF16" s="111"/>
      <c r="AG16" s="31"/>
      <c r="AH16" s="111"/>
      <c r="AI16" s="111"/>
      <c r="AJ16" s="31"/>
      <c r="AK16" s="111"/>
      <c r="AL16" s="111"/>
      <c r="AM16" s="31"/>
      <c r="AN16" s="111"/>
      <c r="AO16" s="111"/>
      <c r="AP16" s="111"/>
      <c r="AQ16" s="31"/>
      <c r="AR16" s="111"/>
      <c r="AS16" s="111"/>
      <c r="AT16" s="111"/>
      <c r="AU16" s="31"/>
    </row>
    <row r="17" spans="3:47" x14ac:dyDescent="0.2">
      <c r="C17" s="104"/>
      <c r="D17" s="33"/>
      <c r="E17" s="10" t="s">
        <v>150</v>
      </c>
      <c r="F17" s="10" t="s">
        <v>58</v>
      </c>
      <c r="G17" s="10" t="s">
        <v>5</v>
      </c>
      <c r="H17" s="13"/>
      <c r="I17" s="10">
        <v>2003</v>
      </c>
      <c r="J17" s="10">
        <v>2004</v>
      </c>
      <c r="K17" s="10">
        <v>2005</v>
      </c>
      <c r="L17" s="10">
        <v>2006</v>
      </c>
      <c r="M17" s="10">
        <v>2007</v>
      </c>
      <c r="N17" s="10">
        <v>2008</v>
      </c>
      <c r="O17" s="10">
        <v>2009</v>
      </c>
      <c r="P17" s="10">
        <v>2010</v>
      </c>
      <c r="Q17" s="10">
        <v>2011</v>
      </c>
      <c r="R17" s="10">
        <v>2012</v>
      </c>
      <c r="S17" s="10">
        <v>2013</v>
      </c>
      <c r="T17" s="10">
        <v>2014</v>
      </c>
      <c r="U17" s="10">
        <v>2015</v>
      </c>
      <c r="V17" s="10">
        <v>2016</v>
      </c>
      <c r="W17" s="10">
        <v>2017</v>
      </c>
      <c r="X17" s="10">
        <v>2018</v>
      </c>
      <c r="Y17" s="10">
        <v>2019</v>
      </c>
      <c r="Z17" s="10">
        <v>2020</v>
      </c>
      <c r="AA17" s="10">
        <v>2021</v>
      </c>
      <c r="AB17" s="10">
        <v>2022</v>
      </c>
      <c r="AC17" s="10">
        <v>2023</v>
      </c>
      <c r="AD17" s="10">
        <v>2024</v>
      </c>
      <c r="AE17" s="10">
        <v>2025</v>
      </c>
      <c r="AF17" s="10">
        <v>2026</v>
      </c>
      <c r="AG17" s="10">
        <v>2027</v>
      </c>
      <c r="AH17" s="10">
        <v>2028</v>
      </c>
      <c r="AI17" s="10">
        <v>2029</v>
      </c>
      <c r="AJ17" s="10">
        <v>2030</v>
      </c>
      <c r="AK17" s="10">
        <v>2031</v>
      </c>
      <c r="AL17" s="10">
        <v>2032</v>
      </c>
      <c r="AM17" s="10">
        <v>2033</v>
      </c>
      <c r="AN17" s="10">
        <v>2034</v>
      </c>
      <c r="AO17" s="10">
        <v>2035</v>
      </c>
      <c r="AP17" s="10">
        <v>2036</v>
      </c>
      <c r="AQ17" s="10">
        <v>2037</v>
      </c>
      <c r="AR17" s="10">
        <v>2038</v>
      </c>
      <c r="AS17" s="10">
        <v>2039</v>
      </c>
      <c r="AT17" s="10">
        <v>2040</v>
      </c>
      <c r="AU17" s="10">
        <v>2041</v>
      </c>
    </row>
    <row r="18" spans="3:47" x14ac:dyDescent="0.2">
      <c r="C18" s="104"/>
      <c r="D18" s="33"/>
      <c r="E18" s="34" t="s">
        <v>154</v>
      </c>
      <c r="F18" s="34"/>
      <c r="G18" s="66" t="s">
        <v>25</v>
      </c>
      <c r="H18" s="13"/>
      <c r="I18" s="73"/>
      <c r="J18" s="73"/>
      <c r="K18" s="73"/>
      <c r="L18" s="73"/>
      <c r="M18" s="73"/>
      <c r="N18" s="73"/>
      <c r="O18" s="73"/>
      <c r="P18" s="73"/>
      <c r="Q18" s="73"/>
      <c r="R18" s="73"/>
      <c r="S18" s="73"/>
      <c r="T18" s="73"/>
      <c r="U18" s="73"/>
      <c r="V18" s="74">
        <v>17.5</v>
      </c>
      <c r="W18" s="74">
        <v>17.5</v>
      </c>
      <c r="X18" s="74">
        <v>17.5</v>
      </c>
      <c r="Y18" s="74">
        <v>17.5</v>
      </c>
      <c r="Z18" s="74">
        <v>17.5</v>
      </c>
      <c r="AA18" s="74">
        <v>17.5</v>
      </c>
      <c r="AB18" s="74">
        <v>17.5</v>
      </c>
      <c r="AC18" s="74">
        <v>17.5</v>
      </c>
      <c r="AD18" s="74">
        <v>17.5</v>
      </c>
      <c r="AE18" s="74">
        <v>17.5</v>
      </c>
      <c r="AF18" s="74">
        <v>17.5</v>
      </c>
      <c r="AG18" s="74">
        <v>17.5</v>
      </c>
      <c r="AH18" s="74">
        <v>17.5</v>
      </c>
      <c r="AI18" s="74">
        <v>17.5</v>
      </c>
      <c r="AJ18" s="74">
        <v>17.5</v>
      </c>
      <c r="AK18" s="74">
        <v>17.5</v>
      </c>
      <c r="AL18" s="74">
        <v>17.5</v>
      </c>
      <c r="AM18" s="74">
        <v>17.5</v>
      </c>
      <c r="AN18" s="74">
        <v>17.5</v>
      </c>
      <c r="AO18" s="74">
        <v>17.5</v>
      </c>
      <c r="AP18" s="74">
        <v>17.5</v>
      </c>
      <c r="AQ18" s="74">
        <v>17.5</v>
      </c>
      <c r="AR18" s="74">
        <v>17.5</v>
      </c>
      <c r="AS18" s="74">
        <v>17.5</v>
      </c>
      <c r="AT18" s="74">
        <v>17.5</v>
      </c>
      <c r="AU18" s="74">
        <v>17.5</v>
      </c>
    </row>
    <row r="19" spans="3:47" x14ac:dyDescent="0.2">
      <c r="C19" s="104"/>
      <c r="D19" s="33"/>
      <c r="E19" s="34" t="s">
        <v>155</v>
      </c>
      <c r="F19" s="34"/>
      <c r="G19" s="66" t="s">
        <v>25</v>
      </c>
      <c r="H19" s="13"/>
      <c r="I19" s="73">
        <v>3</v>
      </c>
      <c r="J19" s="73">
        <v>3</v>
      </c>
      <c r="K19" s="73">
        <v>3</v>
      </c>
      <c r="L19" s="73">
        <v>3</v>
      </c>
      <c r="M19" s="73">
        <v>3</v>
      </c>
      <c r="N19" s="73">
        <v>3</v>
      </c>
      <c r="O19" s="73">
        <v>3</v>
      </c>
      <c r="P19" s="73">
        <v>3</v>
      </c>
      <c r="Q19" s="73">
        <v>3</v>
      </c>
      <c r="R19" s="73">
        <v>3</v>
      </c>
      <c r="S19" s="73">
        <v>3</v>
      </c>
      <c r="T19" s="73">
        <v>3</v>
      </c>
      <c r="U19" s="73">
        <v>3</v>
      </c>
      <c r="V19" s="74">
        <v>3</v>
      </c>
      <c r="W19" s="74">
        <v>3</v>
      </c>
      <c r="X19" s="74">
        <v>3</v>
      </c>
      <c r="Y19" s="74">
        <v>3</v>
      </c>
      <c r="Z19" s="74">
        <v>3</v>
      </c>
      <c r="AA19" s="74">
        <v>3</v>
      </c>
      <c r="AB19" s="74">
        <v>3</v>
      </c>
      <c r="AC19" s="74">
        <v>3</v>
      </c>
      <c r="AD19" s="74">
        <v>3</v>
      </c>
      <c r="AE19" s="74">
        <v>3</v>
      </c>
      <c r="AF19" s="74">
        <v>3</v>
      </c>
      <c r="AG19" s="74">
        <v>3</v>
      </c>
      <c r="AH19" s="74">
        <v>3</v>
      </c>
      <c r="AI19" s="74">
        <v>3</v>
      </c>
      <c r="AJ19" s="74">
        <v>3</v>
      </c>
      <c r="AK19" s="74">
        <v>3</v>
      </c>
      <c r="AL19" s="74">
        <v>3</v>
      </c>
      <c r="AM19" s="74">
        <v>3</v>
      </c>
      <c r="AN19" s="74">
        <v>3</v>
      </c>
      <c r="AO19" s="74">
        <v>3</v>
      </c>
      <c r="AP19" s="74">
        <v>3</v>
      </c>
      <c r="AQ19" s="74">
        <v>3</v>
      </c>
      <c r="AR19" s="74">
        <v>3</v>
      </c>
      <c r="AS19" s="74">
        <v>3</v>
      </c>
      <c r="AT19" s="74">
        <v>3</v>
      </c>
      <c r="AU19" s="74">
        <v>3</v>
      </c>
    </row>
    <row r="20" spans="3:47" x14ac:dyDescent="0.2">
      <c r="C20" s="104"/>
      <c r="D20" s="33"/>
      <c r="E20" s="34" t="s">
        <v>156</v>
      </c>
      <c r="F20" s="34"/>
      <c r="G20" s="66" t="s">
        <v>25</v>
      </c>
      <c r="H20" s="13"/>
      <c r="I20" s="73">
        <v>0</v>
      </c>
      <c r="J20" s="73">
        <v>0</v>
      </c>
      <c r="K20" s="73">
        <v>0</v>
      </c>
      <c r="L20" s="73">
        <v>0</v>
      </c>
      <c r="M20" s="73">
        <v>0</v>
      </c>
      <c r="N20" s="73">
        <v>0</v>
      </c>
      <c r="O20" s="73">
        <v>0</v>
      </c>
      <c r="P20" s="73">
        <v>0</v>
      </c>
      <c r="Q20" s="73">
        <v>0</v>
      </c>
      <c r="R20" s="73">
        <v>0</v>
      </c>
      <c r="S20" s="73">
        <v>0</v>
      </c>
      <c r="T20" s="73">
        <v>0</v>
      </c>
      <c r="U20" s="73">
        <v>0</v>
      </c>
      <c r="V20" s="105">
        <v>0</v>
      </c>
      <c r="W20" s="105">
        <v>0</v>
      </c>
      <c r="X20" s="105">
        <v>0</v>
      </c>
      <c r="Y20" s="105">
        <v>0</v>
      </c>
      <c r="Z20" s="105">
        <v>0</v>
      </c>
      <c r="AA20" s="105">
        <v>0</v>
      </c>
      <c r="AB20" s="105">
        <v>0</v>
      </c>
      <c r="AC20" s="105">
        <v>0</v>
      </c>
      <c r="AD20" s="105">
        <v>0</v>
      </c>
      <c r="AE20" s="105">
        <v>0</v>
      </c>
      <c r="AF20" s="105">
        <v>0</v>
      </c>
      <c r="AG20" s="105">
        <v>0</v>
      </c>
      <c r="AH20" s="105">
        <v>0</v>
      </c>
      <c r="AI20" s="105">
        <v>0</v>
      </c>
      <c r="AJ20" s="105">
        <v>0</v>
      </c>
      <c r="AK20" s="105">
        <v>0</v>
      </c>
      <c r="AL20" s="105">
        <v>0</v>
      </c>
      <c r="AM20" s="105">
        <v>0</v>
      </c>
      <c r="AN20" s="105">
        <v>0</v>
      </c>
      <c r="AO20" s="105">
        <v>0</v>
      </c>
      <c r="AP20" s="105">
        <v>0</v>
      </c>
      <c r="AQ20" s="105">
        <v>0</v>
      </c>
      <c r="AR20" s="105">
        <v>0</v>
      </c>
      <c r="AS20" s="105">
        <v>0</v>
      </c>
      <c r="AT20" s="105">
        <v>0</v>
      </c>
      <c r="AU20" s="105">
        <v>0</v>
      </c>
    </row>
    <row r="21" spans="3:47" x14ac:dyDescent="0.2">
      <c r="C21" s="104"/>
      <c r="D21" s="33"/>
      <c r="E21" s="34" t="s">
        <v>157</v>
      </c>
      <c r="F21" s="34"/>
      <c r="G21" s="66" t="s">
        <v>25</v>
      </c>
      <c r="H21" s="13"/>
      <c r="I21" s="73">
        <v>2.5</v>
      </c>
      <c r="J21" s="73">
        <v>2.5</v>
      </c>
      <c r="K21" s="73">
        <v>2.5</v>
      </c>
      <c r="L21" s="73">
        <v>2.5</v>
      </c>
      <c r="M21" s="73">
        <v>2.5</v>
      </c>
      <c r="N21" s="73">
        <v>2.5</v>
      </c>
      <c r="O21" s="73">
        <v>2.5</v>
      </c>
      <c r="P21" s="73">
        <v>2.5</v>
      </c>
      <c r="Q21" s="73">
        <v>2.5</v>
      </c>
      <c r="R21" s="73">
        <v>2.5</v>
      </c>
      <c r="S21" s="73">
        <v>2.5</v>
      </c>
      <c r="T21" s="73">
        <v>2.5</v>
      </c>
      <c r="U21" s="73">
        <v>2.5</v>
      </c>
      <c r="V21" s="105">
        <v>2.5</v>
      </c>
      <c r="W21" s="105">
        <v>2.75</v>
      </c>
      <c r="X21" s="105">
        <v>2.75</v>
      </c>
      <c r="Y21" s="105">
        <v>2.75</v>
      </c>
      <c r="Z21" s="105">
        <v>2.75</v>
      </c>
      <c r="AA21" s="105">
        <v>2.75</v>
      </c>
      <c r="AB21" s="105">
        <v>2.75</v>
      </c>
      <c r="AC21" s="105">
        <v>2.75</v>
      </c>
      <c r="AD21" s="105">
        <v>2.75</v>
      </c>
      <c r="AE21" s="105">
        <v>2.75</v>
      </c>
      <c r="AF21" s="105">
        <v>2.75</v>
      </c>
      <c r="AG21" s="105">
        <v>2.75</v>
      </c>
      <c r="AH21" s="105">
        <v>2.75</v>
      </c>
      <c r="AI21" s="105">
        <v>2.75</v>
      </c>
      <c r="AJ21" s="105">
        <v>2.75</v>
      </c>
      <c r="AK21" s="105">
        <v>2.75</v>
      </c>
      <c r="AL21" s="105">
        <v>2.75</v>
      </c>
      <c r="AM21" s="105">
        <v>2.75</v>
      </c>
      <c r="AN21" s="105">
        <v>2.75</v>
      </c>
      <c r="AO21" s="105">
        <v>2.75</v>
      </c>
      <c r="AP21" s="105">
        <v>2.75</v>
      </c>
      <c r="AQ21" s="105">
        <v>2.75</v>
      </c>
      <c r="AR21" s="105">
        <v>2.75</v>
      </c>
      <c r="AS21" s="105">
        <v>2.75</v>
      </c>
      <c r="AT21" s="105">
        <v>2.75</v>
      </c>
      <c r="AU21" s="105">
        <v>2.75</v>
      </c>
    </row>
    <row r="22" spans="3:47" x14ac:dyDescent="0.2">
      <c r="C22" s="13"/>
      <c r="D22" s="13"/>
      <c r="E22" s="13"/>
      <c r="F22" s="13"/>
      <c r="G22" s="71"/>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row>
    <row r="23" spans="3:47" x14ac:dyDescent="0.2">
      <c r="C23" s="40"/>
      <c r="D23" s="33"/>
      <c r="E23" s="113" t="s">
        <v>171</v>
      </c>
      <c r="F23" s="113"/>
      <c r="G23" s="114" t="s">
        <v>25</v>
      </c>
      <c r="H23" s="13"/>
      <c r="I23" s="115">
        <f>I18*I121+I19*I122+I20*I123+I21*I124</f>
        <v>1.2</v>
      </c>
      <c r="J23" s="115">
        <f t="shared" ref="J23:AU23" si="1">J18*J121+J19*J122+J20*J123+J21*J124</f>
        <v>1.2</v>
      </c>
      <c r="K23" s="115">
        <f t="shared" si="1"/>
        <v>1.2</v>
      </c>
      <c r="L23" s="115">
        <f t="shared" si="1"/>
        <v>1.2</v>
      </c>
      <c r="M23" s="115">
        <f t="shared" si="1"/>
        <v>1.2</v>
      </c>
      <c r="N23" s="115">
        <f t="shared" si="1"/>
        <v>1.2</v>
      </c>
      <c r="O23" s="115">
        <f t="shared" si="1"/>
        <v>1.2</v>
      </c>
      <c r="P23" s="115">
        <f t="shared" si="1"/>
        <v>1.2</v>
      </c>
      <c r="Q23" s="115">
        <f t="shared" si="1"/>
        <v>1.2</v>
      </c>
      <c r="R23" s="115">
        <f t="shared" si="1"/>
        <v>1.2</v>
      </c>
      <c r="S23" s="115">
        <f t="shared" si="1"/>
        <v>1.2</v>
      </c>
      <c r="T23" s="115">
        <f t="shared" si="1"/>
        <v>1.2</v>
      </c>
      <c r="U23" s="115">
        <f t="shared" si="1"/>
        <v>1.2</v>
      </c>
      <c r="V23" s="116">
        <f t="shared" si="1"/>
        <v>1.2874999999999999</v>
      </c>
      <c r="W23" s="116">
        <f t="shared" si="1"/>
        <v>2.6274999999999995</v>
      </c>
      <c r="X23" s="116">
        <f t="shared" si="1"/>
        <v>2.6274999999999995</v>
      </c>
      <c r="Y23" s="116">
        <f t="shared" si="1"/>
        <v>2.6274999999999995</v>
      </c>
      <c r="Z23" s="116">
        <f t="shared" si="1"/>
        <v>2.6274999999999995</v>
      </c>
      <c r="AA23" s="116">
        <f t="shared" si="1"/>
        <v>2.6274999999999995</v>
      </c>
      <c r="AB23" s="116">
        <f t="shared" si="1"/>
        <v>2.6274999999999995</v>
      </c>
      <c r="AC23" s="116">
        <f t="shared" si="1"/>
        <v>2.6274999999999995</v>
      </c>
      <c r="AD23" s="116">
        <f t="shared" si="1"/>
        <v>2.6274999999999995</v>
      </c>
      <c r="AE23" s="116">
        <f t="shared" si="1"/>
        <v>2.6274999999999995</v>
      </c>
      <c r="AF23" s="116">
        <f t="shared" si="1"/>
        <v>2.6274999999999995</v>
      </c>
      <c r="AG23" s="116">
        <f t="shared" si="1"/>
        <v>2.6274999999999995</v>
      </c>
      <c r="AH23" s="116">
        <f t="shared" si="1"/>
        <v>2.6274999999999995</v>
      </c>
      <c r="AI23" s="116">
        <f t="shared" si="1"/>
        <v>2.6274999999999995</v>
      </c>
      <c r="AJ23" s="116">
        <f t="shared" si="1"/>
        <v>2.6274999999999995</v>
      </c>
      <c r="AK23" s="116">
        <f t="shared" si="1"/>
        <v>2.6274999999999995</v>
      </c>
      <c r="AL23" s="116">
        <f t="shared" si="1"/>
        <v>2.6274999999999995</v>
      </c>
      <c r="AM23" s="116">
        <f t="shared" si="1"/>
        <v>2.6274999999999995</v>
      </c>
      <c r="AN23" s="116">
        <f t="shared" si="1"/>
        <v>2.6274999999999995</v>
      </c>
      <c r="AO23" s="116">
        <f t="shared" si="1"/>
        <v>2.6274999999999995</v>
      </c>
      <c r="AP23" s="116">
        <f t="shared" si="1"/>
        <v>2.6274999999999995</v>
      </c>
      <c r="AQ23" s="116">
        <f t="shared" si="1"/>
        <v>2.6274999999999995</v>
      </c>
      <c r="AR23" s="116">
        <f t="shared" si="1"/>
        <v>2.6274999999999995</v>
      </c>
      <c r="AS23" s="116">
        <f t="shared" si="1"/>
        <v>2.6274999999999995</v>
      </c>
      <c r="AT23" s="116">
        <f t="shared" si="1"/>
        <v>2.6274999999999995</v>
      </c>
      <c r="AU23" s="116">
        <f t="shared" si="1"/>
        <v>2.6274999999999995</v>
      </c>
    </row>
    <row r="24" spans="3:47" x14ac:dyDescent="0.2">
      <c r="C24" s="40"/>
      <c r="D24" s="33"/>
      <c r="E24" s="31"/>
      <c r="F24" s="31"/>
      <c r="G24" s="31"/>
      <c r="H24" s="13"/>
      <c r="I24" s="31"/>
      <c r="J24" s="31"/>
      <c r="K24" s="31"/>
      <c r="L24" s="31"/>
      <c r="M24" s="31"/>
      <c r="N24" s="31"/>
      <c r="O24" s="31"/>
      <c r="P24" s="31"/>
      <c r="Q24" s="31"/>
      <c r="R24" s="31"/>
      <c r="S24" s="31"/>
      <c r="T24" s="31"/>
      <c r="U24" s="31"/>
      <c r="V24" s="11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row>
    <row r="25" spans="3:47" x14ac:dyDescent="0.2">
      <c r="C25" s="40"/>
      <c r="D25" s="33" t="s">
        <v>19</v>
      </c>
      <c r="E25" s="31"/>
      <c r="F25" s="31"/>
      <c r="G25" s="31"/>
      <c r="H25" s="13"/>
      <c r="I25" s="31"/>
      <c r="J25" s="31"/>
      <c r="K25" s="31"/>
      <c r="L25" s="31"/>
      <c r="M25" s="31"/>
      <c r="N25" s="31"/>
      <c r="O25" s="31"/>
      <c r="P25" s="31"/>
      <c r="Q25" s="31"/>
      <c r="R25" s="31"/>
      <c r="S25" s="31"/>
      <c r="T25" s="31"/>
      <c r="U25" s="31"/>
      <c r="V25" s="11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row>
    <row r="26" spans="3:47" x14ac:dyDescent="0.2">
      <c r="C26" s="40"/>
      <c r="D26" s="33"/>
      <c r="E26" s="10" t="s">
        <v>150</v>
      </c>
      <c r="F26" s="10" t="s">
        <v>58</v>
      </c>
      <c r="G26" s="10" t="s">
        <v>5</v>
      </c>
      <c r="H26" s="13"/>
      <c r="I26" s="10">
        <v>2003</v>
      </c>
      <c r="J26" s="10">
        <v>2004</v>
      </c>
      <c r="K26" s="10">
        <v>2005</v>
      </c>
      <c r="L26" s="10">
        <v>2006</v>
      </c>
      <c r="M26" s="10">
        <v>2007</v>
      </c>
      <c r="N26" s="10">
        <v>2008</v>
      </c>
      <c r="O26" s="10">
        <v>2009</v>
      </c>
      <c r="P26" s="10">
        <v>2010</v>
      </c>
      <c r="Q26" s="10">
        <v>2011</v>
      </c>
      <c r="R26" s="10">
        <v>2012</v>
      </c>
      <c r="S26" s="10">
        <v>2013</v>
      </c>
      <c r="T26" s="10">
        <v>2014</v>
      </c>
      <c r="U26" s="10">
        <v>2015</v>
      </c>
      <c r="V26" s="10">
        <v>2016</v>
      </c>
      <c r="W26" s="10">
        <v>2017</v>
      </c>
      <c r="X26" s="10">
        <v>2018</v>
      </c>
      <c r="Y26" s="10">
        <v>2019</v>
      </c>
      <c r="Z26" s="10">
        <v>2020</v>
      </c>
      <c r="AA26" s="10">
        <v>2021</v>
      </c>
      <c r="AB26" s="10">
        <v>2022</v>
      </c>
      <c r="AC26" s="10">
        <v>2023</v>
      </c>
      <c r="AD26" s="10">
        <v>2024</v>
      </c>
      <c r="AE26" s="10">
        <v>2025</v>
      </c>
      <c r="AF26" s="10">
        <v>2026</v>
      </c>
      <c r="AG26" s="10">
        <v>2027</v>
      </c>
      <c r="AH26" s="10">
        <v>2028</v>
      </c>
      <c r="AI26" s="10">
        <v>2029</v>
      </c>
      <c r="AJ26" s="10">
        <v>2030</v>
      </c>
      <c r="AK26" s="10">
        <v>2031</v>
      </c>
      <c r="AL26" s="10">
        <v>2032</v>
      </c>
      <c r="AM26" s="10">
        <v>2033</v>
      </c>
      <c r="AN26" s="10">
        <v>2034</v>
      </c>
      <c r="AO26" s="10">
        <v>2035</v>
      </c>
      <c r="AP26" s="10">
        <v>2036</v>
      </c>
      <c r="AQ26" s="10">
        <v>2037</v>
      </c>
      <c r="AR26" s="10">
        <v>2038</v>
      </c>
      <c r="AS26" s="10">
        <v>2039</v>
      </c>
      <c r="AT26" s="10">
        <v>2040</v>
      </c>
      <c r="AU26" s="10">
        <v>2041</v>
      </c>
    </row>
    <row r="27" spans="3:47" x14ac:dyDescent="0.2">
      <c r="C27" s="40"/>
      <c r="D27" s="33"/>
      <c r="E27" s="34" t="s">
        <v>151</v>
      </c>
      <c r="F27" s="34"/>
      <c r="G27" s="66" t="s">
        <v>25</v>
      </c>
      <c r="H27" s="13"/>
      <c r="I27" s="73"/>
      <c r="J27" s="73"/>
      <c r="K27" s="73">
        <v>5</v>
      </c>
      <c r="L27" s="73">
        <v>5</v>
      </c>
      <c r="M27" s="73">
        <v>5</v>
      </c>
      <c r="N27" s="73">
        <v>5</v>
      </c>
      <c r="O27" s="73">
        <v>5</v>
      </c>
      <c r="P27" s="73">
        <v>5</v>
      </c>
      <c r="Q27" s="73">
        <v>5</v>
      </c>
      <c r="R27" s="73">
        <v>5</v>
      </c>
      <c r="S27" s="73">
        <v>5</v>
      </c>
      <c r="T27" s="73">
        <v>5</v>
      </c>
      <c r="U27" s="73">
        <v>5</v>
      </c>
      <c r="V27" s="74">
        <v>5</v>
      </c>
      <c r="W27" s="74">
        <v>5.5</v>
      </c>
      <c r="X27" s="74">
        <v>5.5</v>
      </c>
      <c r="Y27" s="74">
        <v>5.5</v>
      </c>
      <c r="Z27" s="74">
        <v>5.5</v>
      </c>
      <c r="AA27" s="74">
        <v>5.5</v>
      </c>
      <c r="AB27" s="74">
        <v>5.5</v>
      </c>
      <c r="AC27" s="74">
        <v>5.5</v>
      </c>
      <c r="AD27" s="74">
        <v>5.5</v>
      </c>
      <c r="AE27" s="74">
        <v>5.5</v>
      </c>
      <c r="AF27" s="74">
        <v>5.5</v>
      </c>
      <c r="AG27" s="74">
        <v>5.5</v>
      </c>
      <c r="AH27" s="74">
        <v>5.5</v>
      </c>
      <c r="AI27" s="74">
        <v>5.5</v>
      </c>
      <c r="AJ27" s="74">
        <v>5.5</v>
      </c>
      <c r="AK27" s="74">
        <v>5.5</v>
      </c>
      <c r="AL27" s="74">
        <v>5.5</v>
      </c>
      <c r="AM27" s="74">
        <v>5.5</v>
      </c>
      <c r="AN27" s="74">
        <v>5.5</v>
      </c>
      <c r="AO27" s="74">
        <v>5.5</v>
      </c>
      <c r="AP27" s="74">
        <v>5.5</v>
      </c>
      <c r="AQ27" s="74">
        <v>5.5</v>
      </c>
      <c r="AR27" s="74">
        <v>5.5</v>
      </c>
      <c r="AS27" s="74">
        <v>5.5</v>
      </c>
      <c r="AT27" s="74">
        <v>5.5</v>
      </c>
      <c r="AU27" s="74">
        <v>5.5</v>
      </c>
    </row>
    <row r="28" spans="3:47" x14ac:dyDescent="0.2">
      <c r="C28" s="40"/>
      <c r="D28" s="33"/>
      <c r="E28" s="34" t="s">
        <v>156</v>
      </c>
      <c r="F28" s="34"/>
      <c r="G28" s="66" t="s">
        <v>25</v>
      </c>
      <c r="H28" s="13"/>
      <c r="I28" s="73">
        <v>0.9</v>
      </c>
      <c r="J28" s="73">
        <v>0.9</v>
      </c>
      <c r="K28" s="117">
        <v>0</v>
      </c>
      <c r="L28" s="117">
        <v>0</v>
      </c>
      <c r="M28" s="117">
        <v>0</v>
      </c>
      <c r="N28" s="117">
        <v>0</v>
      </c>
      <c r="O28" s="117">
        <v>0</v>
      </c>
      <c r="P28" s="117">
        <v>0</v>
      </c>
      <c r="Q28" s="117">
        <v>0</v>
      </c>
      <c r="R28" s="117">
        <v>0</v>
      </c>
      <c r="S28" s="117">
        <v>0</v>
      </c>
      <c r="T28" s="117">
        <v>0</v>
      </c>
      <c r="U28" s="117">
        <v>0</v>
      </c>
      <c r="V28" s="105">
        <v>0</v>
      </c>
      <c r="W28" s="105">
        <v>0</v>
      </c>
      <c r="X28" s="105">
        <v>0</v>
      </c>
      <c r="Y28" s="105">
        <v>0</v>
      </c>
      <c r="Z28" s="105">
        <v>0</v>
      </c>
      <c r="AA28" s="105">
        <v>0</v>
      </c>
      <c r="AB28" s="105">
        <v>0</v>
      </c>
      <c r="AC28" s="105">
        <v>0</v>
      </c>
      <c r="AD28" s="105">
        <v>0</v>
      </c>
      <c r="AE28" s="105">
        <v>0</v>
      </c>
      <c r="AF28" s="105">
        <v>0</v>
      </c>
      <c r="AG28" s="105">
        <v>0</v>
      </c>
      <c r="AH28" s="105">
        <v>0</v>
      </c>
      <c r="AI28" s="105">
        <v>0</v>
      </c>
      <c r="AJ28" s="105">
        <v>0</v>
      </c>
      <c r="AK28" s="105">
        <v>0</v>
      </c>
      <c r="AL28" s="105">
        <v>0</v>
      </c>
      <c r="AM28" s="105">
        <v>0</v>
      </c>
      <c r="AN28" s="105">
        <v>0</v>
      </c>
      <c r="AO28" s="105">
        <v>0</v>
      </c>
      <c r="AP28" s="105">
        <v>0</v>
      </c>
      <c r="AQ28" s="105">
        <v>0</v>
      </c>
      <c r="AR28" s="105">
        <v>0</v>
      </c>
      <c r="AS28" s="105">
        <v>0</v>
      </c>
      <c r="AT28" s="105">
        <v>0</v>
      </c>
      <c r="AU28" s="105">
        <v>0</v>
      </c>
    </row>
    <row r="29" spans="3:47" x14ac:dyDescent="0.2">
      <c r="C29" s="40"/>
      <c r="D29" s="33"/>
      <c r="E29" s="31"/>
      <c r="F29" s="31"/>
      <c r="G29" s="31"/>
      <c r="H29" s="13"/>
      <c r="I29" s="31"/>
      <c r="J29" s="31"/>
      <c r="K29" s="31"/>
      <c r="L29" s="31"/>
      <c r="M29" s="31"/>
      <c r="N29" s="31"/>
      <c r="O29" s="31"/>
      <c r="P29" s="31"/>
      <c r="Q29" s="31"/>
      <c r="R29" s="31"/>
      <c r="S29" s="31"/>
      <c r="T29" s="31"/>
      <c r="U29" s="31"/>
      <c r="V29" s="11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row>
    <row r="30" spans="3:47" x14ac:dyDescent="0.2">
      <c r="C30" s="40"/>
      <c r="D30" s="33"/>
      <c r="E30" s="113" t="s">
        <v>170</v>
      </c>
      <c r="F30" s="113"/>
      <c r="G30" s="114" t="s">
        <v>25</v>
      </c>
      <c r="H30" s="13"/>
      <c r="I30" s="115">
        <f>I27*I128+I28*I129</f>
        <v>0.9</v>
      </c>
      <c r="J30" s="115">
        <f t="shared" ref="J30:AU30" si="2">J27*J128+J28*J129</f>
        <v>0.9</v>
      </c>
      <c r="K30" s="115">
        <f t="shared" si="2"/>
        <v>2.3909086229718417</v>
      </c>
      <c r="L30" s="115">
        <f t="shared" si="2"/>
        <v>2.3909086229718417</v>
      </c>
      <c r="M30" s="115">
        <f t="shared" si="2"/>
        <v>2.3909086229718417</v>
      </c>
      <c r="N30" s="115">
        <f t="shared" si="2"/>
        <v>2.3909086229718417</v>
      </c>
      <c r="O30" s="115">
        <f t="shared" si="2"/>
        <v>2.3909086229718417</v>
      </c>
      <c r="P30" s="115">
        <f t="shared" si="2"/>
        <v>2.3909086229718417</v>
      </c>
      <c r="Q30" s="115">
        <f t="shared" si="2"/>
        <v>2.3909086229718417</v>
      </c>
      <c r="R30" s="115">
        <f t="shared" si="2"/>
        <v>2.3909086229718417</v>
      </c>
      <c r="S30" s="115">
        <f t="shared" si="2"/>
        <v>2.3909086229718417</v>
      </c>
      <c r="T30" s="115">
        <f t="shared" si="2"/>
        <v>2.3909086229718417</v>
      </c>
      <c r="U30" s="115">
        <f t="shared" si="2"/>
        <v>2.3909086229718417</v>
      </c>
      <c r="V30" s="116">
        <f t="shared" si="2"/>
        <v>2.0493402736641078</v>
      </c>
      <c r="W30" s="116">
        <f t="shared" si="2"/>
        <v>5.081899447383222</v>
      </c>
      <c r="X30" s="116">
        <f t="shared" si="2"/>
        <v>5.1030949977586557</v>
      </c>
      <c r="Y30" s="116">
        <f t="shared" si="2"/>
        <v>5.1157056575884754</v>
      </c>
      <c r="Z30" s="116">
        <f t="shared" si="2"/>
        <v>5.1252189317712737</v>
      </c>
      <c r="AA30" s="116">
        <f t="shared" si="2"/>
        <v>5.1286963723617909</v>
      </c>
      <c r="AB30" s="116">
        <f t="shared" si="2"/>
        <v>5.12979002266127</v>
      </c>
      <c r="AC30" s="116">
        <f t="shared" si="2"/>
        <v>5.12979002266127</v>
      </c>
      <c r="AD30" s="116">
        <f t="shared" si="2"/>
        <v>5.12979002266127</v>
      </c>
      <c r="AE30" s="116">
        <f t="shared" si="2"/>
        <v>5.12979002266127</v>
      </c>
      <c r="AF30" s="116">
        <f t="shared" si="2"/>
        <v>5.12979002266127</v>
      </c>
      <c r="AG30" s="116">
        <f t="shared" si="2"/>
        <v>5.12979002266127</v>
      </c>
      <c r="AH30" s="116">
        <f t="shared" si="2"/>
        <v>5.12979002266127</v>
      </c>
      <c r="AI30" s="116">
        <f t="shared" si="2"/>
        <v>5.12979002266127</v>
      </c>
      <c r="AJ30" s="116">
        <f t="shared" si="2"/>
        <v>5.12979002266127</v>
      </c>
      <c r="AK30" s="116">
        <f t="shared" si="2"/>
        <v>5.12979002266127</v>
      </c>
      <c r="AL30" s="116">
        <f t="shared" si="2"/>
        <v>5.12979002266127</v>
      </c>
      <c r="AM30" s="116">
        <f t="shared" si="2"/>
        <v>5.12979002266127</v>
      </c>
      <c r="AN30" s="116">
        <f t="shared" si="2"/>
        <v>5.12979002266127</v>
      </c>
      <c r="AO30" s="116">
        <f t="shared" si="2"/>
        <v>5.12979002266127</v>
      </c>
      <c r="AP30" s="116">
        <f t="shared" si="2"/>
        <v>5.12979002266127</v>
      </c>
      <c r="AQ30" s="116">
        <f t="shared" si="2"/>
        <v>5.12979002266127</v>
      </c>
      <c r="AR30" s="116">
        <f t="shared" si="2"/>
        <v>5.12979002266127</v>
      </c>
      <c r="AS30" s="116">
        <f t="shared" si="2"/>
        <v>5.12979002266127</v>
      </c>
      <c r="AT30" s="116">
        <f t="shared" si="2"/>
        <v>5.12979002266127</v>
      </c>
      <c r="AU30" s="116">
        <f t="shared" si="2"/>
        <v>5.12979002266127</v>
      </c>
    </row>
    <row r="31" spans="3:47" x14ac:dyDescent="0.2">
      <c r="C31" s="40"/>
      <c r="D31" s="33"/>
      <c r="E31" s="31"/>
      <c r="F31" s="31"/>
      <c r="G31" s="31"/>
      <c r="H31" s="13"/>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row>
    <row r="32" spans="3:47" x14ac:dyDescent="0.2">
      <c r="C32" s="13"/>
      <c r="D32" s="33" t="s">
        <v>158</v>
      </c>
      <c r="E32" s="31"/>
      <c r="F32" s="31"/>
      <c r="G32" s="31"/>
      <c r="H32" s="13"/>
      <c r="I32" s="31"/>
      <c r="J32" s="31"/>
      <c r="K32" s="31"/>
      <c r="L32" s="31"/>
      <c r="M32" s="31"/>
      <c r="N32" s="31"/>
      <c r="O32" s="31"/>
      <c r="P32" s="31"/>
      <c r="Q32" s="31"/>
      <c r="R32" s="31"/>
      <c r="S32" s="31"/>
      <c r="T32" s="31"/>
      <c r="U32" s="31"/>
      <c r="V32" s="31"/>
      <c r="W32" s="31"/>
      <c r="X32" s="31"/>
      <c r="Y32" s="111"/>
      <c r="Z32" s="111"/>
      <c r="AA32" s="31"/>
      <c r="AB32" s="111"/>
      <c r="AC32" s="111"/>
      <c r="AD32" s="31"/>
      <c r="AE32" s="111"/>
      <c r="AF32" s="111"/>
      <c r="AG32" s="31"/>
      <c r="AH32" s="111"/>
      <c r="AI32" s="111"/>
      <c r="AJ32" s="31"/>
      <c r="AK32" s="111"/>
      <c r="AL32" s="111"/>
      <c r="AM32" s="31"/>
      <c r="AN32" s="111"/>
      <c r="AO32" s="111"/>
      <c r="AP32" s="111"/>
      <c r="AQ32" s="31"/>
      <c r="AR32" s="111"/>
      <c r="AS32" s="111"/>
      <c r="AT32" s="111"/>
      <c r="AU32" s="31"/>
    </row>
    <row r="33" spans="3:47" x14ac:dyDescent="0.2">
      <c r="C33" s="13"/>
      <c r="D33" s="33"/>
      <c r="E33" s="10" t="s">
        <v>150</v>
      </c>
      <c r="F33" s="10" t="s">
        <v>58</v>
      </c>
      <c r="G33" s="10" t="s">
        <v>5</v>
      </c>
      <c r="H33" s="13"/>
      <c r="I33" s="10">
        <v>2003</v>
      </c>
      <c r="J33" s="10">
        <v>2004</v>
      </c>
      <c r="K33" s="10">
        <v>2005</v>
      </c>
      <c r="L33" s="10">
        <v>2006</v>
      </c>
      <c r="M33" s="10">
        <v>2007</v>
      </c>
      <c r="N33" s="10">
        <v>2008</v>
      </c>
      <c r="O33" s="10">
        <v>2009</v>
      </c>
      <c r="P33" s="10">
        <v>2010</v>
      </c>
      <c r="Q33" s="10">
        <v>2011</v>
      </c>
      <c r="R33" s="10">
        <v>2012</v>
      </c>
      <c r="S33" s="10">
        <v>2013</v>
      </c>
      <c r="T33" s="10">
        <v>2014</v>
      </c>
      <c r="U33" s="10">
        <v>2015</v>
      </c>
      <c r="V33" s="10">
        <v>2016</v>
      </c>
      <c r="W33" s="10">
        <v>2017</v>
      </c>
      <c r="X33" s="10">
        <v>2018</v>
      </c>
      <c r="Y33" s="10">
        <v>2019</v>
      </c>
      <c r="Z33" s="10">
        <v>2020</v>
      </c>
      <c r="AA33" s="10">
        <v>2021</v>
      </c>
      <c r="AB33" s="10">
        <v>2022</v>
      </c>
      <c r="AC33" s="10">
        <v>2023</v>
      </c>
      <c r="AD33" s="10">
        <v>2024</v>
      </c>
      <c r="AE33" s="10">
        <v>2025</v>
      </c>
      <c r="AF33" s="10">
        <v>2026</v>
      </c>
      <c r="AG33" s="10">
        <v>2027</v>
      </c>
      <c r="AH33" s="10">
        <v>2028</v>
      </c>
      <c r="AI33" s="10">
        <v>2029</v>
      </c>
      <c r="AJ33" s="10">
        <v>2030</v>
      </c>
      <c r="AK33" s="10">
        <v>2031</v>
      </c>
      <c r="AL33" s="10">
        <v>2032</v>
      </c>
      <c r="AM33" s="10">
        <v>2033</v>
      </c>
      <c r="AN33" s="10">
        <v>2034</v>
      </c>
      <c r="AO33" s="10">
        <v>2035</v>
      </c>
      <c r="AP33" s="10">
        <v>2036</v>
      </c>
      <c r="AQ33" s="10">
        <v>2037</v>
      </c>
      <c r="AR33" s="10">
        <v>2038</v>
      </c>
      <c r="AS33" s="10">
        <v>2039</v>
      </c>
      <c r="AT33" s="10">
        <v>2040</v>
      </c>
      <c r="AU33" s="10">
        <v>2041</v>
      </c>
    </row>
    <row r="34" spans="3:47" x14ac:dyDescent="0.2">
      <c r="C34" s="13"/>
      <c r="D34" s="33"/>
      <c r="E34" s="34" t="s">
        <v>154</v>
      </c>
      <c r="F34" s="34"/>
      <c r="G34" s="66" t="s">
        <v>25</v>
      </c>
      <c r="H34" s="13"/>
      <c r="I34" s="73"/>
      <c r="J34" s="73"/>
      <c r="K34" s="73"/>
      <c r="L34" s="73"/>
      <c r="M34" s="73"/>
      <c r="N34" s="73"/>
      <c r="O34" s="73"/>
      <c r="P34" s="73"/>
      <c r="Q34" s="73"/>
      <c r="R34" s="73"/>
      <c r="S34" s="73"/>
      <c r="T34" s="73"/>
      <c r="U34" s="73"/>
      <c r="V34" s="74">
        <v>17.5</v>
      </c>
      <c r="W34" s="74">
        <v>17.5</v>
      </c>
      <c r="X34" s="74">
        <v>17.5</v>
      </c>
      <c r="Y34" s="74">
        <v>17.5</v>
      </c>
      <c r="Z34" s="74">
        <v>17.5</v>
      </c>
      <c r="AA34" s="74">
        <v>17.5</v>
      </c>
      <c r="AB34" s="74">
        <v>17.5</v>
      </c>
      <c r="AC34" s="74">
        <v>17.5</v>
      </c>
      <c r="AD34" s="74">
        <v>17.5</v>
      </c>
      <c r="AE34" s="74">
        <v>17.5</v>
      </c>
      <c r="AF34" s="74">
        <v>17.5</v>
      </c>
      <c r="AG34" s="74">
        <v>17.5</v>
      </c>
      <c r="AH34" s="74">
        <v>17.5</v>
      </c>
      <c r="AI34" s="74">
        <v>17.5</v>
      </c>
      <c r="AJ34" s="74">
        <v>17.5</v>
      </c>
      <c r="AK34" s="74">
        <v>17.5</v>
      </c>
      <c r="AL34" s="74">
        <v>17.5</v>
      </c>
      <c r="AM34" s="74">
        <v>17.5</v>
      </c>
      <c r="AN34" s="74">
        <v>17.5</v>
      </c>
      <c r="AO34" s="74">
        <v>17.5</v>
      </c>
      <c r="AP34" s="74">
        <v>17.5</v>
      </c>
      <c r="AQ34" s="74">
        <v>17.5</v>
      </c>
      <c r="AR34" s="74">
        <v>17.5</v>
      </c>
      <c r="AS34" s="74">
        <v>17.5</v>
      </c>
      <c r="AT34" s="74">
        <v>17.5</v>
      </c>
      <c r="AU34" s="74">
        <v>17.5</v>
      </c>
    </row>
    <row r="35" spans="3:47" x14ac:dyDescent="0.2">
      <c r="C35" s="13"/>
      <c r="D35" s="33"/>
      <c r="E35" s="34" t="s">
        <v>155</v>
      </c>
      <c r="F35" s="34"/>
      <c r="G35" s="66" t="s">
        <v>25</v>
      </c>
      <c r="H35" s="13"/>
      <c r="I35" s="73">
        <v>3</v>
      </c>
      <c r="J35" s="73">
        <v>3</v>
      </c>
      <c r="K35" s="73">
        <v>3</v>
      </c>
      <c r="L35" s="73">
        <v>3</v>
      </c>
      <c r="M35" s="73">
        <v>3</v>
      </c>
      <c r="N35" s="73">
        <v>3</v>
      </c>
      <c r="O35" s="73">
        <v>3</v>
      </c>
      <c r="P35" s="73">
        <v>3</v>
      </c>
      <c r="Q35" s="73">
        <v>3</v>
      </c>
      <c r="R35" s="73">
        <v>3</v>
      </c>
      <c r="S35" s="73">
        <v>3</v>
      </c>
      <c r="T35" s="73">
        <v>3</v>
      </c>
      <c r="U35" s="73">
        <v>3</v>
      </c>
      <c r="V35" s="74">
        <v>3</v>
      </c>
      <c r="W35" s="74">
        <v>3</v>
      </c>
      <c r="X35" s="74">
        <v>3</v>
      </c>
      <c r="Y35" s="74">
        <v>3</v>
      </c>
      <c r="Z35" s="74">
        <v>3</v>
      </c>
      <c r="AA35" s="74">
        <v>3</v>
      </c>
      <c r="AB35" s="74">
        <v>3</v>
      </c>
      <c r="AC35" s="74">
        <v>3</v>
      </c>
      <c r="AD35" s="74">
        <v>3</v>
      </c>
      <c r="AE35" s="74">
        <v>3</v>
      </c>
      <c r="AF35" s="74">
        <v>3</v>
      </c>
      <c r="AG35" s="74">
        <v>3</v>
      </c>
      <c r="AH35" s="74">
        <v>3</v>
      </c>
      <c r="AI35" s="74">
        <v>3</v>
      </c>
      <c r="AJ35" s="74">
        <v>3</v>
      </c>
      <c r="AK35" s="74">
        <v>3</v>
      </c>
      <c r="AL35" s="74">
        <v>3</v>
      </c>
      <c r="AM35" s="74">
        <v>3</v>
      </c>
      <c r="AN35" s="74">
        <v>3</v>
      </c>
      <c r="AO35" s="74">
        <v>3</v>
      </c>
      <c r="AP35" s="74">
        <v>3</v>
      </c>
      <c r="AQ35" s="74">
        <v>3</v>
      </c>
      <c r="AR35" s="74">
        <v>3</v>
      </c>
      <c r="AS35" s="74">
        <v>3</v>
      </c>
      <c r="AT35" s="74">
        <v>3</v>
      </c>
      <c r="AU35" s="74">
        <v>3</v>
      </c>
    </row>
    <row r="36" spans="3:47" x14ac:dyDescent="0.2">
      <c r="C36" s="13"/>
      <c r="D36" s="33"/>
      <c r="E36" s="34" t="s">
        <v>156</v>
      </c>
      <c r="F36" s="34"/>
      <c r="G36" s="66" t="s">
        <v>25</v>
      </c>
      <c r="H36" s="13"/>
      <c r="I36" s="73">
        <v>0</v>
      </c>
      <c r="J36" s="73">
        <v>0</v>
      </c>
      <c r="K36" s="73">
        <v>0</v>
      </c>
      <c r="L36" s="73">
        <v>0</v>
      </c>
      <c r="M36" s="73">
        <v>0</v>
      </c>
      <c r="N36" s="73">
        <v>0</v>
      </c>
      <c r="O36" s="73">
        <v>0</v>
      </c>
      <c r="P36" s="73">
        <v>0</v>
      </c>
      <c r="Q36" s="73">
        <v>0</v>
      </c>
      <c r="R36" s="73">
        <v>0</v>
      </c>
      <c r="S36" s="73">
        <v>0</v>
      </c>
      <c r="T36" s="73">
        <v>0</v>
      </c>
      <c r="U36" s="73">
        <v>0</v>
      </c>
      <c r="V36" s="74">
        <v>0</v>
      </c>
      <c r="W36" s="74">
        <v>0</v>
      </c>
      <c r="X36" s="74">
        <v>0</v>
      </c>
      <c r="Y36" s="74">
        <v>0</v>
      </c>
      <c r="Z36" s="74">
        <v>0</v>
      </c>
      <c r="AA36" s="74">
        <v>0</v>
      </c>
      <c r="AB36" s="74">
        <v>0</v>
      </c>
      <c r="AC36" s="74">
        <v>0</v>
      </c>
      <c r="AD36" s="74">
        <v>0</v>
      </c>
      <c r="AE36" s="74">
        <v>0</v>
      </c>
      <c r="AF36" s="74">
        <v>0</v>
      </c>
      <c r="AG36" s="74">
        <v>0</v>
      </c>
      <c r="AH36" s="74">
        <v>0</v>
      </c>
      <c r="AI36" s="74">
        <v>0</v>
      </c>
      <c r="AJ36" s="74">
        <v>0</v>
      </c>
      <c r="AK36" s="74">
        <v>0</v>
      </c>
      <c r="AL36" s="74">
        <v>0</v>
      </c>
      <c r="AM36" s="74">
        <v>0</v>
      </c>
      <c r="AN36" s="74">
        <v>0</v>
      </c>
      <c r="AO36" s="74">
        <v>0</v>
      </c>
      <c r="AP36" s="74">
        <v>0</v>
      </c>
      <c r="AQ36" s="74">
        <v>0</v>
      </c>
      <c r="AR36" s="74">
        <v>0</v>
      </c>
      <c r="AS36" s="74">
        <v>0</v>
      </c>
      <c r="AT36" s="74">
        <v>0</v>
      </c>
      <c r="AU36" s="74">
        <v>0</v>
      </c>
    </row>
    <row r="37" spans="3:47" x14ac:dyDescent="0.2">
      <c r="C37" s="13"/>
      <c r="D37" s="33"/>
      <c r="E37" s="34" t="s">
        <v>157</v>
      </c>
      <c r="F37" s="34"/>
      <c r="G37" s="66" t="s">
        <v>25</v>
      </c>
      <c r="H37" s="13"/>
      <c r="I37" s="73">
        <v>2.5</v>
      </c>
      <c r="J37" s="73">
        <v>2.5</v>
      </c>
      <c r="K37" s="73">
        <v>2.5</v>
      </c>
      <c r="L37" s="73">
        <v>2.5</v>
      </c>
      <c r="M37" s="73">
        <v>2.5</v>
      </c>
      <c r="N37" s="73">
        <v>2.5</v>
      </c>
      <c r="O37" s="73">
        <v>2.5</v>
      </c>
      <c r="P37" s="73">
        <v>2.5</v>
      </c>
      <c r="Q37" s="73">
        <v>2.5</v>
      </c>
      <c r="R37" s="73">
        <v>2.5</v>
      </c>
      <c r="S37" s="73">
        <v>2.5</v>
      </c>
      <c r="T37" s="73">
        <v>2.5</v>
      </c>
      <c r="U37" s="73">
        <v>2.5</v>
      </c>
      <c r="V37" s="74">
        <v>2.5</v>
      </c>
      <c r="W37" s="74">
        <v>2.75</v>
      </c>
      <c r="X37" s="74">
        <v>2.75</v>
      </c>
      <c r="Y37" s="74">
        <v>2.75</v>
      </c>
      <c r="Z37" s="74">
        <v>2.75</v>
      </c>
      <c r="AA37" s="74">
        <v>2.75</v>
      </c>
      <c r="AB37" s="74">
        <v>2.75</v>
      </c>
      <c r="AC37" s="74">
        <v>2.75</v>
      </c>
      <c r="AD37" s="74">
        <v>2.75</v>
      </c>
      <c r="AE37" s="74">
        <v>2.75</v>
      </c>
      <c r="AF37" s="74">
        <v>2.75</v>
      </c>
      <c r="AG37" s="74">
        <v>2.75</v>
      </c>
      <c r="AH37" s="74">
        <v>2.75</v>
      </c>
      <c r="AI37" s="74">
        <v>2.75</v>
      </c>
      <c r="AJ37" s="74">
        <v>2.75</v>
      </c>
      <c r="AK37" s="74">
        <v>2.75</v>
      </c>
      <c r="AL37" s="74">
        <v>2.75</v>
      </c>
      <c r="AM37" s="74">
        <v>2.75</v>
      </c>
      <c r="AN37" s="74">
        <v>2.75</v>
      </c>
      <c r="AO37" s="74">
        <v>2.75</v>
      </c>
      <c r="AP37" s="74">
        <v>2.75</v>
      </c>
      <c r="AQ37" s="74">
        <v>2.75</v>
      </c>
      <c r="AR37" s="74">
        <v>2.75</v>
      </c>
      <c r="AS37" s="74">
        <v>2.75</v>
      </c>
      <c r="AT37" s="74">
        <v>2.75</v>
      </c>
      <c r="AU37" s="74">
        <v>2.75</v>
      </c>
    </row>
    <row r="38" spans="3:47" x14ac:dyDescent="0.2">
      <c r="C38" s="13"/>
      <c r="D38" s="13"/>
      <c r="E38" s="13"/>
      <c r="F38" s="13"/>
      <c r="G38" s="71"/>
      <c r="H38" s="13"/>
      <c r="I38" s="112"/>
      <c r="J38" s="112"/>
      <c r="K38" s="112"/>
      <c r="L38" s="112"/>
      <c r="M38" s="112"/>
      <c r="N38" s="112"/>
      <c r="O38" s="112"/>
      <c r="P38" s="112"/>
      <c r="Q38" s="112"/>
      <c r="R38" s="112"/>
      <c r="S38" s="112"/>
      <c r="T38" s="112"/>
      <c r="U38" s="112"/>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row>
    <row r="39" spans="3:47" x14ac:dyDescent="0.2">
      <c r="C39" s="13"/>
      <c r="D39" s="33"/>
      <c r="E39" s="113" t="s">
        <v>169</v>
      </c>
      <c r="F39" s="113"/>
      <c r="G39" s="114" t="s">
        <v>25</v>
      </c>
      <c r="H39" s="13"/>
      <c r="I39" s="115">
        <f>I34*I133+I35*I134+I36*I135+I37*I136</f>
        <v>1.2</v>
      </c>
      <c r="J39" s="115">
        <f t="shared" ref="J39:AU39" si="3">J34*J133+J35*J134+J36*J135+J37*J136</f>
        <v>1.2</v>
      </c>
      <c r="K39" s="115">
        <f t="shared" si="3"/>
        <v>1.2</v>
      </c>
      <c r="L39" s="115">
        <f t="shared" si="3"/>
        <v>1.2</v>
      </c>
      <c r="M39" s="115">
        <f t="shared" si="3"/>
        <v>1.2</v>
      </c>
      <c r="N39" s="115">
        <f t="shared" si="3"/>
        <v>1.2</v>
      </c>
      <c r="O39" s="115">
        <f t="shared" si="3"/>
        <v>1.2</v>
      </c>
      <c r="P39" s="115">
        <f t="shared" si="3"/>
        <v>1.2</v>
      </c>
      <c r="Q39" s="115">
        <f t="shared" si="3"/>
        <v>1.2</v>
      </c>
      <c r="R39" s="115">
        <f t="shared" si="3"/>
        <v>1.2</v>
      </c>
      <c r="S39" s="115">
        <f t="shared" si="3"/>
        <v>1.2</v>
      </c>
      <c r="T39" s="115">
        <f t="shared" si="3"/>
        <v>1.2</v>
      </c>
      <c r="U39" s="115">
        <f t="shared" si="3"/>
        <v>1.2</v>
      </c>
      <c r="V39" s="116">
        <f t="shared" si="3"/>
        <v>1.2874999999999999</v>
      </c>
      <c r="W39" s="116">
        <f t="shared" si="3"/>
        <v>2.5174999999999996</v>
      </c>
      <c r="X39" s="116">
        <f t="shared" si="3"/>
        <v>2.5174999999999996</v>
      </c>
      <c r="Y39" s="116">
        <f t="shared" si="3"/>
        <v>2.5174999999999996</v>
      </c>
      <c r="Z39" s="116">
        <f t="shared" si="3"/>
        <v>2.5174999999999996</v>
      </c>
      <c r="AA39" s="116">
        <f t="shared" si="3"/>
        <v>2.5174999999999996</v>
      </c>
      <c r="AB39" s="116">
        <f t="shared" si="3"/>
        <v>2.5174999999999996</v>
      </c>
      <c r="AC39" s="116">
        <f t="shared" si="3"/>
        <v>2.5174999999999996</v>
      </c>
      <c r="AD39" s="116">
        <f t="shared" si="3"/>
        <v>2.5174999999999996</v>
      </c>
      <c r="AE39" s="116">
        <f t="shared" si="3"/>
        <v>2.5174999999999996</v>
      </c>
      <c r="AF39" s="116">
        <f t="shared" si="3"/>
        <v>2.5174999999999996</v>
      </c>
      <c r="AG39" s="116">
        <f t="shared" si="3"/>
        <v>2.5174999999999996</v>
      </c>
      <c r="AH39" s="116">
        <f t="shared" si="3"/>
        <v>2.5174999999999996</v>
      </c>
      <c r="AI39" s="116">
        <f t="shared" si="3"/>
        <v>2.5174999999999996</v>
      </c>
      <c r="AJ39" s="116">
        <f t="shared" si="3"/>
        <v>2.5174999999999996</v>
      </c>
      <c r="AK39" s="116">
        <f t="shared" si="3"/>
        <v>2.5174999999999996</v>
      </c>
      <c r="AL39" s="116">
        <f t="shared" si="3"/>
        <v>2.5174999999999996</v>
      </c>
      <c r="AM39" s="116">
        <f t="shared" si="3"/>
        <v>2.5174999999999996</v>
      </c>
      <c r="AN39" s="116">
        <f t="shared" si="3"/>
        <v>2.5174999999999996</v>
      </c>
      <c r="AO39" s="116">
        <f t="shared" si="3"/>
        <v>2.5174999999999996</v>
      </c>
      <c r="AP39" s="116">
        <f t="shared" si="3"/>
        <v>2.5174999999999996</v>
      </c>
      <c r="AQ39" s="116">
        <f t="shared" si="3"/>
        <v>2.5174999999999996</v>
      </c>
      <c r="AR39" s="116">
        <f t="shared" si="3"/>
        <v>2.5174999999999996</v>
      </c>
      <c r="AS39" s="116">
        <f t="shared" si="3"/>
        <v>2.5174999999999996</v>
      </c>
      <c r="AT39" s="116">
        <f t="shared" si="3"/>
        <v>2.5174999999999996</v>
      </c>
      <c r="AU39" s="116">
        <f t="shared" si="3"/>
        <v>2.5174999999999996</v>
      </c>
    </row>
    <row r="40" spans="3:47" x14ac:dyDescent="0.2">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row>
    <row r="41" spans="3:47" x14ac:dyDescent="0.2">
      <c r="C41" s="40" t="s">
        <v>132</v>
      </c>
      <c r="D41" s="33"/>
      <c r="E41" s="31"/>
      <c r="F41" s="31"/>
      <c r="G41" s="31"/>
      <c r="H41" s="13"/>
      <c r="I41" s="31"/>
      <c r="J41" s="31"/>
      <c r="K41" s="31"/>
      <c r="L41" s="31"/>
      <c r="M41" s="31"/>
      <c r="N41" s="31"/>
      <c r="O41" s="31"/>
      <c r="P41" s="31"/>
      <c r="Q41" s="31"/>
      <c r="R41" s="31"/>
      <c r="S41" s="31"/>
      <c r="T41" s="31"/>
      <c r="U41" s="31"/>
      <c r="V41" s="31"/>
      <c r="W41" s="31"/>
      <c r="X41" s="31"/>
      <c r="Y41" s="110"/>
      <c r="Z41" s="110"/>
      <c r="AA41" s="110"/>
      <c r="AB41" s="110"/>
      <c r="AC41" s="31"/>
      <c r="AD41" s="31"/>
      <c r="AE41" s="31"/>
      <c r="AF41" s="31"/>
      <c r="AG41" s="31"/>
      <c r="AH41" s="31"/>
      <c r="AI41" s="31"/>
      <c r="AJ41" s="31"/>
      <c r="AK41" s="31"/>
      <c r="AL41" s="31"/>
      <c r="AM41" s="31"/>
      <c r="AN41" s="31"/>
      <c r="AO41" s="31"/>
      <c r="AP41" s="31"/>
      <c r="AQ41" s="31"/>
      <c r="AR41" s="31"/>
      <c r="AS41" s="31"/>
      <c r="AT41" s="31"/>
      <c r="AU41" s="31"/>
    </row>
    <row r="42" spans="3:47" x14ac:dyDescent="0.2">
      <c r="C42" s="40"/>
      <c r="D42" s="33"/>
      <c r="E42" s="31"/>
      <c r="F42" s="31"/>
      <c r="G42" s="31"/>
      <c r="H42" s="13"/>
      <c r="I42" s="31"/>
      <c r="J42" s="31"/>
      <c r="K42" s="31"/>
      <c r="L42" s="31"/>
      <c r="M42" s="31"/>
      <c r="N42" s="31"/>
      <c r="O42" s="31"/>
      <c r="P42" s="31"/>
      <c r="Q42" s="31"/>
      <c r="R42" s="31"/>
      <c r="S42" s="31"/>
      <c r="T42" s="31"/>
      <c r="U42" s="31"/>
      <c r="V42" s="31"/>
      <c r="W42" s="31"/>
      <c r="X42" s="31"/>
      <c r="Y42" s="110"/>
      <c r="Z42" s="110"/>
      <c r="AA42" s="110"/>
      <c r="AB42" s="110"/>
      <c r="AC42" s="31"/>
      <c r="AD42" s="31"/>
      <c r="AE42" s="31"/>
      <c r="AF42" s="31"/>
      <c r="AG42" s="31"/>
      <c r="AH42" s="31"/>
      <c r="AI42" s="31"/>
      <c r="AJ42" s="31"/>
      <c r="AK42" s="31"/>
      <c r="AL42" s="31"/>
      <c r="AM42" s="31"/>
      <c r="AN42" s="31"/>
      <c r="AO42" s="31"/>
      <c r="AP42" s="31"/>
      <c r="AQ42" s="31"/>
      <c r="AR42" s="31"/>
      <c r="AS42" s="31"/>
      <c r="AT42" s="31"/>
      <c r="AU42" s="31"/>
    </row>
    <row r="43" spans="3:47" x14ac:dyDescent="0.2">
      <c r="C43" s="40"/>
      <c r="D43" s="33" t="s">
        <v>17</v>
      </c>
      <c r="E43" s="31"/>
      <c r="F43" s="31"/>
      <c r="G43" s="31"/>
      <c r="H43" s="13"/>
      <c r="I43" s="31"/>
      <c r="J43" s="31"/>
      <c r="K43" s="31"/>
      <c r="L43" s="31"/>
      <c r="M43" s="31"/>
      <c r="N43" s="31"/>
      <c r="O43" s="31"/>
      <c r="P43" s="31"/>
      <c r="Q43" s="31"/>
      <c r="R43" s="31"/>
      <c r="S43" s="31"/>
      <c r="T43" s="31"/>
      <c r="U43" s="31"/>
      <c r="V43" s="31"/>
      <c r="W43" s="31"/>
      <c r="X43" s="31"/>
      <c r="Y43" s="111"/>
      <c r="Z43" s="111"/>
      <c r="AA43" s="111"/>
      <c r="AB43" s="111"/>
      <c r="AC43" s="31"/>
      <c r="AD43" s="31"/>
      <c r="AE43" s="31"/>
      <c r="AF43" s="31"/>
      <c r="AG43" s="31"/>
      <c r="AH43" s="31"/>
      <c r="AI43" s="31"/>
      <c r="AJ43" s="31"/>
      <c r="AK43" s="31"/>
      <c r="AL43" s="31"/>
      <c r="AM43" s="31"/>
      <c r="AN43" s="31"/>
      <c r="AO43" s="31"/>
      <c r="AP43" s="31"/>
      <c r="AQ43" s="31"/>
      <c r="AR43" s="31"/>
      <c r="AS43" s="31"/>
      <c r="AT43" s="31"/>
      <c r="AU43" s="31"/>
    </row>
    <row r="44" spans="3:47" x14ac:dyDescent="0.2">
      <c r="C44" s="40"/>
      <c r="D44" s="33"/>
      <c r="E44" s="10" t="s">
        <v>150</v>
      </c>
      <c r="F44" s="10" t="s">
        <v>58</v>
      </c>
      <c r="G44" s="10" t="s">
        <v>5</v>
      </c>
      <c r="H44" s="13"/>
      <c r="I44" s="10">
        <v>2003</v>
      </c>
      <c r="J44" s="10">
        <v>2004</v>
      </c>
      <c r="K44" s="10">
        <v>2005</v>
      </c>
      <c r="L44" s="10">
        <v>2006</v>
      </c>
      <c r="M44" s="10">
        <v>2007</v>
      </c>
      <c r="N44" s="10">
        <v>2008</v>
      </c>
      <c r="O44" s="10">
        <v>2009</v>
      </c>
      <c r="P44" s="10">
        <v>2010</v>
      </c>
      <c r="Q44" s="10">
        <v>2011</v>
      </c>
      <c r="R44" s="10">
        <v>2012</v>
      </c>
      <c r="S44" s="10">
        <v>2013</v>
      </c>
      <c r="T44" s="10">
        <v>2014</v>
      </c>
      <c r="U44" s="10">
        <v>2015</v>
      </c>
      <c r="V44" s="10">
        <v>2016</v>
      </c>
      <c r="W44" s="10">
        <v>2017</v>
      </c>
      <c r="X44" s="10">
        <v>2018</v>
      </c>
      <c r="Y44" s="10">
        <v>2019</v>
      </c>
      <c r="Z44" s="10">
        <v>2020</v>
      </c>
      <c r="AA44" s="10">
        <v>2021</v>
      </c>
      <c r="AB44" s="10">
        <v>2022</v>
      </c>
      <c r="AC44" s="10">
        <v>2023</v>
      </c>
      <c r="AD44" s="10">
        <v>2024</v>
      </c>
      <c r="AE44" s="10">
        <v>2025</v>
      </c>
      <c r="AF44" s="10">
        <v>2026</v>
      </c>
      <c r="AG44" s="10">
        <v>2027</v>
      </c>
      <c r="AH44" s="10">
        <v>2028</v>
      </c>
      <c r="AI44" s="10">
        <v>2029</v>
      </c>
      <c r="AJ44" s="10">
        <v>2030</v>
      </c>
      <c r="AK44" s="10">
        <v>2031</v>
      </c>
      <c r="AL44" s="10">
        <v>2032</v>
      </c>
      <c r="AM44" s="10">
        <v>2033</v>
      </c>
      <c r="AN44" s="10">
        <v>2034</v>
      </c>
      <c r="AO44" s="10">
        <v>2035</v>
      </c>
      <c r="AP44" s="10">
        <v>2036</v>
      </c>
      <c r="AQ44" s="10">
        <v>2037</v>
      </c>
      <c r="AR44" s="10">
        <v>2038</v>
      </c>
      <c r="AS44" s="10">
        <v>2039</v>
      </c>
      <c r="AT44" s="10">
        <v>2040</v>
      </c>
      <c r="AU44" s="10">
        <v>2041</v>
      </c>
    </row>
    <row r="45" spans="3:47" x14ac:dyDescent="0.2">
      <c r="C45" s="40"/>
      <c r="D45" s="33"/>
      <c r="E45" s="34" t="s">
        <v>151</v>
      </c>
      <c r="F45" s="34"/>
      <c r="G45" s="66" t="s">
        <v>25</v>
      </c>
      <c r="H45" s="13"/>
      <c r="I45" s="73">
        <v>5</v>
      </c>
      <c r="J45" s="73">
        <v>5</v>
      </c>
      <c r="K45" s="73">
        <v>5</v>
      </c>
      <c r="L45" s="73">
        <v>5</v>
      </c>
      <c r="M45" s="73">
        <v>5</v>
      </c>
      <c r="N45" s="73">
        <v>5</v>
      </c>
      <c r="O45" s="73">
        <v>5</v>
      </c>
      <c r="P45" s="73">
        <v>5</v>
      </c>
      <c r="Q45" s="73">
        <v>5</v>
      </c>
      <c r="R45" s="73">
        <v>5</v>
      </c>
      <c r="S45" s="73">
        <v>5</v>
      </c>
      <c r="T45" s="73">
        <v>5</v>
      </c>
      <c r="U45" s="73">
        <v>5</v>
      </c>
      <c r="V45" s="105">
        <v>5</v>
      </c>
      <c r="W45" s="105">
        <v>6</v>
      </c>
      <c r="X45" s="105">
        <v>6</v>
      </c>
      <c r="Y45" s="105">
        <v>6</v>
      </c>
      <c r="Z45" s="105">
        <v>6</v>
      </c>
      <c r="AA45" s="105">
        <v>6</v>
      </c>
      <c r="AB45" s="105">
        <v>6</v>
      </c>
      <c r="AC45" s="105">
        <v>6</v>
      </c>
      <c r="AD45" s="105">
        <v>6</v>
      </c>
      <c r="AE45" s="105">
        <v>6</v>
      </c>
      <c r="AF45" s="105">
        <v>6</v>
      </c>
      <c r="AG45" s="105">
        <v>6</v>
      </c>
      <c r="AH45" s="105">
        <v>6</v>
      </c>
      <c r="AI45" s="105">
        <v>6</v>
      </c>
      <c r="AJ45" s="105">
        <v>6</v>
      </c>
      <c r="AK45" s="105">
        <v>6</v>
      </c>
      <c r="AL45" s="105">
        <v>6</v>
      </c>
      <c r="AM45" s="105">
        <v>6</v>
      </c>
      <c r="AN45" s="105">
        <v>6</v>
      </c>
      <c r="AO45" s="105">
        <v>6</v>
      </c>
      <c r="AP45" s="105">
        <v>6</v>
      </c>
      <c r="AQ45" s="105">
        <v>6</v>
      </c>
      <c r="AR45" s="105">
        <v>6</v>
      </c>
      <c r="AS45" s="105">
        <v>6</v>
      </c>
      <c r="AT45" s="105">
        <v>6</v>
      </c>
      <c r="AU45" s="105">
        <v>6</v>
      </c>
    </row>
    <row r="46" spans="3:47" x14ac:dyDescent="0.2">
      <c r="C46" s="40"/>
      <c r="D46" s="33"/>
      <c r="E46" s="34" t="s">
        <v>152</v>
      </c>
      <c r="F46" s="34"/>
      <c r="G46" s="66" t="s">
        <v>25</v>
      </c>
      <c r="H46" s="13"/>
      <c r="I46" s="75">
        <v>30</v>
      </c>
      <c r="J46" s="75">
        <v>30</v>
      </c>
      <c r="K46" s="75">
        <v>30</v>
      </c>
      <c r="L46" s="75">
        <v>30</v>
      </c>
      <c r="M46" s="75">
        <v>30</v>
      </c>
      <c r="N46" s="75">
        <v>30</v>
      </c>
      <c r="O46" s="75">
        <v>30</v>
      </c>
      <c r="P46" s="75">
        <v>30</v>
      </c>
      <c r="Q46" s="75">
        <v>30</v>
      </c>
      <c r="R46" s="75">
        <v>30</v>
      </c>
      <c r="S46" s="75">
        <v>30</v>
      </c>
      <c r="T46" s="75">
        <v>30</v>
      </c>
      <c r="U46" s="75">
        <v>30</v>
      </c>
      <c r="V46" s="105">
        <v>35</v>
      </c>
      <c r="W46" s="105">
        <v>35</v>
      </c>
      <c r="X46" s="105">
        <v>35</v>
      </c>
      <c r="Y46" s="105">
        <v>35</v>
      </c>
      <c r="Z46" s="105">
        <v>35</v>
      </c>
      <c r="AA46" s="105">
        <v>35</v>
      </c>
      <c r="AB46" s="105">
        <v>35</v>
      </c>
      <c r="AC46" s="105">
        <v>35</v>
      </c>
      <c r="AD46" s="105">
        <v>35</v>
      </c>
      <c r="AE46" s="105">
        <v>35</v>
      </c>
      <c r="AF46" s="105">
        <v>35</v>
      </c>
      <c r="AG46" s="105">
        <v>35</v>
      </c>
      <c r="AH46" s="105">
        <v>35</v>
      </c>
      <c r="AI46" s="105">
        <v>35</v>
      </c>
      <c r="AJ46" s="105">
        <v>35</v>
      </c>
      <c r="AK46" s="105">
        <v>35</v>
      </c>
      <c r="AL46" s="105">
        <v>35</v>
      </c>
      <c r="AM46" s="105">
        <v>35</v>
      </c>
      <c r="AN46" s="105">
        <v>35</v>
      </c>
      <c r="AO46" s="105">
        <v>35</v>
      </c>
      <c r="AP46" s="105">
        <v>35</v>
      </c>
      <c r="AQ46" s="105">
        <v>35</v>
      </c>
      <c r="AR46" s="105">
        <v>35</v>
      </c>
      <c r="AS46" s="105">
        <v>35</v>
      </c>
      <c r="AT46" s="105">
        <v>35</v>
      </c>
      <c r="AU46" s="105">
        <v>35</v>
      </c>
    </row>
    <row r="47" spans="3:47" x14ac:dyDescent="0.2">
      <c r="C47" s="40"/>
      <c r="D47" s="33"/>
      <c r="E47" s="34" t="s">
        <v>153</v>
      </c>
      <c r="F47" s="34"/>
      <c r="G47" s="66" t="s">
        <v>25</v>
      </c>
      <c r="H47" s="13"/>
      <c r="I47" s="75">
        <v>3</v>
      </c>
      <c r="J47" s="75">
        <v>3</v>
      </c>
      <c r="K47" s="75">
        <v>3</v>
      </c>
      <c r="L47" s="75">
        <v>3</v>
      </c>
      <c r="M47" s="75">
        <v>3</v>
      </c>
      <c r="N47" s="75">
        <v>3</v>
      </c>
      <c r="O47" s="75">
        <v>3</v>
      </c>
      <c r="P47" s="75">
        <v>3</v>
      </c>
      <c r="Q47" s="75">
        <v>3</v>
      </c>
      <c r="R47" s="75">
        <v>3</v>
      </c>
      <c r="S47" s="75">
        <v>3</v>
      </c>
      <c r="T47" s="75">
        <v>3</v>
      </c>
      <c r="U47" s="75">
        <v>3</v>
      </c>
      <c r="V47" s="107">
        <v>3.5</v>
      </c>
      <c r="W47" s="107">
        <v>3.5</v>
      </c>
      <c r="X47" s="107">
        <v>3.5</v>
      </c>
      <c r="Y47" s="107">
        <v>3.5</v>
      </c>
      <c r="Z47" s="107">
        <v>3.5</v>
      </c>
      <c r="AA47" s="107">
        <v>3.5</v>
      </c>
      <c r="AB47" s="107">
        <v>3.5</v>
      </c>
      <c r="AC47" s="107">
        <v>3.5</v>
      </c>
      <c r="AD47" s="107">
        <v>3.5</v>
      </c>
      <c r="AE47" s="107">
        <v>3.5</v>
      </c>
      <c r="AF47" s="107">
        <v>3.5</v>
      </c>
      <c r="AG47" s="107">
        <v>3.5</v>
      </c>
      <c r="AH47" s="107">
        <v>3.5</v>
      </c>
      <c r="AI47" s="107">
        <v>3.5</v>
      </c>
      <c r="AJ47" s="107">
        <v>3.5</v>
      </c>
      <c r="AK47" s="107">
        <v>3.5</v>
      </c>
      <c r="AL47" s="107">
        <v>3.5</v>
      </c>
      <c r="AM47" s="107">
        <v>3.5</v>
      </c>
      <c r="AN47" s="107">
        <v>3.5</v>
      </c>
      <c r="AO47" s="107">
        <v>3.5</v>
      </c>
      <c r="AP47" s="107">
        <v>3.5</v>
      </c>
      <c r="AQ47" s="107">
        <v>3.5</v>
      </c>
      <c r="AR47" s="107">
        <v>3.5</v>
      </c>
      <c r="AS47" s="107">
        <v>3.5</v>
      </c>
      <c r="AT47" s="107">
        <v>3.5</v>
      </c>
      <c r="AU47" s="107">
        <v>3.5</v>
      </c>
    </row>
    <row r="48" spans="3:47" x14ac:dyDescent="0.2">
      <c r="C48" s="13"/>
      <c r="D48" s="13"/>
      <c r="E48" s="13"/>
      <c r="F48" s="13"/>
      <c r="G48" s="71"/>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row>
    <row r="49" spans="3:47" x14ac:dyDescent="0.2">
      <c r="C49" s="40"/>
      <c r="D49" s="33"/>
      <c r="E49" s="113" t="s">
        <v>172</v>
      </c>
      <c r="F49" s="113"/>
      <c r="G49" s="114" t="s">
        <v>25</v>
      </c>
      <c r="H49" s="13"/>
      <c r="I49" s="115">
        <f t="shared" ref="I49:T49" si="4">I45*I115+I46*I116+I47*I117</f>
        <v>4.2</v>
      </c>
      <c r="J49" s="115">
        <f t="shared" si="4"/>
        <v>4.2</v>
      </c>
      <c r="K49" s="115">
        <f t="shared" si="4"/>
        <v>4.2</v>
      </c>
      <c r="L49" s="115">
        <f t="shared" si="4"/>
        <v>4.2</v>
      </c>
      <c r="M49" s="115">
        <f t="shared" si="4"/>
        <v>4.2</v>
      </c>
      <c r="N49" s="115">
        <f t="shared" si="4"/>
        <v>4.2</v>
      </c>
      <c r="O49" s="115">
        <f t="shared" si="4"/>
        <v>4.2</v>
      </c>
      <c r="P49" s="115">
        <f t="shared" si="4"/>
        <v>4.2</v>
      </c>
      <c r="Q49" s="115">
        <f t="shared" si="4"/>
        <v>4.2</v>
      </c>
      <c r="R49" s="115">
        <f t="shared" si="4"/>
        <v>4.2</v>
      </c>
      <c r="S49" s="115">
        <f t="shared" si="4"/>
        <v>4.2</v>
      </c>
      <c r="T49" s="115">
        <f t="shared" si="4"/>
        <v>4.2</v>
      </c>
      <c r="U49" s="115">
        <f t="shared" ref="U49:AU49" si="5">U45*U115+U46*U116+U47*U117</f>
        <v>4.2</v>
      </c>
      <c r="V49" s="116">
        <f t="shared" si="5"/>
        <v>4.4000000000000004</v>
      </c>
      <c r="W49" s="116">
        <f t="shared" si="5"/>
        <v>5</v>
      </c>
      <c r="X49" s="116">
        <f t="shared" si="5"/>
        <v>5</v>
      </c>
      <c r="Y49" s="116">
        <f t="shared" si="5"/>
        <v>5</v>
      </c>
      <c r="Z49" s="116">
        <f t="shared" si="5"/>
        <v>5</v>
      </c>
      <c r="AA49" s="116">
        <f t="shared" si="5"/>
        <v>5</v>
      </c>
      <c r="AB49" s="116">
        <f t="shared" si="5"/>
        <v>5</v>
      </c>
      <c r="AC49" s="116">
        <f t="shared" si="5"/>
        <v>5</v>
      </c>
      <c r="AD49" s="116">
        <f t="shared" si="5"/>
        <v>5</v>
      </c>
      <c r="AE49" s="116">
        <f t="shared" si="5"/>
        <v>5</v>
      </c>
      <c r="AF49" s="116">
        <f t="shared" si="5"/>
        <v>5.2674999999999992</v>
      </c>
      <c r="AG49" s="116">
        <f t="shared" si="5"/>
        <v>5.2674999999999992</v>
      </c>
      <c r="AH49" s="116">
        <f t="shared" si="5"/>
        <v>5.2674999999999992</v>
      </c>
      <c r="AI49" s="116">
        <f t="shared" si="5"/>
        <v>5.2674999999999992</v>
      </c>
      <c r="AJ49" s="116">
        <f t="shared" si="5"/>
        <v>5.517500000000001</v>
      </c>
      <c r="AK49" s="116">
        <f t="shared" si="5"/>
        <v>5.517500000000001</v>
      </c>
      <c r="AL49" s="116">
        <f t="shared" si="5"/>
        <v>5.517500000000001</v>
      </c>
      <c r="AM49" s="116">
        <f t="shared" si="5"/>
        <v>5.517500000000001</v>
      </c>
      <c r="AN49" s="116">
        <f t="shared" si="5"/>
        <v>5.517500000000001</v>
      </c>
      <c r="AO49" s="116">
        <f t="shared" si="5"/>
        <v>5.517500000000001</v>
      </c>
      <c r="AP49" s="116">
        <f t="shared" si="5"/>
        <v>5.517500000000001</v>
      </c>
      <c r="AQ49" s="116">
        <f t="shared" si="5"/>
        <v>5.517500000000001</v>
      </c>
      <c r="AR49" s="116">
        <f t="shared" si="5"/>
        <v>5.517500000000001</v>
      </c>
      <c r="AS49" s="116">
        <f t="shared" si="5"/>
        <v>5.517500000000001</v>
      </c>
      <c r="AT49" s="116">
        <f t="shared" si="5"/>
        <v>5.517500000000001</v>
      </c>
      <c r="AU49" s="116">
        <f t="shared" si="5"/>
        <v>5.517500000000001</v>
      </c>
    </row>
    <row r="50" spans="3:47" x14ac:dyDescent="0.2">
      <c r="C50" s="40"/>
      <c r="D50" s="33"/>
      <c r="E50" s="31"/>
      <c r="F50" s="31"/>
      <c r="G50" s="31"/>
      <c r="H50" s="13"/>
      <c r="I50" s="31"/>
      <c r="J50" s="31"/>
      <c r="K50" s="31"/>
      <c r="L50" s="31"/>
      <c r="M50" s="31"/>
      <c r="N50" s="31"/>
      <c r="O50" s="31"/>
      <c r="P50" s="31"/>
      <c r="Q50" s="31"/>
      <c r="R50" s="31"/>
      <c r="S50" s="31"/>
      <c r="T50" s="31"/>
      <c r="U50" s="31"/>
      <c r="V50" s="31"/>
      <c r="W50" s="31"/>
      <c r="X50" s="31"/>
      <c r="Y50" s="31"/>
      <c r="Z50" s="111"/>
      <c r="AA50" s="31"/>
      <c r="AB50" s="31"/>
      <c r="AC50" s="111"/>
      <c r="AD50" s="31"/>
      <c r="AE50" s="31"/>
      <c r="AF50" s="111"/>
      <c r="AG50" s="31"/>
      <c r="AH50" s="31"/>
      <c r="AI50" s="111"/>
      <c r="AJ50" s="31"/>
      <c r="AK50" s="31"/>
      <c r="AL50" s="111"/>
      <c r="AM50" s="31"/>
      <c r="AN50" s="31"/>
      <c r="AO50" s="111"/>
      <c r="AP50" s="111"/>
      <c r="AQ50" s="31"/>
      <c r="AR50" s="31"/>
      <c r="AS50" s="111"/>
      <c r="AT50" s="111"/>
      <c r="AU50" s="31"/>
    </row>
    <row r="51" spans="3:47" x14ac:dyDescent="0.2">
      <c r="C51" s="104"/>
      <c r="D51" s="33" t="s">
        <v>18</v>
      </c>
      <c r="E51" s="31"/>
      <c r="F51" s="31"/>
      <c r="G51" s="31"/>
      <c r="H51" s="13"/>
      <c r="I51" s="31"/>
      <c r="J51" s="31"/>
      <c r="K51" s="31"/>
      <c r="L51" s="31"/>
      <c r="M51" s="31"/>
      <c r="N51" s="31"/>
      <c r="O51" s="31"/>
      <c r="P51" s="31"/>
      <c r="Q51" s="31"/>
      <c r="R51" s="31"/>
      <c r="S51" s="31"/>
      <c r="T51" s="31"/>
      <c r="U51" s="31"/>
      <c r="V51" s="31"/>
      <c r="W51" s="31"/>
      <c r="X51" s="31"/>
      <c r="Y51" s="111"/>
      <c r="Z51" s="111"/>
      <c r="AA51" s="31"/>
      <c r="AB51" s="111"/>
      <c r="AC51" s="111"/>
      <c r="AD51" s="31"/>
      <c r="AE51" s="111"/>
      <c r="AF51" s="111"/>
      <c r="AG51" s="31"/>
      <c r="AH51" s="111"/>
      <c r="AI51" s="111"/>
      <c r="AJ51" s="31"/>
      <c r="AK51" s="111"/>
      <c r="AL51" s="111"/>
      <c r="AM51" s="31"/>
      <c r="AN51" s="111"/>
      <c r="AO51" s="111"/>
      <c r="AP51" s="111"/>
      <c r="AQ51" s="31"/>
      <c r="AR51" s="111"/>
      <c r="AS51" s="111"/>
      <c r="AT51" s="111"/>
      <c r="AU51" s="31"/>
    </row>
    <row r="52" spans="3:47" x14ac:dyDescent="0.2">
      <c r="C52" s="104"/>
      <c r="D52" s="33"/>
      <c r="E52" s="10" t="s">
        <v>150</v>
      </c>
      <c r="F52" s="10" t="s">
        <v>58</v>
      </c>
      <c r="G52" s="10" t="s">
        <v>5</v>
      </c>
      <c r="H52" s="13"/>
      <c r="I52" s="10">
        <v>2003</v>
      </c>
      <c r="J52" s="10">
        <v>2004</v>
      </c>
      <c r="K52" s="10">
        <v>2005</v>
      </c>
      <c r="L52" s="10">
        <v>2006</v>
      </c>
      <c r="M52" s="10">
        <v>2007</v>
      </c>
      <c r="N52" s="10">
        <v>2008</v>
      </c>
      <c r="O52" s="10">
        <v>2009</v>
      </c>
      <c r="P52" s="10">
        <v>2010</v>
      </c>
      <c r="Q52" s="10">
        <v>2011</v>
      </c>
      <c r="R52" s="10">
        <v>2012</v>
      </c>
      <c r="S52" s="10">
        <v>2013</v>
      </c>
      <c r="T52" s="10">
        <v>2014</v>
      </c>
      <c r="U52" s="10">
        <v>2015</v>
      </c>
      <c r="V52" s="10">
        <v>2016</v>
      </c>
      <c r="W52" s="10">
        <v>2017</v>
      </c>
      <c r="X52" s="10">
        <v>2018</v>
      </c>
      <c r="Y52" s="10">
        <v>2019</v>
      </c>
      <c r="Z52" s="10">
        <v>2020</v>
      </c>
      <c r="AA52" s="10">
        <v>2021</v>
      </c>
      <c r="AB52" s="10">
        <v>2022</v>
      </c>
      <c r="AC52" s="10">
        <v>2023</v>
      </c>
      <c r="AD52" s="10">
        <v>2024</v>
      </c>
      <c r="AE52" s="10">
        <v>2025</v>
      </c>
      <c r="AF52" s="10">
        <v>2026</v>
      </c>
      <c r="AG52" s="10">
        <v>2027</v>
      </c>
      <c r="AH52" s="10">
        <v>2028</v>
      </c>
      <c r="AI52" s="10">
        <v>2029</v>
      </c>
      <c r="AJ52" s="10">
        <v>2030</v>
      </c>
      <c r="AK52" s="10">
        <v>2031</v>
      </c>
      <c r="AL52" s="10">
        <v>2032</v>
      </c>
      <c r="AM52" s="10">
        <v>2033</v>
      </c>
      <c r="AN52" s="10">
        <v>2034</v>
      </c>
      <c r="AO52" s="10">
        <v>2035</v>
      </c>
      <c r="AP52" s="10">
        <v>2036</v>
      </c>
      <c r="AQ52" s="10">
        <v>2037</v>
      </c>
      <c r="AR52" s="10">
        <v>2038</v>
      </c>
      <c r="AS52" s="10">
        <v>2039</v>
      </c>
      <c r="AT52" s="10">
        <v>2040</v>
      </c>
      <c r="AU52" s="10">
        <v>2041</v>
      </c>
    </row>
    <row r="53" spans="3:47" x14ac:dyDescent="0.2">
      <c r="C53" s="104"/>
      <c r="D53" s="33"/>
      <c r="E53" s="34" t="s">
        <v>154</v>
      </c>
      <c r="F53" s="34"/>
      <c r="G53" s="66" t="s">
        <v>25</v>
      </c>
      <c r="H53" s="13"/>
      <c r="I53" s="73"/>
      <c r="J53" s="73"/>
      <c r="K53" s="73"/>
      <c r="L53" s="73"/>
      <c r="M53" s="73"/>
      <c r="N53" s="73"/>
      <c r="O53" s="73"/>
      <c r="P53" s="73"/>
      <c r="Q53" s="73"/>
      <c r="R53" s="73"/>
      <c r="S53" s="73"/>
      <c r="T53" s="73"/>
      <c r="U53" s="73"/>
      <c r="V53" s="105">
        <v>19</v>
      </c>
      <c r="W53" s="105">
        <v>19</v>
      </c>
      <c r="X53" s="105">
        <v>19</v>
      </c>
      <c r="Y53" s="105">
        <v>19</v>
      </c>
      <c r="Z53" s="105">
        <v>19</v>
      </c>
      <c r="AA53" s="105">
        <v>19</v>
      </c>
      <c r="AB53" s="105">
        <v>19</v>
      </c>
      <c r="AC53" s="105">
        <v>19</v>
      </c>
      <c r="AD53" s="105">
        <v>19</v>
      </c>
      <c r="AE53" s="105">
        <v>19</v>
      </c>
      <c r="AF53" s="105">
        <v>19</v>
      </c>
      <c r="AG53" s="105">
        <v>19</v>
      </c>
      <c r="AH53" s="105">
        <v>19</v>
      </c>
      <c r="AI53" s="105">
        <v>19</v>
      </c>
      <c r="AJ53" s="105">
        <v>19</v>
      </c>
      <c r="AK53" s="105">
        <v>19</v>
      </c>
      <c r="AL53" s="105">
        <v>19</v>
      </c>
      <c r="AM53" s="105">
        <v>19</v>
      </c>
      <c r="AN53" s="105">
        <v>19</v>
      </c>
      <c r="AO53" s="105">
        <v>19</v>
      </c>
      <c r="AP53" s="105">
        <v>19</v>
      </c>
      <c r="AQ53" s="105">
        <v>19</v>
      </c>
      <c r="AR53" s="105">
        <v>19</v>
      </c>
      <c r="AS53" s="105">
        <v>19</v>
      </c>
      <c r="AT53" s="105">
        <v>19</v>
      </c>
      <c r="AU53" s="105">
        <v>19</v>
      </c>
    </row>
    <row r="54" spans="3:47" x14ac:dyDescent="0.2">
      <c r="C54" s="104"/>
      <c r="D54" s="33"/>
      <c r="E54" s="34" t="s">
        <v>155</v>
      </c>
      <c r="F54" s="34"/>
      <c r="G54" s="66" t="s">
        <v>25</v>
      </c>
      <c r="H54" s="13"/>
      <c r="I54" s="73">
        <v>3</v>
      </c>
      <c r="J54" s="73">
        <v>3</v>
      </c>
      <c r="K54" s="73">
        <v>3</v>
      </c>
      <c r="L54" s="73">
        <v>3</v>
      </c>
      <c r="M54" s="73">
        <v>3</v>
      </c>
      <c r="N54" s="73">
        <v>3</v>
      </c>
      <c r="O54" s="73">
        <v>3</v>
      </c>
      <c r="P54" s="73">
        <v>3</v>
      </c>
      <c r="Q54" s="73">
        <v>3</v>
      </c>
      <c r="R54" s="73">
        <v>3</v>
      </c>
      <c r="S54" s="73">
        <v>3</v>
      </c>
      <c r="T54" s="73">
        <v>3</v>
      </c>
      <c r="U54" s="73">
        <v>3</v>
      </c>
      <c r="V54" s="107">
        <v>3.5</v>
      </c>
      <c r="W54" s="107">
        <v>3.5</v>
      </c>
      <c r="X54" s="107">
        <v>3.5</v>
      </c>
      <c r="Y54" s="107">
        <v>3.5</v>
      </c>
      <c r="Z54" s="107">
        <v>3.5</v>
      </c>
      <c r="AA54" s="107">
        <v>3.5</v>
      </c>
      <c r="AB54" s="107">
        <v>3.5</v>
      </c>
      <c r="AC54" s="107">
        <v>3.5</v>
      </c>
      <c r="AD54" s="107">
        <v>3.5</v>
      </c>
      <c r="AE54" s="107">
        <v>3.5</v>
      </c>
      <c r="AF54" s="107">
        <v>3.5</v>
      </c>
      <c r="AG54" s="107">
        <v>3.5</v>
      </c>
      <c r="AH54" s="107">
        <v>3.5</v>
      </c>
      <c r="AI54" s="107">
        <v>3.5</v>
      </c>
      <c r="AJ54" s="107">
        <v>3.5</v>
      </c>
      <c r="AK54" s="107">
        <v>3.5</v>
      </c>
      <c r="AL54" s="107">
        <v>3.5</v>
      </c>
      <c r="AM54" s="107">
        <v>3.5</v>
      </c>
      <c r="AN54" s="107">
        <v>3.5</v>
      </c>
      <c r="AO54" s="107">
        <v>3.5</v>
      </c>
      <c r="AP54" s="107">
        <v>3.5</v>
      </c>
      <c r="AQ54" s="107">
        <v>3.5</v>
      </c>
      <c r="AR54" s="107">
        <v>3.5</v>
      </c>
      <c r="AS54" s="107">
        <v>3.5</v>
      </c>
      <c r="AT54" s="107">
        <v>3.5</v>
      </c>
      <c r="AU54" s="107">
        <v>3.5</v>
      </c>
    </row>
    <row r="55" spans="3:47" x14ac:dyDescent="0.2">
      <c r="C55" s="104"/>
      <c r="D55" s="33"/>
      <c r="E55" s="34" t="s">
        <v>156</v>
      </c>
      <c r="F55" s="34"/>
      <c r="G55" s="66" t="s">
        <v>25</v>
      </c>
      <c r="H55" s="13"/>
      <c r="I55" s="73">
        <v>0</v>
      </c>
      <c r="J55" s="73">
        <v>0</v>
      </c>
      <c r="K55" s="73">
        <v>0</v>
      </c>
      <c r="L55" s="73">
        <v>0</v>
      </c>
      <c r="M55" s="73">
        <v>0</v>
      </c>
      <c r="N55" s="73">
        <v>0</v>
      </c>
      <c r="O55" s="73">
        <v>0</v>
      </c>
      <c r="P55" s="73">
        <v>0</v>
      </c>
      <c r="Q55" s="73">
        <v>0</v>
      </c>
      <c r="R55" s="73">
        <v>0</v>
      </c>
      <c r="S55" s="73">
        <v>0</v>
      </c>
      <c r="T55" s="73">
        <v>0</v>
      </c>
      <c r="U55" s="73">
        <v>0</v>
      </c>
      <c r="V55" s="105">
        <v>0</v>
      </c>
      <c r="W55" s="105">
        <v>0</v>
      </c>
      <c r="X55" s="105">
        <v>0</v>
      </c>
      <c r="Y55" s="105">
        <v>0</v>
      </c>
      <c r="Z55" s="105">
        <v>0</v>
      </c>
      <c r="AA55" s="105">
        <v>0</v>
      </c>
      <c r="AB55" s="105">
        <v>0</v>
      </c>
      <c r="AC55" s="105">
        <v>0</v>
      </c>
      <c r="AD55" s="105">
        <v>0</v>
      </c>
      <c r="AE55" s="105">
        <v>0</v>
      </c>
      <c r="AF55" s="105">
        <v>0</v>
      </c>
      <c r="AG55" s="105">
        <v>0</v>
      </c>
      <c r="AH55" s="105">
        <v>0</v>
      </c>
      <c r="AI55" s="105">
        <v>0</v>
      </c>
      <c r="AJ55" s="105">
        <v>0</v>
      </c>
      <c r="AK55" s="105">
        <v>0</v>
      </c>
      <c r="AL55" s="105">
        <v>0</v>
      </c>
      <c r="AM55" s="105">
        <v>0</v>
      </c>
      <c r="AN55" s="105">
        <v>0</v>
      </c>
      <c r="AO55" s="105">
        <v>0</v>
      </c>
      <c r="AP55" s="105">
        <v>0</v>
      </c>
      <c r="AQ55" s="105">
        <v>0</v>
      </c>
      <c r="AR55" s="105">
        <v>0</v>
      </c>
      <c r="AS55" s="105">
        <v>0</v>
      </c>
      <c r="AT55" s="105">
        <v>0</v>
      </c>
      <c r="AU55" s="105">
        <v>0</v>
      </c>
    </row>
    <row r="56" spans="3:47" x14ac:dyDescent="0.2">
      <c r="C56" s="104"/>
      <c r="D56" s="33"/>
      <c r="E56" s="34" t="s">
        <v>157</v>
      </c>
      <c r="F56" s="34"/>
      <c r="G56" s="66" t="s">
        <v>25</v>
      </c>
      <c r="H56" s="13"/>
      <c r="I56" s="73">
        <v>2.5</v>
      </c>
      <c r="J56" s="73">
        <v>2.5</v>
      </c>
      <c r="K56" s="73">
        <v>2.5</v>
      </c>
      <c r="L56" s="73">
        <v>2.5</v>
      </c>
      <c r="M56" s="73">
        <v>2.5</v>
      </c>
      <c r="N56" s="73">
        <v>2.5</v>
      </c>
      <c r="O56" s="73">
        <v>2.5</v>
      </c>
      <c r="P56" s="73">
        <v>2.5</v>
      </c>
      <c r="Q56" s="73">
        <v>2.5</v>
      </c>
      <c r="R56" s="73">
        <v>2.5</v>
      </c>
      <c r="S56" s="73">
        <v>2.5</v>
      </c>
      <c r="T56" s="73">
        <v>2.5</v>
      </c>
      <c r="U56" s="73">
        <v>2.5</v>
      </c>
      <c r="V56" s="106">
        <v>2.5</v>
      </c>
      <c r="W56" s="106">
        <v>3</v>
      </c>
      <c r="X56" s="106">
        <v>3</v>
      </c>
      <c r="Y56" s="106">
        <v>3</v>
      </c>
      <c r="Z56" s="105">
        <v>3</v>
      </c>
      <c r="AA56" s="105">
        <v>3</v>
      </c>
      <c r="AB56" s="105">
        <v>3</v>
      </c>
      <c r="AC56" s="105">
        <v>3</v>
      </c>
      <c r="AD56" s="105">
        <v>3</v>
      </c>
      <c r="AE56" s="105">
        <v>3</v>
      </c>
      <c r="AF56" s="105">
        <v>3</v>
      </c>
      <c r="AG56" s="105">
        <v>3</v>
      </c>
      <c r="AH56" s="105">
        <v>3</v>
      </c>
      <c r="AI56" s="105">
        <v>3</v>
      </c>
      <c r="AJ56" s="105">
        <v>3</v>
      </c>
      <c r="AK56" s="105">
        <v>3</v>
      </c>
      <c r="AL56" s="105">
        <v>3</v>
      </c>
      <c r="AM56" s="105">
        <v>3</v>
      </c>
      <c r="AN56" s="105">
        <v>3</v>
      </c>
      <c r="AO56" s="105">
        <v>3</v>
      </c>
      <c r="AP56" s="105">
        <v>3</v>
      </c>
      <c r="AQ56" s="105">
        <v>3</v>
      </c>
      <c r="AR56" s="105">
        <v>3</v>
      </c>
      <c r="AS56" s="105">
        <v>3</v>
      </c>
      <c r="AT56" s="105">
        <v>3</v>
      </c>
      <c r="AU56" s="105">
        <v>3</v>
      </c>
    </row>
    <row r="57" spans="3:47" x14ac:dyDescent="0.2">
      <c r="C57" s="104"/>
      <c r="D57" s="33"/>
      <c r="E57" s="13"/>
      <c r="F57" s="13"/>
      <c r="G57" s="71"/>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row>
    <row r="58" spans="3:47" x14ac:dyDescent="0.2">
      <c r="C58" s="13"/>
      <c r="D58" s="13"/>
      <c r="E58" s="113" t="s">
        <v>171</v>
      </c>
      <c r="F58" s="113"/>
      <c r="G58" s="114" t="s">
        <v>25</v>
      </c>
      <c r="H58" s="13"/>
      <c r="I58" s="115">
        <f>I53*I121+I54*I122+I55*I123+I56*I124</f>
        <v>1.2</v>
      </c>
      <c r="J58" s="115">
        <f t="shared" ref="J58:AU58" si="6">J53*J121+J54*J122+J55*J123+J56*J124</f>
        <v>1.2</v>
      </c>
      <c r="K58" s="115">
        <f t="shared" si="6"/>
        <v>1.2</v>
      </c>
      <c r="L58" s="115">
        <f t="shared" si="6"/>
        <v>1.2</v>
      </c>
      <c r="M58" s="115">
        <f t="shared" si="6"/>
        <v>1.2</v>
      </c>
      <c r="N58" s="115">
        <f t="shared" si="6"/>
        <v>1.2</v>
      </c>
      <c r="O58" s="115">
        <f t="shared" si="6"/>
        <v>1.2</v>
      </c>
      <c r="P58" s="115">
        <f t="shared" si="6"/>
        <v>1.2</v>
      </c>
      <c r="Q58" s="115">
        <f t="shared" si="6"/>
        <v>1.2</v>
      </c>
      <c r="R58" s="115">
        <f t="shared" si="6"/>
        <v>1.2</v>
      </c>
      <c r="S58" s="115">
        <f t="shared" si="6"/>
        <v>1.2</v>
      </c>
      <c r="T58" s="115">
        <f t="shared" si="6"/>
        <v>1.2</v>
      </c>
      <c r="U58" s="115">
        <f t="shared" si="6"/>
        <v>1.2</v>
      </c>
      <c r="V58" s="116">
        <f t="shared" si="6"/>
        <v>1.4450000000000001</v>
      </c>
      <c r="W58" s="116">
        <f t="shared" si="6"/>
        <v>3.0249999999999999</v>
      </c>
      <c r="X58" s="116">
        <f t="shared" si="6"/>
        <v>3.0249999999999999</v>
      </c>
      <c r="Y58" s="116">
        <f t="shared" si="6"/>
        <v>3.0249999999999999</v>
      </c>
      <c r="Z58" s="116">
        <f t="shared" si="6"/>
        <v>3.0249999999999999</v>
      </c>
      <c r="AA58" s="116">
        <f t="shared" si="6"/>
        <v>3.0249999999999999</v>
      </c>
      <c r="AB58" s="116">
        <f t="shared" si="6"/>
        <v>3.0249999999999999</v>
      </c>
      <c r="AC58" s="116">
        <f t="shared" si="6"/>
        <v>3.0249999999999999</v>
      </c>
      <c r="AD58" s="116">
        <f t="shared" si="6"/>
        <v>3.0249999999999999</v>
      </c>
      <c r="AE58" s="116">
        <f t="shared" si="6"/>
        <v>3.0249999999999999</v>
      </c>
      <c r="AF58" s="116">
        <f t="shared" si="6"/>
        <v>3.0249999999999999</v>
      </c>
      <c r="AG58" s="116">
        <f t="shared" si="6"/>
        <v>3.0249999999999999</v>
      </c>
      <c r="AH58" s="116">
        <f t="shared" si="6"/>
        <v>3.0249999999999999</v>
      </c>
      <c r="AI58" s="116">
        <f t="shared" si="6"/>
        <v>3.0249999999999999</v>
      </c>
      <c r="AJ58" s="116">
        <f t="shared" si="6"/>
        <v>3.0249999999999999</v>
      </c>
      <c r="AK58" s="116">
        <f t="shared" si="6"/>
        <v>3.0249999999999999</v>
      </c>
      <c r="AL58" s="116">
        <f t="shared" si="6"/>
        <v>3.0249999999999999</v>
      </c>
      <c r="AM58" s="116">
        <f t="shared" si="6"/>
        <v>3.0249999999999999</v>
      </c>
      <c r="AN58" s="116">
        <f t="shared" si="6"/>
        <v>3.0249999999999999</v>
      </c>
      <c r="AO58" s="116">
        <f t="shared" si="6"/>
        <v>3.0249999999999999</v>
      </c>
      <c r="AP58" s="116">
        <f t="shared" si="6"/>
        <v>3.0249999999999999</v>
      </c>
      <c r="AQ58" s="116">
        <f t="shared" si="6"/>
        <v>3.0249999999999999</v>
      </c>
      <c r="AR58" s="116">
        <f t="shared" si="6"/>
        <v>3.0249999999999999</v>
      </c>
      <c r="AS58" s="116">
        <f t="shared" si="6"/>
        <v>3.0249999999999999</v>
      </c>
      <c r="AT58" s="116">
        <f t="shared" si="6"/>
        <v>3.0249999999999999</v>
      </c>
      <c r="AU58" s="116">
        <f t="shared" si="6"/>
        <v>3.0249999999999999</v>
      </c>
    </row>
    <row r="59" spans="3:47" x14ac:dyDescent="0.2">
      <c r="C59" s="40"/>
      <c r="D59" s="33"/>
      <c r="E59" s="31"/>
      <c r="F59" s="31"/>
      <c r="G59" s="31"/>
      <c r="H59" s="13"/>
      <c r="I59" s="31"/>
      <c r="J59" s="31"/>
      <c r="K59" s="31"/>
      <c r="L59" s="31"/>
      <c r="M59" s="31"/>
      <c r="N59" s="31"/>
      <c r="O59" s="31"/>
      <c r="P59" s="31"/>
      <c r="Q59" s="31"/>
      <c r="R59" s="31"/>
      <c r="S59" s="31"/>
      <c r="T59" s="31"/>
      <c r="U59" s="31"/>
      <c r="V59" s="11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row>
    <row r="60" spans="3:47" x14ac:dyDescent="0.2">
      <c r="C60" s="40"/>
      <c r="D60" s="33" t="s">
        <v>19</v>
      </c>
      <c r="E60" s="31"/>
      <c r="F60" s="31"/>
      <c r="G60" s="31"/>
      <c r="H60" s="13"/>
      <c r="I60" s="31"/>
      <c r="J60" s="31"/>
      <c r="K60" s="31"/>
      <c r="L60" s="31"/>
      <c r="M60" s="31"/>
      <c r="N60" s="31"/>
      <c r="O60" s="31"/>
      <c r="P60" s="31"/>
      <c r="Q60" s="31"/>
      <c r="R60" s="31"/>
      <c r="S60" s="31"/>
      <c r="T60" s="31"/>
      <c r="U60" s="31"/>
      <c r="V60" s="11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row>
    <row r="61" spans="3:47" x14ac:dyDescent="0.2">
      <c r="C61" s="40"/>
      <c r="D61" s="13"/>
      <c r="E61" s="10" t="s">
        <v>150</v>
      </c>
      <c r="F61" s="10" t="s">
        <v>58</v>
      </c>
      <c r="G61" s="10" t="s">
        <v>5</v>
      </c>
      <c r="H61" s="13"/>
      <c r="I61" s="10">
        <v>2003</v>
      </c>
      <c r="J61" s="10">
        <v>2004</v>
      </c>
      <c r="K61" s="10">
        <v>2005</v>
      </c>
      <c r="L61" s="10">
        <v>2006</v>
      </c>
      <c r="M61" s="10">
        <v>2007</v>
      </c>
      <c r="N61" s="10">
        <v>2008</v>
      </c>
      <c r="O61" s="10">
        <v>2009</v>
      </c>
      <c r="P61" s="10">
        <v>2010</v>
      </c>
      <c r="Q61" s="10">
        <v>2011</v>
      </c>
      <c r="R61" s="10">
        <v>2012</v>
      </c>
      <c r="S61" s="10">
        <v>2013</v>
      </c>
      <c r="T61" s="10">
        <v>2014</v>
      </c>
      <c r="U61" s="10">
        <v>2015</v>
      </c>
      <c r="V61" s="10">
        <v>2016</v>
      </c>
      <c r="W61" s="10">
        <v>2017</v>
      </c>
      <c r="X61" s="10">
        <v>2018</v>
      </c>
      <c r="Y61" s="10">
        <v>2019</v>
      </c>
      <c r="Z61" s="10">
        <v>2020</v>
      </c>
      <c r="AA61" s="10">
        <v>2021</v>
      </c>
      <c r="AB61" s="10">
        <v>2022</v>
      </c>
      <c r="AC61" s="10">
        <v>2023</v>
      </c>
      <c r="AD61" s="10">
        <v>2024</v>
      </c>
      <c r="AE61" s="10">
        <v>2025</v>
      </c>
      <c r="AF61" s="10">
        <v>2026</v>
      </c>
      <c r="AG61" s="10">
        <v>2027</v>
      </c>
      <c r="AH61" s="10">
        <v>2028</v>
      </c>
      <c r="AI61" s="10">
        <v>2029</v>
      </c>
      <c r="AJ61" s="10">
        <v>2030</v>
      </c>
      <c r="AK61" s="10">
        <v>2031</v>
      </c>
      <c r="AL61" s="10">
        <v>2032</v>
      </c>
      <c r="AM61" s="10">
        <v>2033</v>
      </c>
      <c r="AN61" s="10">
        <v>2034</v>
      </c>
      <c r="AO61" s="10">
        <v>2035</v>
      </c>
      <c r="AP61" s="10">
        <v>2036</v>
      </c>
      <c r="AQ61" s="10">
        <v>2037</v>
      </c>
      <c r="AR61" s="10">
        <v>2038</v>
      </c>
      <c r="AS61" s="10">
        <v>2039</v>
      </c>
      <c r="AT61" s="10">
        <v>2040</v>
      </c>
      <c r="AU61" s="10">
        <v>2041</v>
      </c>
    </row>
    <row r="62" spans="3:47" x14ac:dyDescent="0.2">
      <c r="C62" s="40"/>
      <c r="D62" s="33"/>
      <c r="E62" s="34" t="s">
        <v>151</v>
      </c>
      <c r="F62" s="34"/>
      <c r="G62" s="66" t="s">
        <v>25</v>
      </c>
      <c r="H62" s="13"/>
      <c r="I62" s="73"/>
      <c r="J62" s="73"/>
      <c r="K62" s="73">
        <v>5</v>
      </c>
      <c r="L62" s="73">
        <v>5</v>
      </c>
      <c r="M62" s="73">
        <v>5</v>
      </c>
      <c r="N62" s="73">
        <v>5</v>
      </c>
      <c r="O62" s="73">
        <v>5</v>
      </c>
      <c r="P62" s="73">
        <v>5</v>
      </c>
      <c r="Q62" s="73">
        <v>5</v>
      </c>
      <c r="R62" s="73">
        <v>5</v>
      </c>
      <c r="S62" s="73">
        <v>5</v>
      </c>
      <c r="T62" s="73">
        <v>5</v>
      </c>
      <c r="U62" s="73">
        <v>5</v>
      </c>
      <c r="V62" s="105">
        <v>5</v>
      </c>
      <c r="W62" s="105">
        <v>6</v>
      </c>
      <c r="X62" s="105">
        <v>6</v>
      </c>
      <c r="Y62" s="105">
        <v>6</v>
      </c>
      <c r="Z62" s="105">
        <v>6</v>
      </c>
      <c r="AA62" s="105">
        <v>6</v>
      </c>
      <c r="AB62" s="105">
        <v>6</v>
      </c>
      <c r="AC62" s="105">
        <v>6</v>
      </c>
      <c r="AD62" s="105">
        <v>6</v>
      </c>
      <c r="AE62" s="105">
        <v>6</v>
      </c>
      <c r="AF62" s="105">
        <v>6</v>
      </c>
      <c r="AG62" s="105">
        <v>6</v>
      </c>
      <c r="AH62" s="105">
        <v>6</v>
      </c>
      <c r="AI62" s="105">
        <v>6</v>
      </c>
      <c r="AJ62" s="105">
        <v>6</v>
      </c>
      <c r="AK62" s="105">
        <v>6</v>
      </c>
      <c r="AL62" s="105">
        <v>6</v>
      </c>
      <c r="AM62" s="105">
        <v>6</v>
      </c>
      <c r="AN62" s="105">
        <v>6</v>
      </c>
      <c r="AO62" s="105">
        <v>6</v>
      </c>
      <c r="AP62" s="105">
        <v>6</v>
      </c>
      <c r="AQ62" s="105">
        <v>6</v>
      </c>
      <c r="AR62" s="105">
        <v>6</v>
      </c>
      <c r="AS62" s="105">
        <v>6</v>
      </c>
      <c r="AT62" s="105">
        <v>6</v>
      </c>
      <c r="AU62" s="105">
        <v>6</v>
      </c>
    </row>
    <row r="63" spans="3:47" x14ac:dyDescent="0.2">
      <c r="C63" s="40"/>
      <c r="D63" s="33"/>
      <c r="E63" s="34" t="s">
        <v>156</v>
      </c>
      <c r="F63" s="34"/>
      <c r="G63" s="66" t="s">
        <v>25</v>
      </c>
      <c r="H63" s="13"/>
      <c r="I63" s="73">
        <v>0.9</v>
      </c>
      <c r="J63" s="73">
        <v>0.9</v>
      </c>
      <c r="K63" s="117">
        <v>0</v>
      </c>
      <c r="L63" s="117">
        <v>0</v>
      </c>
      <c r="M63" s="117">
        <v>0</v>
      </c>
      <c r="N63" s="117">
        <v>0</v>
      </c>
      <c r="O63" s="117">
        <v>0</v>
      </c>
      <c r="P63" s="117">
        <v>0</v>
      </c>
      <c r="Q63" s="117">
        <v>0</v>
      </c>
      <c r="R63" s="117">
        <v>0</v>
      </c>
      <c r="S63" s="117">
        <v>0</v>
      </c>
      <c r="T63" s="117">
        <v>0</v>
      </c>
      <c r="U63" s="117">
        <v>0</v>
      </c>
      <c r="V63" s="105">
        <v>0</v>
      </c>
      <c r="W63" s="105">
        <v>0</v>
      </c>
      <c r="X63" s="105">
        <v>0</v>
      </c>
      <c r="Y63" s="105">
        <v>0</v>
      </c>
      <c r="Z63" s="105">
        <v>0</v>
      </c>
      <c r="AA63" s="105">
        <v>0</v>
      </c>
      <c r="AB63" s="105">
        <v>0</v>
      </c>
      <c r="AC63" s="105">
        <v>0</v>
      </c>
      <c r="AD63" s="105">
        <v>0</v>
      </c>
      <c r="AE63" s="105">
        <v>0</v>
      </c>
      <c r="AF63" s="105">
        <v>0</v>
      </c>
      <c r="AG63" s="105">
        <v>0</v>
      </c>
      <c r="AH63" s="105">
        <v>0</v>
      </c>
      <c r="AI63" s="105">
        <v>0</v>
      </c>
      <c r="AJ63" s="105">
        <v>0</v>
      </c>
      <c r="AK63" s="105">
        <v>0</v>
      </c>
      <c r="AL63" s="105">
        <v>0</v>
      </c>
      <c r="AM63" s="105">
        <v>0</v>
      </c>
      <c r="AN63" s="105">
        <v>0</v>
      </c>
      <c r="AO63" s="105">
        <v>0</v>
      </c>
      <c r="AP63" s="105">
        <v>0</v>
      </c>
      <c r="AQ63" s="105">
        <v>0</v>
      </c>
      <c r="AR63" s="105">
        <v>0</v>
      </c>
      <c r="AS63" s="105">
        <v>0</v>
      </c>
      <c r="AT63" s="105">
        <v>0</v>
      </c>
      <c r="AU63" s="105">
        <v>0</v>
      </c>
    </row>
    <row r="64" spans="3:47" x14ac:dyDescent="0.2">
      <c r="C64" s="40"/>
      <c r="D64" s="33"/>
      <c r="E64" s="31"/>
      <c r="F64" s="31"/>
      <c r="G64" s="31"/>
      <c r="H64" s="13"/>
      <c r="I64" s="31"/>
      <c r="J64" s="31"/>
      <c r="K64" s="31"/>
      <c r="L64" s="31"/>
      <c r="M64" s="31"/>
      <c r="N64" s="31"/>
      <c r="O64" s="31"/>
      <c r="P64" s="31"/>
      <c r="Q64" s="31"/>
      <c r="R64" s="31"/>
      <c r="S64" s="31"/>
      <c r="T64" s="31"/>
      <c r="U64" s="31"/>
      <c r="V64" s="11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row>
    <row r="65" spans="3:47" x14ac:dyDescent="0.2">
      <c r="C65" s="40"/>
      <c r="D65" s="33"/>
      <c r="E65" s="113" t="s">
        <v>170</v>
      </c>
      <c r="F65" s="113"/>
      <c r="G65" s="114" t="s">
        <v>25</v>
      </c>
      <c r="H65" s="13"/>
      <c r="I65" s="115">
        <f>I62*I128+I63*I129</f>
        <v>0.9</v>
      </c>
      <c r="J65" s="115">
        <f t="shared" ref="J65:AU65" si="7">J62*J128+J63*J129</f>
        <v>0.9</v>
      </c>
      <c r="K65" s="115">
        <f t="shared" si="7"/>
        <v>2.3909086229718417</v>
      </c>
      <c r="L65" s="115">
        <f t="shared" si="7"/>
        <v>2.3909086229718417</v>
      </c>
      <c r="M65" s="115">
        <f t="shared" si="7"/>
        <v>2.3909086229718417</v>
      </c>
      <c r="N65" s="115">
        <f t="shared" si="7"/>
        <v>2.3909086229718417</v>
      </c>
      <c r="O65" s="115">
        <f t="shared" si="7"/>
        <v>2.3909086229718417</v>
      </c>
      <c r="P65" s="115">
        <f t="shared" si="7"/>
        <v>2.3909086229718417</v>
      </c>
      <c r="Q65" s="115">
        <f t="shared" si="7"/>
        <v>2.3909086229718417</v>
      </c>
      <c r="R65" s="115">
        <f t="shared" si="7"/>
        <v>2.3909086229718417</v>
      </c>
      <c r="S65" s="115">
        <f t="shared" si="7"/>
        <v>2.3909086229718417</v>
      </c>
      <c r="T65" s="115">
        <f t="shared" si="7"/>
        <v>2.3909086229718417</v>
      </c>
      <c r="U65" s="115">
        <f t="shared" si="7"/>
        <v>2.3909086229718417</v>
      </c>
      <c r="V65" s="116">
        <f t="shared" si="7"/>
        <v>2.0493402736641078</v>
      </c>
      <c r="W65" s="116">
        <f t="shared" si="7"/>
        <v>5.5438903062362428</v>
      </c>
      <c r="X65" s="116">
        <f t="shared" si="7"/>
        <v>5.5670127248276238</v>
      </c>
      <c r="Y65" s="116">
        <f t="shared" si="7"/>
        <v>5.5807698082783368</v>
      </c>
      <c r="Z65" s="116">
        <f t="shared" si="7"/>
        <v>5.591147925568662</v>
      </c>
      <c r="AA65" s="116">
        <f t="shared" si="7"/>
        <v>5.5949414971219538</v>
      </c>
      <c r="AB65" s="116">
        <f t="shared" si="7"/>
        <v>5.5961345701759306</v>
      </c>
      <c r="AC65" s="116">
        <f t="shared" si="7"/>
        <v>5.5961345701759306</v>
      </c>
      <c r="AD65" s="116">
        <f t="shared" si="7"/>
        <v>5.5961345701759306</v>
      </c>
      <c r="AE65" s="116">
        <f t="shared" si="7"/>
        <v>5.5961345701759306</v>
      </c>
      <c r="AF65" s="116">
        <f t="shared" si="7"/>
        <v>5.5961345701759306</v>
      </c>
      <c r="AG65" s="116">
        <f t="shared" si="7"/>
        <v>5.5961345701759306</v>
      </c>
      <c r="AH65" s="116">
        <f t="shared" si="7"/>
        <v>5.5961345701759306</v>
      </c>
      <c r="AI65" s="116">
        <f t="shared" si="7"/>
        <v>5.5961345701759306</v>
      </c>
      <c r="AJ65" s="116">
        <f t="shared" si="7"/>
        <v>5.5961345701759306</v>
      </c>
      <c r="AK65" s="116">
        <f t="shared" si="7"/>
        <v>5.5961345701759306</v>
      </c>
      <c r="AL65" s="116">
        <f t="shared" si="7"/>
        <v>5.5961345701759306</v>
      </c>
      <c r="AM65" s="116">
        <f t="shared" si="7"/>
        <v>5.5961345701759306</v>
      </c>
      <c r="AN65" s="116">
        <f t="shared" si="7"/>
        <v>5.5961345701759306</v>
      </c>
      <c r="AO65" s="116">
        <f t="shared" si="7"/>
        <v>5.5961345701759306</v>
      </c>
      <c r="AP65" s="116">
        <f t="shared" si="7"/>
        <v>5.5961345701759306</v>
      </c>
      <c r="AQ65" s="116">
        <f t="shared" si="7"/>
        <v>5.5961345701759306</v>
      </c>
      <c r="AR65" s="116">
        <f t="shared" si="7"/>
        <v>5.5961345701759306</v>
      </c>
      <c r="AS65" s="116">
        <f t="shared" si="7"/>
        <v>5.5961345701759306</v>
      </c>
      <c r="AT65" s="116">
        <f t="shared" si="7"/>
        <v>5.5961345701759306</v>
      </c>
      <c r="AU65" s="116">
        <f t="shared" si="7"/>
        <v>5.5961345701759306</v>
      </c>
    </row>
    <row r="66" spans="3:47" x14ac:dyDescent="0.2">
      <c r="C66" s="40"/>
      <c r="D66" s="33"/>
      <c r="E66" s="31"/>
      <c r="F66" s="31"/>
      <c r="G66" s="31"/>
      <c r="H66" s="13"/>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row>
    <row r="67" spans="3:47" x14ac:dyDescent="0.2">
      <c r="C67" s="40"/>
      <c r="D67" s="33" t="s">
        <v>158</v>
      </c>
      <c r="E67" s="31"/>
      <c r="F67" s="31"/>
      <c r="G67" s="31"/>
      <c r="H67" s="13"/>
      <c r="I67" s="31"/>
      <c r="J67" s="31"/>
      <c r="K67" s="31"/>
      <c r="L67" s="31"/>
      <c r="M67" s="31"/>
      <c r="N67" s="31"/>
      <c r="O67" s="31"/>
      <c r="P67" s="31"/>
      <c r="Q67" s="31"/>
      <c r="R67" s="31"/>
      <c r="S67" s="31"/>
      <c r="T67" s="31"/>
      <c r="U67" s="31"/>
      <c r="V67" s="31"/>
      <c r="W67" s="31"/>
      <c r="X67" s="31"/>
      <c r="Y67" s="111"/>
      <c r="Z67" s="111"/>
      <c r="AA67" s="31"/>
      <c r="AB67" s="111"/>
      <c r="AC67" s="111"/>
      <c r="AD67" s="31"/>
      <c r="AE67" s="111"/>
      <c r="AF67" s="111"/>
      <c r="AG67" s="31"/>
      <c r="AH67" s="111"/>
      <c r="AI67" s="111"/>
      <c r="AJ67" s="31"/>
      <c r="AK67" s="111"/>
      <c r="AL67" s="111"/>
      <c r="AM67" s="31"/>
      <c r="AN67" s="111"/>
      <c r="AO67" s="111"/>
      <c r="AP67" s="111"/>
      <c r="AQ67" s="31"/>
      <c r="AR67" s="111"/>
      <c r="AS67" s="111"/>
      <c r="AT67" s="111"/>
      <c r="AU67" s="31"/>
    </row>
    <row r="68" spans="3:47" x14ac:dyDescent="0.2">
      <c r="C68" s="40"/>
      <c r="D68" s="33"/>
      <c r="E68" s="10" t="s">
        <v>150</v>
      </c>
      <c r="F68" s="10" t="s">
        <v>58</v>
      </c>
      <c r="G68" s="10" t="s">
        <v>5</v>
      </c>
      <c r="H68" s="13"/>
      <c r="I68" s="10">
        <v>2003</v>
      </c>
      <c r="J68" s="10">
        <v>2004</v>
      </c>
      <c r="K68" s="10">
        <v>2005</v>
      </c>
      <c r="L68" s="10">
        <v>2006</v>
      </c>
      <c r="M68" s="10">
        <v>2007</v>
      </c>
      <c r="N68" s="10">
        <v>2008</v>
      </c>
      <c r="O68" s="10">
        <v>2009</v>
      </c>
      <c r="P68" s="10">
        <v>2010</v>
      </c>
      <c r="Q68" s="10">
        <v>2011</v>
      </c>
      <c r="R68" s="10">
        <v>2012</v>
      </c>
      <c r="S68" s="10">
        <v>2013</v>
      </c>
      <c r="T68" s="10">
        <v>2014</v>
      </c>
      <c r="U68" s="10">
        <v>2015</v>
      </c>
      <c r="V68" s="10">
        <v>2016</v>
      </c>
      <c r="W68" s="10">
        <v>2017</v>
      </c>
      <c r="X68" s="10">
        <v>2018</v>
      </c>
      <c r="Y68" s="10">
        <v>2019</v>
      </c>
      <c r="Z68" s="10">
        <v>2020</v>
      </c>
      <c r="AA68" s="10">
        <v>2021</v>
      </c>
      <c r="AB68" s="10">
        <v>2022</v>
      </c>
      <c r="AC68" s="10">
        <v>2023</v>
      </c>
      <c r="AD68" s="10">
        <v>2024</v>
      </c>
      <c r="AE68" s="10">
        <v>2025</v>
      </c>
      <c r="AF68" s="10">
        <v>2026</v>
      </c>
      <c r="AG68" s="10">
        <v>2027</v>
      </c>
      <c r="AH68" s="10">
        <v>2028</v>
      </c>
      <c r="AI68" s="10">
        <v>2029</v>
      </c>
      <c r="AJ68" s="10">
        <v>2030</v>
      </c>
      <c r="AK68" s="10">
        <v>2031</v>
      </c>
      <c r="AL68" s="10">
        <v>2032</v>
      </c>
      <c r="AM68" s="10">
        <v>2033</v>
      </c>
      <c r="AN68" s="10">
        <v>2034</v>
      </c>
      <c r="AO68" s="10">
        <v>2035</v>
      </c>
      <c r="AP68" s="10">
        <v>2036</v>
      </c>
      <c r="AQ68" s="10">
        <v>2037</v>
      </c>
      <c r="AR68" s="10">
        <v>2038</v>
      </c>
      <c r="AS68" s="10">
        <v>2039</v>
      </c>
      <c r="AT68" s="10">
        <v>2040</v>
      </c>
      <c r="AU68" s="10">
        <v>2041</v>
      </c>
    </row>
    <row r="69" spans="3:47" x14ac:dyDescent="0.2">
      <c r="C69" s="13"/>
      <c r="D69" s="13"/>
      <c r="E69" s="34" t="s">
        <v>154</v>
      </c>
      <c r="F69" s="34"/>
      <c r="G69" s="66" t="s">
        <v>25</v>
      </c>
      <c r="H69" s="13"/>
      <c r="I69" s="73"/>
      <c r="J69" s="73"/>
      <c r="K69" s="73"/>
      <c r="L69" s="73"/>
      <c r="M69" s="73"/>
      <c r="N69" s="73"/>
      <c r="O69" s="73"/>
      <c r="P69" s="73"/>
      <c r="Q69" s="73"/>
      <c r="R69" s="73"/>
      <c r="S69" s="73"/>
      <c r="T69" s="73"/>
      <c r="U69" s="73"/>
      <c r="V69" s="105">
        <v>19</v>
      </c>
      <c r="W69" s="105">
        <v>19</v>
      </c>
      <c r="X69" s="105">
        <v>19</v>
      </c>
      <c r="Y69" s="105">
        <v>19</v>
      </c>
      <c r="Z69" s="105">
        <v>19</v>
      </c>
      <c r="AA69" s="105">
        <v>19</v>
      </c>
      <c r="AB69" s="105">
        <v>19</v>
      </c>
      <c r="AC69" s="105">
        <v>19</v>
      </c>
      <c r="AD69" s="105">
        <v>19</v>
      </c>
      <c r="AE69" s="105">
        <v>19</v>
      </c>
      <c r="AF69" s="105">
        <v>19</v>
      </c>
      <c r="AG69" s="105">
        <v>19</v>
      </c>
      <c r="AH69" s="105">
        <v>19</v>
      </c>
      <c r="AI69" s="105">
        <v>19</v>
      </c>
      <c r="AJ69" s="105">
        <v>19</v>
      </c>
      <c r="AK69" s="105">
        <v>19</v>
      </c>
      <c r="AL69" s="105">
        <v>19</v>
      </c>
      <c r="AM69" s="105">
        <v>19</v>
      </c>
      <c r="AN69" s="105">
        <v>19</v>
      </c>
      <c r="AO69" s="105">
        <v>19</v>
      </c>
      <c r="AP69" s="105">
        <v>19</v>
      </c>
      <c r="AQ69" s="105">
        <v>19</v>
      </c>
      <c r="AR69" s="105">
        <v>19</v>
      </c>
      <c r="AS69" s="105">
        <v>19</v>
      </c>
      <c r="AT69" s="105">
        <v>19</v>
      </c>
      <c r="AU69" s="105">
        <v>19</v>
      </c>
    </row>
    <row r="70" spans="3:47" x14ac:dyDescent="0.2">
      <c r="C70" s="13"/>
      <c r="D70" s="33"/>
      <c r="E70" s="34" t="s">
        <v>155</v>
      </c>
      <c r="F70" s="34"/>
      <c r="G70" s="66" t="s">
        <v>25</v>
      </c>
      <c r="H70" s="13"/>
      <c r="I70" s="73">
        <v>3</v>
      </c>
      <c r="J70" s="73">
        <v>3</v>
      </c>
      <c r="K70" s="73">
        <v>3</v>
      </c>
      <c r="L70" s="73">
        <v>3</v>
      </c>
      <c r="M70" s="73">
        <v>3</v>
      </c>
      <c r="N70" s="73">
        <v>3</v>
      </c>
      <c r="O70" s="73">
        <v>3</v>
      </c>
      <c r="P70" s="73">
        <v>3</v>
      </c>
      <c r="Q70" s="73">
        <v>3</v>
      </c>
      <c r="R70" s="73">
        <v>3</v>
      </c>
      <c r="S70" s="73">
        <v>3</v>
      </c>
      <c r="T70" s="73">
        <v>3</v>
      </c>
      <c r="U70" s="73">
        <v>3</v>
      </c>
      <c r="V70" s="107">
        <v>3.5</v>
      </c>
      <c r="W70" s="107">
        <v>3.5</v>
      </c>
      <c r="X70" s="107">
        <v>3.5</v>
      </c>
      <c r="Y70" s="107">
        <v>3.5</v>
      </c>
      <c r="Z70" s="107">
        <v>3.5</v>
      </c>
      <c r="AA70" s="107">
        <v>3.5</v>
      </c>
      <c r="AB70" s="107">
        <v>3.5</v>
      </c>
      <c r="AC70" s="107">
        <v>3.5</v>
      </c>
      <c r="AD70" s="107">
        <v>3.5</v>
      </c>
      <c r="AE70" s="107">
        <v>3.5</v>
      </c>
      <c r="AF70" s="107">
        <v>3.5</v>
      </c>
      <c r="AG70" s="107">
        <v>3.5</v>
      </c>
      <c r="AH70" s="107">
        <v>3.5</v>
      </c>
      <c r="AI70" s="107">
        <v>3.5</v>
      </c>
      <c r="AJ70" s="107">
        <v>3.5</v>
      </c>
      <c r="AK70" s="107">
        <v>3.5</v>
      </c>
      <c r="AL70" s="107">
        <v>3.5</v>
      </c>
      <c r="AM70" s="107">
        <v>3.5</v>
      </c>
      <c r="AN70" s="107">
        <v>3.5</v>
      </c>
      <c r="AO70" s="107">
        <v>3.5</v>
      </c>
      <c r="AP70" s="107">
        <v>3.5</v>
      </c>
      <c r="AQ70" s="107">
        <v>3.5</v>
      </c>
      <c r="AR70" s="107">
        <v>3.5</v>
      </c>
      <c r="AS70" s="107">
        <v>3.5</v>
      </c>
      <c r="AT70" s="107">
        <v>3.5</v>
      </c>
      <c r="AU70" s="107">
        <v>3.5</v>
      </c>
    </row>
    <row r="71" spans="3:47" x14ac:dyDescent="0.2">
      <c r="C71" s="13"/>
      <c r="D71" s="33"/>
      <c r="E71" s="34" t="s">
        <v>156</v>
      </c>
      <c r="F71" s="34"/>
      <c r="G71" s="66" t="s">
        <v>25</v>
      </c>
      <c r="H71" s="13"/>
      <c r="I71" s="73">
        <v>0</v>
      </c>
      <c r="J71" s="73">
        <v>0</v>
      </c>
      <c r="K71" s="73">
        <v>0</v>
      </c>
      <c r="L71" s="73">
        <v>0</v>
      </c>
      <c r="M71" s="73">
        <v>0</v>
      </c>
      <c r="N71" s="73">
        <v>0</v>
      </c>
      <c r="O71" s="73">
        <v>0</v>
      </c>
      <c r="P71" s="73">
        <v>0</v>
      </c>
      <c r="Q71" s="73">
        <v>0</v>
      </c>
      <c r="R71" s="73">
        <v>0</v>
      </c>
      <c r="S71" s="73">
        <v>0</v>
      </c>
      <c r="T71" s="73">
        <v>0</v>
      </c>
      <c r="U71" s="73">
        <v>0</v>
      </c>
      <c r="V71" s="105">
        <v>0</v>
      </c>
      <c r="W71" s="105">
        <v>0</v>
      </c>
      <c r="X71" s="105">
        <v>0</v>
      </c>
      <c r="Y71" s="105">
        <v>0</v>
      </c>
      <c r="Z71" s="105">
        <v>0</v>
      </c>
      <c r="AA71" s="105">
        <v>0</v>
      </c>
      <c r="AB71" s="105">
        <v>0</v>
      </c>
      <c r="AC71" s="105">
        <v>0</v>
      </c>
      <c r="AD71" s="105">
        <v>0</v>
      </c>
      <c r="AE71" s="105">
        <v>0</v>
      </c>
      <c r="AF71" s="105">
        <v>0</v>
      </c>
      <c r="AG71" s="105">
        <v>0</v>
      </c>
      <c r="AH71" s="105">
        <v>0</v>
      </c>
      <c r="AI71" s="105">
        <v>0</v>
      </c>
      <c r="AJ71" s="105">
        <v>0</v>
      </c>
      <c r="AK71" s="105">
        <v>0</v>
      </c>
      <c r="AL71" s="105">
        <v>0</v>
      </c>
      <c r="AM71" s="105">
        <v>0</v>
      </c>
      <c r="AN71" s="105">
        <v>0</v>
      </c>
      <c r="AO71" s="105">
        <v>0</v>
      </c>
      <c r="AP71" s="105">
        <v>0</v>
      </c>
      <c r="AQ71" s="105">
        <v>0</v>
      </c>
      <c r="AR71" s="105">
        <v>0</v>
      </c>
      <c r="AS71" s="105">
        <v>0</v>
      </c>
      <c r="AT71" s="105">
        <v>0</v>
      </c>
      <c r="AU71" s="105">
        <v>0</v>
      </c>
    </row>
    <row r="72" spans="3:47" x14ac:dyDescent="0.2">
      <c r="C72" s="13"/>
      <c r="D72" s="33"/>
      <c r="E72" s="34" t="s">
        <v>157</v>
      </c>
      <c r="F72" s="34"/>
      <c r="G72" s="66" t="s">
        <v>25</v>
      </c>
      <c r="H72" s="13"/>
      <c r="I72" s="73">
        <v>2.5</v>
      </c>
      <c r="J72" s="73">
        <v>2.5</v>
      </c>
      <c r="K72" s="73">
        <v>2.5</v>
      </c>
      <c r="L72" s="73">
        <v>2.5</v>
      </c>
      <c r="M72" s="73">
        <v>2.5</v>
      </c>
      <c r="N72" s="73">
        <v>2.5</v>
      </c>
      <c r="O72" s="73">
        <v>2.5</v>
      </c>
      <c r="P72" s="73">
        <v>2.5</v>
      </c>
      <c r="Q72" s="73">
        <v>2.5</v>
      </c>
      <c r="R72" s="73">
        <v>2.5</v>
      </c>
      <c r="S72" s="73">
        <v>2.5</v>
      </c>
      <c r="T72" s="73">
        <v>2.5</v>
      </c>
      <c r="U72" s="73">
        <v>2.5</v>
      </c>
      <c r="V72" s="105">
        <v>2.5</v>
      </c>
      <c r="W72" s="105">
        <v>3</v>
      </c>
      <c r="X72" s="105">
        <v>3</v>
      </c>
      <c r="Y72" s="105">
        <v>3</v>
      </c>
      <c r="Z72" s="105">
        <v>3</v>
      </c>
      <c r="AA72" s="105">
        <v>3</v>
      </c>
      <c r="AB72" s="105">
        <v>3</v>
      </c>
      <c r="AC72" s="105">
        <v>3</v>
      </c>
      <c r="AD72" s="105">
        <v>3</v>
      </c>
      <c r="AE72" s="105">
        <v>3</v>
      </c>
      <c r="AF72" s="105">
        <v>3</v>
      </c>
      <c r="AG72" s="105">
        <v>3</v>
      </c>
      <c r="AH72" s="105">
        <v>3</v>
      </c>
      <c r="AI72" s="105">
        <v>3</v>
      </c>
      <c r="AJ72" s="105">
        <v>3</v>
      </c>
      <c r="AK72" s="105">
        <v>3</v>
      </c>
      <c r="AL72" s="105">
        <v>3</v>
      </c>
      <c r="AM72" s="105">
        <v>3</v>
      </c>
      <c r="AN72" s="105">
        <v>3</v>
      </c>
      <c r="AO72" s="105">
        <v>3</v>
      </c>
      <c r="AP72" s="105">
        <v>3</v>
      </c>
      <c r="AQ72" s="105">
        <v>3</v>
      </c>
      <c r="AR72" s="105">
        <v>3</v>
      </c>
      <c r="AS72" s="105">
        <v>3</v>
      </c>
      <c r="AT72" s="105">
        <v>3</v>
      </c>
      <c r="AU72" s="105">
        <v>3</v>
      </c>
    </row>
    <row r="73" spans="3:47" x14ac:dyDescent="0.2">
      <c r="C73" s="13"/>
      <c r="D73" s="33"/>
      <c r="E73" s="13"/>
      <c r="F73" s="13"/>
      <c r="G73" s="71"/>
      <c r="H73" s="13"/>
      <c r="I73" s="13"/>
      <c r="J73" s="13"/>
      <c r="K73" s="13"/>
      <c r="L73" s="13"/>
      <c r="M73" s="13"/>
      <c r="N73" s="13"/>
      <c r="O73" s="13"/>
      <c r="P73" s="13"/>
      <c r="Q73" s="13"/>
      <c r="R73" s="13"/>
      <c r="S73" s="13"/>
      <c r="T73" s="13"/>
      <c r="U73" s="13"/>
    </row>
    <row r="74" spans="3:47" x14ac:dyDescent="0.2">
      <c r="C74" s="13"/>
      <c r="D74" s="33"/>
      <c r="E74" s="113" t="s">
        <v>169</v>
      </c>
      <c r="F74" s="113"/>
      <c r="G74" s="114" t="s">
        <v>25</v>
      </c>
      <c r="H74" s="13"/>
      <c r="I74" s="115">
        <f>I69*I133+I70*I134+I71*I135+I72*I136</f>
        <v>1.2</v>
      </c>
      <c r="J74" s="115">
        <f t="shared" ref="J74:AU74" si="8">J69*J133+J70*J134+J71*J135+J72*J136</f>
        <v>1.2</v>
      </c>
      <c r="K74" s="115">
        <f t="shared" si="8"/>
        <v>1.2</v>
      </c>
      <c r="L74" s="115">
        <f t="shared" si="8"/>
        <v>1.2</v>
      </c>
      <c r="M74" s="115">
        <f t="shared" si="8"/>
        <v>1.2</v>
      </c>
      <c r="N74" s="115">
        <f t="shared" si="8"/>
        <v>1.2</v>
      </c>
      <c r="O74" s="115">
        <f t="shared" si="8"/>
        <v>1.2</v>
      </c>
      <c r="P74" s="115">
        <f t="shared" si="8"/>
        <v>1.2</v>
      </c>
      <c r="Q74" s="115">
        <f t="shared" si="8"/>
        <v>1.2</v>
      </c>
      <c r="R74" s="115">
        <f t="shared" si="8"/>
        <v>1.2</v>
      </c>
      <c r="S74" s="115">
        <f t="shared" si="8"/>
        <v>1.2</v>
      </c>
      <c r="T74" s="115">
        <f t="shared" si="8"/>
        <v>1.2</v>
      </c>
      <c r="U74" s="115">
        <f t="shared" si="8"/>
        <v>1.2</v>
      </c>
      <c r="V74" s="116">
        <f t="shared" si="8"/>
        <v>1.4450000000000001</v>
      </c>
      <c r="W74" s="116">
        <f t="shared" si="8"/>
        <v>2.9049999999999998</v>
      </c>
      <c r="X74" s="116">
        <f t="shared" si="8"/>
        <v>2.9049999999999998</v>
      </c>
      <c r="Y74" s="116">
        <f t="shared" si="8"/>
        <v>2.9049999999999998</v>
      </c>
      <c r="Z74" s="116">
        <f t="shared" si="8"/>
        <v>2.9049999999999998</v>
      </c>
      <c r="AA74" s="116">
        <f t="shared" si="8"/>
        <v>2.9049999999999998</v>
      </c>
      <c r="AB74" s="116">
        <f t="shared" si="8"/>
        <v>2.9049999999999998</v>
      </c>
      <c r="AC74" s="116">
        <f t="shared" si="8"/>
        <v>2.9049999999999998</v>
      </c>
      <c r="AD74" s="116">
        <f t="shared" si="8"/>
        <v>2.9049999999999998</v>
      </c>
      <c r="AE74" s="116">
        <f t="shared" si="8"/>
        <v>2.9049999999999998</v>
      </c>
      <c r="AF74" s="116">
        <f t="shared" si="8"/>
        <v>2.9049999999999998</v>
      </c>
      <c r="AG74" s="116">
        <f t="shared" si="8"/>
        <v>2.9049999999999998</v>
      </c>
      <c r="AH74" s="116">
        <f t="shared" si="8"/>
        <v>2.9049999999999998</v>
      </c>
      <c r="AI74" s="116">
        <f t="shared" si="8"/>
        <v>2.9049999999999998</v>
      </c>
      <c r="AJ74" s="116">
        <f t="shared" si="8"/>
        <v>2.9049999999999998</v>
      </c>
      <c r="AK74" s="116">
        <f t="shared" si="8"/>
        <v>2.9049999999999998</v>
      </c>
      <c r="AL74" s="116">
        <f t="shared" si="8"/>
        <v>2.9049999999999998</v>
      </c>
      <c r="AM74" s="116">
        <f t="shared" si="8"/>
        <v>2.9049999999999998</v>
      </c>
      <c r="AN74" s="116">
        <f t="shared" si="8"/>
        <v>2.9049999999999998</v>
      </c>
      <c r="AO74" s="116">
        <f t="shared" si="8"/>
        <v>2.9049999999999998</v>
      </c>
      <c r="AP74" s="116">
        <f t="shared" si="8"/>
        <v>2.9049999999999998</v>
      </c>
      <c r="AQ74" s="116">
        <f t="shared" si="8"/>
        <v>2.9049999999999998</v>
      </c>
      <c r="AR74" s="116">
        <f t="shared" si="8"/>
        <v>2.9049999999999998</v>
      </c>
      <c r="AS74" s="116">
        <f t="shared" si="8"/>
        <v>2.9049999999999998</v>
      </c>
      <c r="AT74" s="116">
        <f t="shared" si="8"/>
        <v>2.9049999999999998</v>
      </c>
      <c r="AU74" s="116">
        <f t="shared" si="8"/>
        <v>2.9049999999999998</v>
      </c>
    </row>
    <row r="75" spans="3:47" x14ac:dyDescent="0.2">
      <c r="C75" s="13"/>
      <c r="D75" s="33"/>
      <c r="E75" s="31"/>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row>
    <row r="76" spans="3:47" x14ac:dyDescent="0.2">
      <c r="C76" s="40" t="s">
        <v>133</v>
      </c>
      <c r="D76" s="33"/>
      <c r="E76" s="31"/>
      <c r="F76" s="31"/>
      <c r="G76" s="31"/>
      <c r="H76" s="13"/>
      <c r="I76" s="31"/>
      <c r="J76" s="31"/>
      <c r="K76" s="31"/>
      <c r="L76" s="31"/>
      <c r="M76" s="31"/>
      <c r="N76" s="31"/>
      <c r="O76" s="31"/>
      <c r="P76" s="31"/>
      <c r="Q76" s="31"/>
      <c r="R76" s="31"/>
      <c r="S76" s="31"/>
      <c r="T76" s="31"/>
      <c r="U76" s="31"/>
      <c r="V76" s="31"/>
      <c r="W76" s="31"/>
      <c r="X76" s="31"/>
      <c r="Y76" s="110"/>
      <c r="Z76" s="110"/>
      <c r="AA76" s="110"/>
      <c r="AB76" s="110"/>
      <c r="AC76" s="31"/>
      <c r="AD76" s="31"/>
      <c r="AE76" s="31"/>
      <c r="AF76" s="31"/>
      <c r="AG76" s="31"/>
      <c r="AH76" s="31"/>
      <c r="AI76" s="31"/>
      <c r="AJ76" s="31"/>
      <c r="AK76" s="31"/>
      <c r="AL76" s="31"/>
      <c r="AM76" s="31"/>
      <c r="AN76" s="31"/>
      <c r="AO76" s="31"/>
      <c r="AP76" s="31"/>
      <c r="AQ76" s="31"/>
      <c r="AR76" s="31"/>
      <c r="AS76" s="31"/>
      <c r="AT76" s="31"/>
      <c r="AU76" s="31"/>
    </row>
    <row r="77" spans="3:47" x14ac:dyDescent="0.2">
      <c r="C77" s="40"/>
      <c r="D77" s="33"/>
      <c r="E77" s="31"/>
      <c r="F77" s="31"/>
      <c r="G77" s="31"/>
      <c r="H77" s="13"/>
      <c r="I77" s="31"/>
      <c r="J77" s="31"/>
      <c r="K77" s="31"/>
      <c r="L77" s="31"/>
      <c r="M77" s="31"/>
      <c r="N77" s="31"/>
      <c r="O77" s="31"/>
      <c r="P77" s="31"/>
      <c r="Q77" s="31"/>
      <c r="R77" s="31"/>
      <c r="S77" s="31"/>
      <c r="T77" s="31"/>
      <c r="U77" s="31"/>
      <c r="V77" s="31"/>
      <c r="W77" s="31"/>
      <c r="X77" s="31"/>
      <c r="Y77" s="110"/>
      <c r="Z77" s="110"/>
      <c r="AA77" s="110"/>
      <c r="AB77" s="110"/>
      <c r="AC77" s="31"/>
      <c r="AD77" s="31"/>
      <c r="AE77" s="31"/>
      <c r="AF77" s="31"/>
      <c r="AG77" s="31"/>
      <c r="AH77" s="31"/>
      <c r="AI77" s="31"/>
      <c r="AJ77" s="31"/>
      <c r="AK77" s="31"/>
      <c r="AL77" s="31"/>
      <c r="AM77" s="31"/>
      <c r="AN77" s="31"/>
      <c r="AO77" s="31"/>
      <c r="AP77" s="31"/>
      <c r="AQ77" s="31"/>
      <c r="AR77" s="31"/>
      <c r="AS77" s="31"/>
      <c r="AT77" s="31"/>
      <c r="AU77" s="31"/>
    </row>
    <row r="78" spans="3:47" x14ac:dyDescent="0.2">
      <c r="C78" s="40"/>
      <c r="D78" s="33" t="s">
        <v>17</v>
      </c>
      <c r="E78" s="31"/>
      <c r="F78" s="31"/>
      <c r="G78" s="31"/>
      <c r="H78" s="13"/>
      <c r="I78" s="31"/>
      <c r="J78" s="31"/>
      <c r="K78" s="31"/>
      <c r="L78" s="31"/>
      <c r="M78" s="31"/>
      <c r="N78" s="31"/>
      <c r="O78" s="31"/>
      <c r="P78" s="31"/>
      <c r="Q78" s="31"/>
      <c r="R78" s="31"/>
      <c r="S78" s="31"/>
      <c r="T78" s="31"/>
      <c r="U78" s="31"/>
      <c r="V78" s="31"/>
      <c r="W78" s="31"/>
      <c r="X78" s="31"/>
      <c r="Y78" s="111"/>
      <c r="Z78" s="111"/>
      <c r="AA78" s="111"/>
      <c r="AB78" s="111"/>
      <c r="AC78" s="31"/>
      <c r="AD78" s="31"/>
      <c r="AE78" s="31"/>
      <c r="AF78" s="31"/>
      <c r="AG78" s="31"/>
      <c r="AH78" s="31"/>
      <c r="AI78" s="31"/>
      <c r="AJ78" s="31"/>
      <c r="AK78" s="31"/>
      <c r="AL78" s="31"/>
      <c r="AM78" s="31"/>
      <c r="AN78" s="31"/>
      <c r="AO78" s="31"/>
      <c r="AP78" s="31"/>
      <c r="AQ78" s="31"/>
      <c r="AR78" s="31"/>
      <c r="AS78" s="31"/>
      <c r="AT78" s="31"/>
      <c r="AU78" s="31"/>
    </row>
    <row r="79" spans="3:47" x14ac:dyDescent="0.2">
      <c r="C79" s="40"/>
      <c r="D79" s="33"/>
      <c r="E79" s="10" t="s">
        <v>150</v>
      </c>
      <c r="F79" s="10" t="s">
        <v>58</v>
      </c>
      <c r="G79" s="10" t="s">
        <v>5</v>
      </c>
      <c r="H79" s="13"/>
      <c r="I79" s="10">
        <v>2003</v>
      </c>
      <c r="J79" s="10">
        <v>2004</v>
      </c>
      <c r="K79" s="10">
        <v>2005</v>
      </c>
      <c r="L79" s="10">
        <v>2006</v>
      </c>
      <c r="M79" s="10">
        <v>2007</v>
      </c>
      <c r="N79" s="10">
        <v>2008</v>
      </c>
      <c r="O79" s="10">
        <v>2009</v>
      </c>
      <c r="P79" s="10">
        <v>2010</v>
      </c>
      <c r="Q79" s="10">
        <v>2011</v>
      </c>
      <c r="R79" s="10">
        <v>2012</v>
      </c>
      <c r="S79" s="10">
        <v>2013</v>
      </c>
      <c r="T79" s="10">
        <v>2014</v>
      </c>
      <c r="U79" s="10">
        <v>2015</v>
      </c>
      <c r="V79" s="10">
        <v>2016</v>
      </c>
      <c r="W79" s="10">
        <v>2017</v>
      </c>
      <c r="X79" s="10">
        <v>2018</v>
      </c>
      <c r="Y79" s="10">
        <v>2019</v>
      </c>
      <c r="Z79" s="10">
        <v>2020</v>
      </c>
      <c r="AA79" s="10">
        <v>2021</v>
      </c>
      <c r="AB79" s="10">
        <v>2022</v>
      </c>
      <c r="AC79" s="10">
        <v>2023</v>
      </c>
      <c r="AD79" s="10">
        <v>2024</v>
      </c>
      <c r="AE79" s="10">
        <v>2025</v>
      </c>
      <c r="AF79" s="10">
        <v>2026</v>
      </c>
      <c r="AG79" s="10">
        <v>2027</v>
      </c>
      <c r="AH79" s="10">
        <v>2028</v>
      </c>
      <c r="AI79" s="10">
        <v>2029</v>
      </c>
      <c r="AJ79" s="10">
        <v>2030</v>
      </c>
      <c r="AK79" s="10">
        <v>2031</v>
      </c>
      <c r="AL79" s="10">
        <v>2032</v>
      </c>
      <c r="AM79" s="10">
        <v>2033</v>
      </c>
      <c r="AN79" s="10">
        <v>2034</v>
      </c>
      <c r="AO79" s="10">
        <v>2035</v>
      </c>
      <c r="AP79" s="10">
        <v>2036</v>
      </c>
      <c r="AQ79" s="10">
        <v>2037</v>
      </c>
      <c r="AR79" s="10">
        <v>2038</v>
      </c>
      <c r="AS79" s="10">
        <v>2039</v>
      </c>
      <c r="AT79" s="10">
        <v>2040</v>
      </c>
      <c r="AU79" s="10">
        <v>2041</v>
      </c>
    </row>
    <row r="80" spans="3:47" x14ac:dyDescent="0.2">
      <c r="C80" s="40"/>
      <c r="D80" s="33"/>
      <c r="E80" s="34" t="s">
        <v>151</v>
      </c>
      <c r="F80" s="34"/>
      <c r="G80" s="66" t="s">
        <v>25</v>
      </c>
      <c r="H80" s="13"/>
      <c r="I80" s="73">
        <v>5</v>
      </c>
      <c r="J80" s="73">
        <v>5</v>
      </c>
      <c r="K80" s="73">
        <v>5</v>
      </c>
      <c r="L80" s="73">
        <v>5</v>
      </c>
      <c r="M80" s="73">
        <v>5</v>
      </c>
      <c r="N80" s="73">
        <v>5</v>
      </c>
      <c r="O80" s="73">
        <v>5</v>
      </c>
      <c r="P80" s="73">
        <v>5</v>
      </c>
      <c r="Q80" s="73">
        <v>5</v>
      </c>
      <c r="R80" s="73">
        <v>5</v>
      </c>
      <c r="S80" s="73">
        <v>5</v>
      </c>
      <c r="T80" s="73">
        <v>5</v>
      </c>
      <c r="U80" s="73">
        <v>5</v>
      </c>
      <c r="V80" s="105">
        <v>5</v>
      </c>
      <c r="W80" s="105">
        <v>5</v>
      </c>
      <c r="X80" s="105">
        <v>5</v>
      </c>
      <c r="Y80" s="105">
        <v>5</v>
      </c>
      <c r="Z80" s="105">
        <v>5</v>
      </c>
      <c r="AA80" s="105">
        <v>5</v>
      </c>
      <c r="AB80" s="105">
        <v>5</v>
      </c>
      <c r="AC80" s="105">
        <v>5</v>
      </c>
      <c r="AD80" s="105">
        <v>5</v>
      </c>
      <c r="AE80" s="105">
        <v>5</v>
      </c>
      <c r="AF80" s="105">
        <v>5</v>
      </c>
      <c r="AG80" s="105">
        <v>5</v>
      </c>
      <c r="AH80" s="105">
        <v>5</v>
      </c>
      <c r="AI80" s="105">
        <v>5</v>
      </c>
      <c r="AJ80" s="105">
        <v>5</v>
      </c>
      <c r="AK80" s="105">
        <v>5</v>
      </c>
      <c r="AL80" s="105">
        <v>5</v>
      </c>
      <c r="AM80" s="105">
        <v>5</v>
      </c>
      <c r="AN80" s="105">
        <v>5</v>
      </c>
      <c r="AO80" s="105">
        <v>5</v>
      </c>
      <c r="AP80" s="105">
        <v>5</v>
      </c>
      <c r="AQ80" s="105">
        <v>5</v>
      </c>
      <c r="AR80" s="105">
        <v>5</v>
      </c>
      <c r="AS80" s="105">
        <v>5</v>
      </c>
      <c r="AT80" s="105">
        <v>5</v>
      </c>
      <c r="AU80" s="105">
        <v>5</v>
      </c>
    </row>
    <row r="81" spans="3:47" x14ac:dyDescent="0.2">
      <c r="C81" s="40"/>
      <c r="D81" s="33"/>
      <c r="E81" s="34" t="s">
        <v>152</v>
      </c>
      <c r="F81" s="34"/>
      <c r="G81" s="66" t="s">
        <v>25</v>
      </c>
      <c r="H81" s="13"/>
      <c r="I81" s="75">
        <v>30</v>
      </c>
      <c r="J81" s="75">
        <v>30</v>
      </c>
      <c r="K81" s="75">
        <v>30</v>
      </c>
      <c r="L81" s="75">
        <v>30</v>
      </c>
      <c r="M81" s="75">
        <v>30</v>
      </c>
      <c r="N81" s="75">
        <v>30</v>
      </c>
      <c r="O81" s="75">
        <v>30</v>
      </c>
      <c r="P81" s="75">
        <v>30</v>
      </c>
      <c r="Q81" s="75">
        <v>30</v>
      </c>
      <c r="R81" s="75">
        <v>30</v>
      </c>
      <c r="S81" s="75">
        <v>30</v>
      </c>
      <c r="T81" s="75">
        <v>30</v>
      </c>
      <c r="U81" s="75">
        <v>30</v>
      </c>
      <c r="V81" s="105">
        <v>25</v>
      </c>
      <c r="W81" s="105">
        <v>25</v>
      </c>
      <c r="X81" s="105">
        <v>25</v>
      </c>
      <c r="Y81" s="105">
        <v>25</v>
      </c>
      <c r="Z81" s="105">
        <v>25</v>
      </c>
      <c r="AA81" s="105">
        <v>25</v>
      </c>
      <c r="AB81" s="105">
        <v>25</v>
      </c>
      <c r="AC81" s="105">
        <v>25</v>
      </c>
      <c r="AD81" s="105">
        <v>25</v>
      </c>
      <c r="AE81" s="105">
        <v>25</v>
      </c>
      <c r="AF81" s="105">
        <v>25</v>
      </c>
      <c r="AG81" s="105">
        <v>25</v>
      </c>
      <c r="AH81" s="105">
        <v>25</v>
      </c>
      <c r="AI81" s="105">
        <v>25</v>
      </c>
      <c r="AJ81" s="105">
        <v>25</v>
      </c>
      <c r="AK81" s="105">
        <v>25</v>
      </c>
      <c r="AL81" s="105">
        <v>25</v>
      </c>
      <c r="AM81" s="105">
        <v>25</v>
      </c>
      <c r="AN81" s="105">
        <v>25</v>
      </c>
      <c r="AO81" s="105">
        <v>25</v>
      </c>
      <c r="AP81" s="105">
        <v>25</v>
      </c>
      <c r="AQ81" s="105">
        <v>25</v>
      </c>
      <c r="AR81" s="105">
        <v>25</v>
      </c>
      <c r="AS81" s="105">
        <v>25</v>
      </c>
      <c r="AT81" s="105">
        <v>25</v>
      </c>
      <c r="AU81" s="105">
        <v>25</v>
      </c>
    </row>
    <row r="82" spans="3:47" x14ac:dyDescent="0.2">
      <c r="C82" s="40"/>
      <c r="D82" s="33"/>
      <c r="E82" s="34" t="s">
        <v>153</v>
      </c>
      <c r="F82" s="34"/>
      <c r="G82" s="66" t="s">
        <v>25</v>
      </c>
      <c r="H82" s="13"/>
      <c r="I82" s="75">
        <v>3</v>
      </c>
      <c r="J82" s="75">
        <v>3</v>
      </c>
      <c r="K82" s="75">
        <v>3</v>
      </c>
      <c r="L82" s="75">
        <v>3</v>
      </c>
      <c r="M82" s="75">
        <v>3</v>
      </c>
      <c r="N82" s="75">
        <v>3</v>
      </c>
      <c r="O82" s="75">
        <v>3</v>
      </c>
      <c r="P82" s="75">
        <v>3</v>
      </c>
      <c r="Q82" s="75">
        <v>3</v>
      </c>
      <c r="R82" s="75">
        <v>3</v>
      </c>
      <c r="S82" s="75">
        <v>3</v>
      </c>
      <c r="T82" s="75">
        <v>3</v>
      </c>
      <c r="U82" s="75">
        <v>3</v>
      </c>
      <c r="V82" s="74">
        <v>2.5</v>
      </c>
      <c r="W82" s="74">
        <v>2.5</v>
      </c>
      <c r="X82" s="74">
        <v>2.5</v>
      </c>
      <c r="Y82" s="74">
        <v>2.5</v>
      </c>
      <c r="Z82" s="74">
        <v>2.5</v>
      </c>
      <c r="AA82" s="74">
        <v>2.5</v>
      </c>
      <c r="AB82" s="74">
        <v>2.5</v>
      </c>
      <c r="AC82" s="74">
        <v>2.5</v>
      </c>
      <c r="AD82" s="74">
        <v>2.5</v>
      </c>
      <c r="AE82" s="74">
        <v>2.5</v>
      </c>
      <c r="AF82" s="74">
        <v>2.5</v>
      </c>
      <c r="AG82" s="74">
        <v>2.5</v>
      </c>
      <c r="AH82" s="74">
        <v>2.5</v>
      </c>
      <c r="AI82" s="74">
        <v>2.5</v>
      </c>
      <c r="AJ82" s="74">
        <v>2.5</v>
      </c>
      <c r="AK82" s="74">
        <v>2.5</v>
      </c>
      <c r="AL82" s="74">
        <v>2.5</v>
      </c>
      <c r="AM82" s="74">
        <v>2.5</v>
      </c>
      <c r="AN82" s="74">
        <v>2.5</v>
      </c>
      <c r="AO82" s="74">
        <v>2.5</v>
      </c>
      <c r="AP82" s="74">
        <v>2.5</v>
      </c>
      <c r="AQ82" s="74">
        <v>2.5</v>
      </c>
      <c r="AR82" s="74">
        <v>2.5</v>
      </c>
      <c r="AS82" s="74">
        <v>2.5</v>
      </c>
      <c r="AT82" s="74">
        <v>2.5</v>
      </c>
      <c r="AU82" s="74">
        <v>2.5</v>
      </c>
    </row>
    <row r="83" spans="3:47" x14ac:dyDescent="0.2">
      <c r="C83" s="13"/>
      <c r="D83" s="13"/>
      <c r="E83" s="13"/>
      <c r="F83" s="13"/>
      <c r="G83" s="71"/>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row>
    <row r="84" spans="3:47" x14ac:dyDescent="0.2">
      <c r="C84" s="40"/>
      <c r="D84" s="33"/>
      <c r="E84" s="113" t="s">
        <v>172</v>
      </c>
      <c r="F84" s="113"/>
      <c r="G84" s="114" t="s">
        <v>25</v>
      </c>
      <c r="H84" s="13"/>
      <c r="I84" s="115">
        <f t="shared" ref="I84:T84" si="9">I80*I115+I81*I116+I82*I117</f>
        <v>4.2</v>
      </c>
      <c r="J84" s="115">
        <f t="shared" si="9"/>
        <v>4.2</v>
      </c>
      <c r="K84" s="115">
        <f t="shared" si="9"/>
        <v>4.2</v>
      </c>
      <c r="L84" s="115">
        <f t="shared" si="9"/>
        <v>4.2</v>
      </c>
      <c r="M84" s="115">
        <f t="shared" si="9"/>
        <v>4.2</v>
      </c>
      <c r="N84" s="115">
        <f t="shared" si="9"/>
        <v>4.2</v>
      </c>
      <c r="O84" s="115">
        <f t="shared" si="9"/>
        <v>4.2</v>
      </c>
      <c r="P84" s="115">
        <f t="shared" si="9"/>
        <v>4.2</v>
      </c>
      <c r="Q84" s="115">
        <f t="shared" si="9"/>
        <v>4.2</v>
      </c>
      <c r="R84" s="115">
        <f t="shared" si="9"/>
        <v>4.2</v>
      </c>
      <c r="S84" s="115">
        <f t="shared" si="9"/>
        <v>4.2</v>
      </c>
      <c r="T84" s="115">
        <f t="shared" si="9"/>
        <v>4.2</v>
      </c>
      <c r="U84" s="115">
        <f t="shared" ref="U84:AU84" si="10">U80*U115+U81*U116+U82*U117</f>
        <v>4.2</v>
      </c>
      <c r="V84" s="116">
        <f t="shared" si="10"/>
        <v>4</v>
      </c>
      <c r="W84" s="116">
        <f t="shared" si="10"/>
        <v>4</v>
      </c>
      <c r="X84" s="116">
        <f t="shared" si="10"/>
        <v>4</v>
      </c>
      <c r="Y84" s="116">
        <f t="shared" si="10"/>
        <v>4</v>
      </c>
      <c r="Z84" s="116">
        <f t="shared" si="10"/>
        <v>4</v>
      </c>
      <c r="AA84" s="116">
        <f t="shared" si="10"/>
        <v>4</v>
      </c>
      <c r="AB84" s="116">
        <f t="shared" si="10"/>
        <v>4</v>
      </c>
      <c r="AC84" s="116">
        <f t="shared" si="10"/>
        <v>4</v>
      </c>
      <c r="AD84" s="116">
        <f t="shared" si="10"/>
        <v>4</v>
      </c>
      <c r="AE84" s="116">
        <f t="shared" si="10"/>
        <v>4</v>
      </c>
      <c r="AF84" s="116">
        <f t="shared" si="10"/>
        <v>4.2625000000000002</v>
      </c>
      <c r="AG84" s="116">
        <f t="shared" si="10"/>
        <v>4.2625000000000002</v>
      </c>
      <c r="AH84" s="116">
        <f t="shared" si="10"/>
        <v>4.2625000000000002</v>
      </c>
      <c r="AI84" s="116">
        <f t="shared" si="10"/>
        <v>4.2625000000000002</v>
      </c>
      <c r="AJ84" s="116">
        <f t="shared" si="10"/>
        <v>4.5125000000000002</v>
      </c>
      <c r="AK84" s="116">
        <f t="shared" si="10"/>
        <v>4.5125000000000002</v>
      </c>
      <c r="AL84" s="116">
        <f t="shared" si="10"/>
        <v>4.5125000000000002</v>
      </c>
      <c r="AM84" s="116">
        <f t="shared" si="10"/>
        <v>4.5125000000000002</v>
      </c>
      <c r="AN84" s="116">
        <f t="shared" si="10"/>
        <v>4.5125000000000002</v>
      </c>
      <c r="AO84" s="116">
        <f t="shared" si="10"/>
        <v>4.5125000000000002</v>
      </c>
      <c r="AP84" s="116">
        <f t="shared" si="10"/>
        <v>4.5125000000000002</v>
      </c>
      <c r="AQ84" s="116">
        <f t="shared" si="10"/>
        <v>4.5125000000000002</v>
      </c>
      <c r="AR84" s="116">
        <f t="shared" si="10"/>
        <v>4.5125000000000002</v>
      </c>
      <c r="AS84" s="116">
        <f t="shared" si="10"/>
        <v>4.5125000000000002</v>
      </c>
      <c r="AT84" s="116">
        <f t="shared" si="10"/>
        <v>4.5125000000000002</v>
      </c>
      <c r="AU84" s="116">
        <f t="shared" si="10"/>
        <v>4.5125000000000002</v>
      </c>
    </row>
    <row r="85" spans="3:47" x14ac:dyDescent="0.2">
      <c r="C85" s="40"/>
      <c r="D85" s="33"/>
      <c r="E85" s="31"/>
      <c r="F85" s="31"/>
      <c r="G85" s="31"/>
      <c r="H85" s="13"/>
      <c r="I85" s="31"/>
      <c r="J85" s="31"/>
      <c r="K85" s="31"/>
      <c r="L85" s="31"/>
      <c r="M85" s="31"/>
      <c r="N85" s="31"/>
      <c r="O85" s="31"/>
      <c r="P85" s="31"/>
      <c r="Q85" s="31"/>
      <c r="R85" s="31"/>
      <c r="S85" s="31"/>
      <c r="T85" s="31"/>
      <c r="U85" s="31"/>
      <c r="V85" s="31"/>
      <c r="W85" s="31"/>
      <c r="X85" s="31"/>
      <c r="Y85" s="31"/>
      <c r="Z85" s="111"/>
      <c r="AA85" s="31"/>
      <c r="AB85" s="31"/>
      <c r="AC85" s="111"/>
      <c r="AD85" s="31"/>
      <c r="AE85" s="31"/>
      <c r="AF85" s="111"/>
      <c r="AG85" s="31"/>
      <c r="AH85" s="31"/>
      <c r="AI85" s="111"/>
      <c r="AJ85" s="31"/>
      <c r="AK85" s="31"/>
      <c r="AL85" s="111"/>
      <c r="AM85" s="31"/>
      <c r="AN85" s="31"/>
      <c r="AO85" s="111"/>
      <c r="AP85" s="111"/>
      <c r="AQ85" s="31"/>
      <c r="AR85" s="31"/>
      <c r="AS85" s="111"/>
      <c r="AT85" s="111"/>
      <c r="AU85" s="31"/>
    </row>
    <row r="86" spans="3:47" x14ac:dyDescent="0.2">
      <c r="C86" s="104"/>
      <c r="D86" s="33" t="s">
        <v>18</v>
      </c>
      <c r="E86" s="31"/>
      <c r="F86" s="31"/>
      <c r="G86" s="31"/>
      <c r="H86" s="13"/>
      <c r="I86" s="31"/>
      <c r="J86" s="31"/>
      <c r="K86" s="31"/>
      <c r="L86" s="31"/>
      <c r="M86" s="31"/>
      <c r="N86" s="31"/>
      <c r="O86" s="31"/>
      <c r="P86" s="31"/>
      <c r="Q86" s="31"/>
      <c r="R86" s="31"/>
      <c r="S86" s="31"/>
      <c r="T86" s="31"/>
      <c r="U86" s="31"/>
      <c r="V86" s="31"/>
      <c r="W86" s="31"/>
      <c r="X86" s="31"/>
      <c r="Y86" s="111"/>
      <c r="Z86" s="111"/>
      <c r="AA86" s="31"/>
      <c r="AB86" s="111"/>
      <c r="AC86" s="111"/>
      <c r="AD86" s="31"/>
      <c r="AE86" s="111"/>
      <c r="AF86" s="111"/>
      <c r="AG86" s="31"/>
      <c r="AH86" s="111"/>
      <c r="AI86" s="111"/>
      <c r="AJ86" s="31"/>
      <c r="AK86" s="111"/>
      <c r="AL86" s="111"/>
      <c r="AM86" s="31"/>
      <c r="AN86" s="111"/>
      <c r="AO86" s="111"/>
      <c r="AP86" s="111"/>
      <c r="AQ86" s="31"/>
      <c r="AR86" s="111"/>
      <c r="AS86" s="111"/>
      <c r="AT86" s="111"/>
      <c r="AU86" s="31"/>
    </row>
    <row r="87" spans="3:47" x14ac:dyDescent="0.2">
      <c r="C87" s="104"/>
      <c r="D87" s="33"/>
      <c r="E87" s="10" t="s">
        <v>150</v>
      </c>
      <c r="F87" s="10" t="s">
        <v>58</v>
      </c>
      <c r="G87" s="10" t="s">
        <v>5</v>
      </c>
      <c r="H87" s="13"/>
      <c r="I87" s="10">
        <v>2003</v>
      </c>
      <c r="J87" s="10">
        <v>2004</v>
      </c>
      <c r="K87" s="10">
        <v>2005</v>
      </c>
      <c r="L87" s="10">
        <v>2006</v>
      </c>
      <c r="M87" s="10">
        <v>2007</v>
      </c>
      <c r="N87" s="10">
        <v>2008</v>
      </c>
      <c r="O87" s="10">
        <v>2009</v>
      </c>
      <c r="P87" s="10">
        <v>2010</v>
      </c>
      <c r="Q87" s="10">
        <v>2011</v>
      </c>
      <c r="R87" s="10">
        <v>2012</v>
      </c>
      <c r="S87" s="10">
        <v>2013</v>
      </c>
      <c r="T87" s="10">
        <v>2014</v>
      </c>
      <c r="U87" s="10">
        <v>2015</v>
      </c>
      <c r="V87" s="10">
        <v>2016</v>
      </c>
      <c r="W87" s="10">
        <v>2017</v>
      </c>
      <c r="X87" s="10">
        <v>2018</v>
      </c>
      <c r="Y87" s="10">
        <v>2019</v>
      </c>
      <c r="Z87" s="10">
        <v>2020</v>
      </c>
      <c r="AA87" s="10">
        <v>2021</v>
      </c>
      <c r="AB87" s="10">
        <v>2022</v>
      </c>
      <c r="AC87" s="10">
        <v>2023</v>
      </c>
      <c r="AD87" s="10">
        <v>2024</v>
      </c>
      <c r="AE87" s="10">
        <v>2025</v>
      </c>
      <c r="AF87" s="10">
        <v>2026</v>
      </c>
      <c r="AG87" s="10">
        <v>2027</v>
      </c>
      <c r="AH87" s="10">
        <v>2028</v>
      </c>
      <c r="AI87" s="10">
        <v>2029</v>
      </c>
      <c r="AJ87" s="10">
        <v>2030</v>
      </c>
      <c r="AK87" s="10">
        <v>2031</v>
      </c>
      <c r="AL87" s="10">
        <v>2032</v>
      </c>
      <c r="AM87" s="10">
        <v>2033</v>
      </c>
      <c r="AN87" s="10">
        <v>2034</v>
      </c>
      <c r="AO87" s="10">
        <v>2035</v>
      </c>
      <c r="AP87" s="10">
        <v>2036</v>
      </c>
      <c r="AQ87" s="10">
        <v>2037</v>
      </c>
      <c r="AR87" s="10">
        <v>2038</v>
      </c>
      <c r="AS87" s="10">
        <v>2039</v>
      </c>
      <c r="AT87" s="10">
        <v>2040</v>
      </c>
      <c r="AU87" s="10">
        <v>2041</v>
      </c>
    </row>
    <row r="88" spans="3:47" x14ac:dyDescent="0.2">
      <c r="C88" s="104"/>
      <c r="D88" s="33"/>
      <c r="E88" s="34" t="s">
        <v>154</v>
      </c>
      <c r="F88" s="34"/>
      <c r="G88" s="66" t="s">
        <v>25</v>
      </c>
      <c r="H88" s="13"/>
      <c r="I88" s="73"/>
      <c r="J88" s="73"/>
      <c r="K88" s="73"/>
      <c r="L88" s="73"/>
      <c r="M88" s="73"/>
      <c r="N88" s="73"/>
      <c r="O88" s="73"/>
      <c r="P88" s="73"/>
      <c r="Q88" s="73"/>
      <c r="R88" s="73"/>
      <c r="S88" s="73"/>
      <c r="T88" s="73"/>
      <c r="U88" s="73"/>
      <c r="V88" s="74">
        <v>16</v>
      </c>
      <c r="W88" s="74">
        <v>16</v>
      </c>
      <c r="X88" s="74">
        <v>16</v>
      </c>
      <c r="Y88" s="74">
        <v>16</v>
      </c>
      <c r="Z88" s="74">
        <v>16</v>
      </c>
      <c r="AA88" s="74">
        <v>16</v>
      </c>
      <c r="AB88" s="74">
        <v>16</v>
      </c>
      <c r="AC88" s="74">
        <v>16</v>
      </c>
      <c r="AD88" s="74">
        <v>16</v>
      </c>
      <c r="AE88" s="74">
        <v>16</v>
      </c>
      <c r="AF88" s="74">
        <v>16</v>
      </c>
      <c r="AG88" s="74">
        <v>16</v>
      </c>
      <c r="AH88" s="74">
        <v>16</v>
      </c>
      <c r="AI88" s="74">
        <v>16</v>
      </c>
      <c r="AJ88" s="74">
        <v>16</v>
      </c>
      <c r="AK88" s="74">
        <v>16</v>
      </c>
      <c r="AL88" s="74">
        <v>16</v>
      </c>
      <c r="AM88" s="74">
        <v>16</v>
      </c>
      <c r="AN88" s="74">
        <v>16</v>
      </c>
      <c r="AO88" s="74">
        <v>16</v>
      </c>
      <c r="AP88" s="74">
        <v>16</v>
      </c>
      <c r="AQ88" s="74">
        <v>16</v>
      </c>
      <c r="AR88" s="74">
        <v>16</v>
      </c>
      <c r="AS88" s="74">
        <v>16</v>
      </c>
      <c r="AT88" s="74">
        <v>16</v>
      </c>
      <c r="AU88" s="74">
        <v>16</v>
      </c>
    </row>
    <row r="89" spans="3:47" x14ac:dyDescent="0.2">
      <c r="C89" s="104"/>
      <c r="D89" s="33"/>
      <c r="E89" s="34" t="s">
        <v>155</v>
      </c>
      <c r="F89" s="34"/>
      <c r="G89" s="66" t="s">
        <v>25</v>
      </c>
      <c r="H89" s="13"/>
      <c r="I89" s="73">
        <v>3</v>
      </c>
      <c r="J89" s="73">
        <v>3</v>
      </c>
      <c r="K89" s="73">
        <v>3</v>
      </c>
      <c r="L89" s="73">
        <v>3</v>
      </c>
      <c r="M89" s="73">
        <v>3</v>
      </c>
      <c r="N89" s="73">
        <v>3</v>
      </c>
      <c r="O89" s="73">
        <v>3</v>
      </c>
      <c r="P89" s="73">
        <v>3</v>
      </c>
      <c r="Q89" s="73">
        <v>3</v>
      </c>
      <c r="R89" s="73">
        <v>3</v>
      </c>
      <c r="S89" s="73">
        <v>3</v>
      </c>
      <c r="T89" s="73">
        <v>3</v>
      </c>
      <c r="U89" s="73">
        <v>3</v>
      </c>
      <c r="V89" s="74">
        <v>2.5</v>
      </c>
      <c r="W89" s="74">
        <v>2.5</v>
      </c>
      <c r="X89" s="74">
        <v>2.5</v>
      </c>
      <c r="Y89" s="74">
        <v>2.5</v>
      </c>
      <c r="Z89" s="74">
        <v>2.5</v>
      </c>
      <c r="AA89" s="74">
        <v>2.5</v>
      </c>
      <c r="AB89" s="74">
        <v>2.5</v>
      </c>
      <c r="AC89" s="74">
        <v>2.5</v>
      </c>
      <c r="AD89" s="74">
        <v>2.5</v>
      </c>
      <c r="AE89" s="74">
        <v>2.5</v>
      </c>
      <c r="AF89" s="74">
        <v>2.5</v>
      </c>
      <c r="AG89" s="74">
        <v>2.5</v>
      </c>
      <c r="AH89" s="74">
        <v>2.5</v>
      </c>
      <c r="AI89" s="74">
        <v>2.5</v>
      </c>
      <c r="AJ89" s="74">
        <v>2.5</v>
      </c>
      <c r="AK89" s="74">
        <v>2.5</v>
      </c>
      <c r="AL89" s="74">
        <v>2.5</v>
      </c>
      <c r="AM89" s="74">
        <v>2.5</v>
      </c>
      <c r="AN89" s="74">
        <v>2.5</v>
      </c>
      <c r="AO89" s="74">
        <v>2.5</v>
      </c>
      <c r="AP89" s="74">
        <v>2.5</v>
      </c>
      <c r="AQ89" s="74">
        <v>2.5</v>
      </c>
      <c r="AR89" s="74">
        <v>2.5</v>
      </c>
      <c r="AS89" s="74">
        <v>2.5</v>
      </c>
      <c r="AT89" s="74">
        <v>2.5</v>
      </c>
      <c r="AU89" s="74">
        <v>2.5</v>
      </c>
    </row>
    <row r="90" spans="3:47" x14ac:dyDescent="0.2">
      <c r="C90" s="104"/>
      <c r="D90" s="33"/>
      <c r="E90" s="34" t="s">
        <v>156</v>
      </c>
      <c r="F90" s="34"/>
      <c r="G90" s="66" t="s">
        <v>25</v>
      </c>
      <c r="H90" s="13"/>
      <c r="I90" s="73">
        <v>0</v>
      </c>
      <c r="J90" s="73">
        <v>0</v>
      </c>
      <c r="K90" s="73">
        <v>0</v>
      </c>
      <c r="L90" s="73">
        <v>0</v>
      </c>
      <c r="M90" s="73">
        <v>0</v>
      </c>
      <c r="N90" s="73">
        <v>0</v>
      </c>
      <c r="O90" s="73">
        <v>0</v>
      </c>
      <c r="P90" s="73">
        <v>0</v>
      </c>
      <c r="Q90" s="73">
        <v>0</v>
      </c>
      <c r="R90" s="73">
        <v>0</v>
      </c>
      <c r="S90" s="73">
        <v>0</v>
      </c>
      <c r="T90" s="73">
        <v>0</v>
      </c>
      <c r="U90" s="73">
        <v>0</v>
      </c>
      <c r="V90" s="74">
        <v>0</v>
      </c>
      <c r="W90" s="74">
        <v>0</v>
      </c>
      <c r="X90" s="74">
        <v>0</v>
      </c>
      <c r="Y90" s="74">
        <v>0</v>
      </c>
      <c r="Z90" s="74">
        <v>0</v>
      </c>
      <c r="AA90" s="74">
        <v>0</v>
      </c>
      <c r="AB90" s="74">
        <v>0</v>
      </c>
      <c r="AC90" s="74">
        <v>0</v>
      </c>
      <c r="AD90" s="74">
        <v>0</v>
      </c>
      <c r="AE90" s="74">
        <v>0</v>
      </c>
      <c r="AF90" s="74">
        <v>0</v>
      </c>
      <c r="AG90" s="74">
        <v>0</v>
      </c>
      <c r="AH90" s="74">
        <v>0</v>
      </c>
      <c r="AI90" s="74">
        <v>0</v>
      </c>
      <c r="AJ90" s="74">
        <v>0</v>
      </c>
      <c r="AK90" s="74">
        <v>0</v>
      </c>
      <c r="AL90" s="74">
        <v>0</v>
      </c>
      <c r="AM90" s="74">
        <v>0</v>
      </c>
      <c r="AN90" s="74">
        <v>0</v>
      </c>
      <c r="AO90" s="74">
        <v>0</v>
      </c>
      <c r="AP90" s="74">
        <v>0</v>
      </c>
      <c r="AQ90" s="74">
        <v>0</v>
      </c>
      <c r="AR90" s="74">
        <v>0</v>
      </c>
      <c r="AS90" s="74">
        <v>0</v>
      </c>
      <c r="AT90" s="74">
        <v>0</v>
      </c>
      <c r="AU90" s="74">
        <v>0</v>
      </c>
    </row>
    <row r="91" spans="3:47" x14ac:dyDescent="0.2">
      <c r="C91" s="104"/>
      <c r="D91" s="33"/>
      <c r="E91" s="34" t="s">
        <v>157</v>
      </c>
      <c r="F91" s="34"/>
      <c r="G91" s="66" t="s">
        <v>25</v>
      </c>
      <c r="H91" s="13"/>
      <c r="I91" s="73">
        <v>2.5</v>
      </c>
      <c r="J91" s="73">
        <v>2.5</v>
      </c>
      <c r="K91" s="73">
        <v>2.5</v>
      </c>
      <c r="L91" s="73">
        <v>2.5</v>
      </c>
      <c r="M91" s="73">
        <v>2.5</v>
      </c>
      <c r="N91" s="73">
        <v>2.5</v>
      </c>
      <c r="O91" s="73">
        <v>2.5</v>
      </c>
      <c r="P91" s="73">
        <v>2.5</v>
      </c>
      <c r="Q91" s="73">
        <v>2.5</v>
      </c>
      <c r="R91" s="73">
        <v>2.5</v>
      </c>
      <c r="S91" s="73">
        <v>2.5</v>
      </c>
      <c r="T91" s="73">
        <v>2.5</v>
      </c>
      <c r="U91" s="73">
        <v>2.5</v>
      </c>
      <c r="V91" s="74">
        <v>2.5</v>
      </c>
      <c r="W91" s="74">
        <v>2.5</v>
      </c>
      <c r="X91" s="74">
        <v>2.5</v>
      </c>
      <c r="Y91" s="74">
        <v>2.5</v>
      </c>
      <c r="Z91" s="74">
        <v>2.5</v>
      </c>
      <c r="AA91" s="74">
        <v>2.5</v>
      </c>
      <c r="AB91" s="74">
        <v>2.5</v>
      </c>
      <c r="AC91" s="74">
        <v>2.5</v>
      </c>
      <c r="AD91" s="74">
        <v>2.5</v>
      </c>
      <c r="AE91" s="74">
        <v>2.5</v>
      </c>
      <c r="AF91" s="74">
        <v>2.5</v>
      </c>
      <c r="AG91" s="74">
        <v>2.5</v>
      </c>
      <c r="AH91" s="74">
        <v>2.5</v>
      </c>
      <c r="AI91" s="74">
        <v>2.5</v>
      </c>
      <c r="AJ91" s="74">
        <v>2.5</v>
      </c>
      <c r="AK91" s="74">
        <v>2.5</v>
      </c>
      <c r="AL91" s="74">
        <v>2.5</v>
      </c>
      <c r="AM91" s="74">
        <v>2.5</v>
      </c>
      <c r="AN91" s="74">
        <v>2.5</v>
      </c>
      <c r="AO91" s="74">
        <v>2.5</v>
      </c>
      <c r="AP91" s="74">
        <v>2.5</v>
      </c>
      <c r="AQ91" s="74">
        <v>2.5</v>
      </c>
      <c r="AR91" s="74">
        <v>2.5</v>
      </c>
      <c r="AS91" s="74">
        <v>2.5</v>
      </c>
      <c r="AT91" s="74">
        <v>2.5</v>
      </c>
      <c r="AU91" s="74">
        <v>2.5</v>
      </c>
    </row>
    <row r="92" spans="3:47" x14ac:dyDescent="0.2">
      <c r="C92" s="104"/>
      <c r="D92" s="33"/>
      <c r="E92" s="13"/>
      <c r="F92" s="13"/>
      <c r="G92" s="71"/>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row>
    <row r="93" spans="3:47" x14ac:dyDescent="0.2">
      <c r="C93" s="13"/>
      <c r="D93" s="13"/>
      <c r="E93" s="113" t="s">
        <v>171</v>
      </c>
      <c r="F93" s="113"/>
      <c r="G93" s="114" t="s">
        <v>25</v>
      </c>
      <c r="H93" s="13"/>
      <c r="I93" s="115">
        <f>I88*I121+I89*I122+I90*I123+I91*I124</f>
        <v>1.2</v>
      </c>
      <c r="J93" s="115">
        <f t="shared" ref="J93:AU93" si="11">J88*J121+J89*J122+J90*J123+J91*J124</f>
        <v>1.2</v>
      </c>
      <c r="K93" s="115">
        <f t="shared" si="11"/>
        <v>1.2</v>
      </c>
      <c r="L93" s="115">
        <f t="shared" si="11"/>
        <v>1.2</v>
      </c>
      <c r="M93" s="115">
        <f t="shared" si="11"/>
        <v>1.2</v>
      </c>
      <c r="N93" s="115">
        <f t="shared" si="11"/>
        <v>1.2</v>
      </c>
      <c r="O93" s="115">
        <f t="shared" si="11"/>
        <v>1.2</v>
      </c>
      <c r="P93" s="115">
        <f t="shared" si="11"/>
        <v>1.2</v>
      </c>
      <c r="Q93" s="115">
        <f t="shared" si="11"/>
        <v>1.2</v>
      </c>
      <c r="R93" s="115">
        <f t="shared" si="11"/>
        <v>1.2</v>
      </c>
      <c r="S93" s="115">
        <f t="shared" si="11"/>
        <v>1.2</v>
      </c>
      <c r="T93" s="115">
        <f t="shared" si="11"/>
        <v>1.2</v>
      </c>
      <c r="U93" s="115">
        <f t="shared" si="11"/>
        <v>1.2</v>
      </c>
      <c r="V93" s="116">
        <f t="shared" si="11"/>
        <v>1.1299999999999999</v>
      </c>
      <c r="W93" s="116">
        <f t="shared" si="11"/>
        <v>2.23</v>
      </c>
      <c r="X93" s="116">
        <f t="shared" si="11"/>
        <v>2.23</v>
      </c>
      <c r="Y93" s="116">
        <f t="shared" si="11"/>
        <v>2.23</v>
      </c>
      <c r="Z93" s="116">
        <f t="shared" si="11"/>
        <v>2.23</v>
      </c>
      <c r="AA93" s="116">
        <f t="shared" si="11"/>
        <v>2.23</v>
      </c>
      <c r="AB93" s="116">
        <f t="shared" si="11"/>
        <v>2.23</v>
      </c>
      <c r="AC93" s="116">
        <f t="shared" si="11"/>
        <v>2.23</v>
      </c>
      <c r="AD93" s="116">
        <f t="shared" si="11"/>
        <v>2.23</v>
      </c>
      <c r="AE93" s="116">
        <f t="shared" si="11"/>
        <v>2.23</v>
      </c>
      <c r="AF93" s="116">
        <f t="shared" si="11"/>
        <v>2.23</v>
      </c>
      <c r="AG93" s="116">
        <f t="shared" si="11"/>
        <v>2.23</v>
      </c>
      <c r="AH93" s="116">
        <f t="shared" si="11"/>
        <v>2.23</v>
      </c>
      <c r="AI93" s="116">
        <f t="shared" si="11"/>
        <v>2.23</v>
      </c>
      <c r="AJ93" s="116">
        <f t="shared" si="11"/>
        <v>2.23</v>
      </c>
      <c r="AK93" s="116">
        <f t="shared" si="11"/>
        <v>2.23</v>
      </c>
      <c r="AL93" s="116">
        <f t="shared" si="11"/>
        <v>2.23</v>
      </c>
      <c r="AM93" s="116">
        <f t="shared" si="11"/>
        <v>2.23</v>
      </c>
      <c r="AN93" s="116">
        <f t="shared" si="11"/>
        <v>2.23</v>
      </c>
      <c r="AO93" s="116">
        <f t="shared" si="11"/>
        <v>2.23</v>
      </c>
      <c r="AP93" s="116">
        <f t="shared" si="11"/>
        <v>2.23</v>
      </c>
      <c r="AQ93" s="116">
        <f t="shared" si="11"/>
        <v>2.23</v>
      </c>
      <c r="AR93" s="116">
        <f t="shared" si="11"/>
        <v>2.23</v>
      </c>
      <c r="AS93" s="116">
        <f t="shared" si="11"/>
        <v>2.23</v>
      </c>
      <c r="AT93" s="116">
        <f t="shared" si="11"/>
        <v>2.23</v>
      </c>
      <c r="AU93" s="116">
        <f t="shared" si="11"/>
        <v>2.23</v>
      </c>
    </row>
    <row r="94" spans="3:47" x14ac:dyDescent="0.2">
      <c r="C94" s="40"/>
      <c r="D94" s="33"/>
      <c r="E94" s="31"/>
      <c r="F94" s="31"/>
      <c r="G94" s="31"/>
      <c r="H94" s="13"/>
      <c r="I94" s="31"/>
      <c r="J94" s="31"/>
      <c r="K94" s="31"/>
      <c r="L94" s="31"/>
      <c r="M94" s="31"/>
      <c r="N94" s="31"/>
      <c r="O94" s="31"/>
      <c r="P94" s="31"/>
      <c r="Q94" s="31"/>
      <c r="R94" s="31"/>
      <c r="S94" s="31"/>
      <c r="T94" s="31"/>
      <c r="U94" s="31"/>
      <c r="V94" s="11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row>
    <row r="95" spans="3:47" x14ac:dyDescent="0.2">
      <c r="C95" s="40"/>
      <c r="D95" s="33" t="s">
        <v>19</v>
      </c>
      <c r="E95" s="31"/>
      <c r="F95" s="31"/>
      <c r="G95" s="31"/>
      <c r="H95" s="13"/>
      <c r="I95" s="31"/>
      <c r="J95" s="31"/>
      <c r="K95" s="31"/>
      <c r="L95" s="31"/>
      <c r="M95" s="31"/>
      <c r="N95" s="31"/>
      <c r="O95" s="31"/>
      <c r="P95" s="31"/>
      <c r="Q95" s="31"/>
      <c r="R95" s="31"/>
      <c r="S95" s="31"/>
      <c r="T95" s="31"/>
      <c r="U95" s="31"/>
      <c r="V95" s="11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row>
    <row r="96" spans="3:47" x14ac:dyDescent="0.2">
      <c r="C96" s="40"/>
      <c r="D96" s="33"/>
      <c r="E96" s="10" t="s">
        <v>150</v>
      </c>
      <c r="F96" s="10" t="s">
        <v>58</v>
      </c>
      <c r="G96" s="10" t="s">
        <v>5</v>
      </c>
      <c r="H96" s="13"/>
      <c r="I96" s="10">
        <v>2003</v>
      </c>
      <c r="J96" s="10">
        <v>2004</v>
      </c>
      <c r="K96" s="10">
        <v>2005</v>
      </c>
      <c r="L96" s="10">
        <v>2006</v>
      </c>
      <c r="M96" s="10">
        <v>2007</v>
      </c>
      <c r="N96" s="10">
        <v>2008</v>
      </c>
      <c r="O96" s="10">
        <v>2009</v>
      </c>
      <c r="P96" s="10">
        <v>2010</v>
      </c>
      <c r="Q96" s="10">
        <v>2011</v>
      </c>
      <c r="R96" s="10">
        <v>2012</v>
      </c>
      <c r="S96" s="10">
        <v>2013</v>
      </c>
      <c r="T96" s="10">
        <v>2014</v>
      </c>
      <c r="U96" s="10">
        <v>2015</v>
      </c>
      <c r="V96" s="10">
        <v>2016</v>
      </c>
      <c r="W96" s="10">
        <v>2017</v>
      </c>
      <c r="X96" s="10">
        <v>2018</v>
      </c>
      <c r="Y96" s="10">
        <v>2019</v>
      </c>
      <c r="Z96" s="10">
        <v>2020</v>
      </c>
      <c r="AA96" s="10">
        <v>2021</v>
      </c>
      <c r="AB96" s="10">
        <v>2022</v>
      </c>
      <c r="AC96" s="10">
        <v>2023</v>
      </c>
      <c r="AD96" s="10">
        <v>2024</v>
      </c>
      <c r="AE96" s="10">
        <v>2025</v>
      </c>
      <c r="AF96" s="10">
        <v>2026</v>
      </c>
      <c r="AG96" s="10">
        <v>2027</v>
      </c>
      <c r="AH96" s="10">
        <v>2028</v>
      </c>
      <c r="AI96" s="10">
        <v>2029</v>
      </c>
      <c r="AJ96" s="10">
        <v>2030</v>
      </c>
      <c r="AK96" s="10">
        <v>2031</v>
      </c>
      <c r="AL96" s="10">
        <v>2032</v>
      </c>
      <c r="AM96" s="10">
        <v>2033</v>
      </c>
      <c r="AN96" s="10">
        <v>2034</v>
      </c>
      <c r="AO96" s="10">
        <v>2035</v>
      </c>
      <c r="AP96" s="10">
        <v>2036</v>
      </c>
      <c r="AQ96" s="10">
        <v>2037</v>
      </c>
      <c r="AR96" s="10">
        <v>2038</v>
      </c>
      <c r="AS96" s="10">
        <v>2039</v>
      </c>
      <c r="AT96" s="10">
        <v>2040</v>
      </c>
      <c r="AU96" s="10">
        <v>2041</v>
      </c>
    </row>
    <row r="97" spans="3:47" x14ac:dyDescent="0.2">
      <c r="C97" s="40"/>
      <c r="D97" s="33"/>
      <c r="E97" s="34" t="s">
        <v>151</v>
      </c>
      <c r="F97" s="34"/>
      <c r="G97" s="66" t="s">
        <v>25</v>
      </c>
      <c r="H97" s="13"/>
      <c r="I97" s="73"/>
      <c r="J97" s="73"/>
      <c r="K97" s="73">
        <v>5</v>
      </c>
      <c r="L97" s="73">
        <v>5</v>
      </c>
      <c r="M97" s="73">
        <v>5</v>
      </c>
      <c r="N97" s="73">
        <v>5</v>
      </c>
      <c r="O97" s="73">
        <v>5</v>
      </c>
      <c r="P97" s="73">
        <v>5</v>
      </c>
      <c r="Q97" s="73">
        <v>5</v>
      </c>
      <c r="R97" s="73">
        <v>5</v>
      </c>
      <c r="S97" s="73">
        <v>5</v>
      </c>
      <c r="T97" s="73">
        <v>5</v>
      </c>
      <c r="U97" s="73">
        <v>5</v>
      </c>
      <c r="V97" s="105">
        <v>5</v>
      </c>
      <c r="W97" s="105">
        <v>5</v>
      </c>
      <c r="X97" s="105">
        <v>5</v>
      </c>
      <c r="Y97" s="105">
        <v>5</v>
      </c>
      <c r="Z97" s="105">
        <v>5</v>
      </c>
      <c r="AA97" s="105">
        <v>5</v>
      </c>
      <c r="AB97" s="105">
        <v>5</v>
      </c>
      <c r="AC97" s="105">
        <v>5</v>
      </c>
      <c r="AD97" s="105">
        <v>5</v>
      </c>
      <c r="AE97" s="105">
        <v>5</v>
      </c>
      <c r="AF97" s="105">
        <v>5</v>
      </c>
      <c r="AG97" s="105">
        <v>5</v>
      </c>
      <c r="AH97" s="105">
        <v>5</v>
      </c>
      <c r="AI97" s="105">
        <v>5</v>
      </c>
      <c r="AJ97" s="105">
        <v>5</v>
      </c>
      <c r="AK97" s="105">
        <v>5</v>
      </c>
      <c r="AL97" s="105">
        <v>5</v>
      </c>
      <c r="AM97" s="105">
        <v>5</v>
      </c>
      <c r="AN97" s="105">
        <v>5</v>
      </c>
      <c r="AO97" s="105">
        <v>5</v>
      </c>
      <c r="AP97" s="105">
        <v>5</v>
      </c>
      <c r="AQ97" s="105">
        <v>5</v>
      </c>
      <c r="AR97" s="105">
        <v>5</v>
      </c>
      <c r="AS97" s="105">
        <v>5</v>
      </c>
      <c r="AT97" s="105">
        <v>5</v>
      </c>
      <c r="AU97" s="105">
        <v>5</v>
      </c>
    </row>
    <row r="98" spans="3:47" x14ac:dyDescent="0.2">
      <c r="C98" s="40"/>
      <c r="D98" s="33"/>
      <c r="E98" s="34" t="s">
        <v>156</v>
      </c>
      <c r="F98" s="34"/>
      <c r="G98" s="66" t="s">
        <v>25</v>
      </c>
      <c r="H98" s="13"/>
      <c r="I98" s="73">
        <v>0.9</v>
      </c>
      <c r="J98" s="73">
        <v>0.9</v>
      </c>
      <c r="K98" s="117">
        <v>0</v>
      </c>
      <c r="L98" s="117">
        <v>0</v>
      </c>
      <c r="M98" s="117">
        <v>0</v>
      </c>
      <c r="N98" s="117">
        <v>0</v>
      </c>
      <c r="O98" s="117">
        <v>0</v>
      </c>
      <c r="P98" s="117">
        <v>0</v>
      </c>
      <c r="Q98" s="117">
        <v>0</v>
      </c>
      <c r="R98" s="117">
        <v>0</v>
      </c>
      <c r="S98" s="117">
        <v>0</v>
      </c>
      <c r="T98" s="117">
        <v>0</v>
      </c>
      <c r="U98" s="117">
        <v>0</v>
      </c>
      <c r="V98" s="105">
        <v>0</v>
      </c>
      <c r="W98" s="105">
        <v>0</v>
      </c>
      <c r="X98" s="105">
        <v>0</v>
      </c>
      <c r="Y98" s="105">
        <v>0</v>
      </c>
      <c r="Z98" s="105">
        <v>0</v>
      </c>
      <c r="AA98" s="105">
        <v>0</v>
      </c>
      <c r="AB98" s="105">
        <v>0</v>
      </c>
      <c r="AC98" s="105">
        <v>0</v>
      </c>
      <c r="AD98" s="105">
        <v>0</v>
      </c>
      <c r="AE98" s="105">
        <v>0</v>
      </c>
      <c r="AF98" s="105">
        <v>0</v>
      </c>
      <c r="AG98" s="105">
        <v>0</v>
      </c>
      <c r="AH98" s="105">
        <v>0</v>
      </c>
      <c r="AI98" s="105">
        <v>0</v>
      </c>
      <c r="AJ98" s="105">
        <v>0</v>
      </c>
      <c r="AK98" s="105">
        <v>0</v>
      </c>
      <c r="AL98" s="105">
        <v>0</v>
      </c>
      <c r="AM98" s="105">
        <v>0</v>
      </c>
      <c r="AN98" s="105">
        <v>0</v>
      </c>
      <c r="AO98" s="105">
        <v>0</v>
      </c>
      <c r="AP98" s="105">
        <v>0</v>
      </c>
      <c r="AQ98" s="105">
        <v>0</v>
      </c>
      <c r="AR98" s="105">
        <v>0</v>
      </c>
      <c r="AS98" s="105">
        <v>0</v>
      </c>
      <c r="AT98" s="105">
        <v>0</v>
      </c>
      <c r="AU98" s="105">
        <v>0</v>
      </c>
    </row>
    <row r="99" spans="3:47" x14ac:dyDescent="0.2">
      <c r="C99" s="40"/>
      <c r="D99" s="33"/>
      <c r="E99" s="31"/>
      <c r="F99" s="31"/>
      <c r="G99" s="31"/>
      <c r="H99" s="13"/>
      <c r="I99" s="31"/>
      <c r="J99" s="31"/>
      <c r="K99" s="31"/>
      <c r="L99" s="31"/>
      <c r="M99" s="31"/>
      <c r="N99" s="31"/>
      <c r="O99" s="31"/>
      <c r="P99" s="31"/>
      <c r="Q99" s="31"/>
      <c r="R99" s="31"/>
      <c r="S99" s="31"/>
      <c r="T99" s="31"/>
      <c r="U99" s="31"/>
      <c r="V99" s="11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row>
    <row r="100" spans="3:47" x14ac:dyDescent="0.2">
      <c r="C100" s="40"/>
      <c r="D100" s="33"/>
      <c r="E100" s="113" t="s">
        <v>170</v>
      </c>
      <c r="F100" s="113"/>
      <c r="G100" s="114" t="s">
        <v>25</v>
      </c>
      <c r="H100" s="13"/>
      <c r="I100" s="115">
        <f>I97*I128+I98*I129</f>
        <v>0.9</v>
      </c>
      <c r="J100" s="115">
        <f t="shared" ref="J100:AU100" si="12">J97*J128+J98*J129</f>
        <v>0.9</v>
      </c>
      <c r="K100" s="115">
        <f t="shared" si="12"/>
        <v>2.3909086229718417</v>
      </c>
      <c r="L100" s="115">
        <f t="shared" si="12"/>
        <v>2.3909086229718417</v>
      </c>
      <c r="M100" s="115">
        <f t="shared" si="12"/>
        <v>2.3909086229718417</v>
      </c>
      <c r="N100" s="115">
        <f t="shared" si="12"/>
        <v>2.3909086229718417</v>
      </c>
      <c r="O100" s="115">
        <f t="shared" si="12"/>
        <v>2.3909086229718417</v>
      </c>
      <c r="P100" s="115">
        <f t="shared" si="12"/>
        <v>2.3909086229718417</v>
      </c>
      <c r="Q100" s="115">
        <f t="shared" si="12"/>
        <v>2.3909086229718417</v>
      </c>
      <c r="R100" s="115">
        <f t="shared" si="12"/>
        <v>2.3909086229718417</v>
      </c>
      <c r="S100" s="115">
        <f t="shared" si="12"/>
        <v>2.3909086229718417</v>
      </c>
      <c r="T100" s="115">
        <f t="shared" si="12"/>
        <v>2.3909086229718417</v>
      </c>
      <c r="U100" s="115">
        <f t="shared" si="12"/>
        <v>2.3909086229718417</v>
      </c>
      <c r="V100" s="116">
        <f t="shared" si="12"/>
        <v>2.0493402736641078</v>
      </c>
      <c r="W100" s="116">
        <f t="shared" si="12"/>
        <v>4.619908588530202</v>
      </c>
      <c r="X100" s="116">
        <f t="shared" si="12"/>
        <v>4.6391772706896868</v>
      </c>
      <c r="Y100" s="116">
        <f t="shared" si="12"/>
        <v>4.650641506898614</v>
      </c>
      <c r="Z100" s="116">
        <f t="shared" si="12"/>
        <v>4.6592899379738846</v>
      </c>
      <c r="AA100" s="116">
        <f t="shared" si="12"/>
        <v>4.662451247601628</v>
      </c>
      <c r="AB100" s="116">
        <f t="shared" si="12"/>
        <v>4.6634454751466095</v>
      </c>
      <c r="AC100" s="116">
        <f t="shared" si="12"/>
        <v>4.6634454751466095</v>
      </c>
      <c r="AD100" s="116">
        <f t="shared" si="12"/>
        <v>4.6634454751466095</v>
      </c>
      <c r="AE100" s="116">
        <f t="shared" si="12"/>
        <v>4.6634454751466095</v>
      </c>
      <c r="AF100" s="116">
        <f t="shared" si="12"/>
        <v>4.6634454751466095</v>
      </c>
      <c r="AG100" s="116">
        <f t="shared" si="12"/>
        <v>4.6634454751466095</v>
      </c>
      <c r="AH100" s="116">
        <f t="shared" si="12"/>
        <v>4.6634454751466095</v>
      </c>
      <c r="AI100" s="116">
        <f t="shared" si="12"/>
        <v>4.6634454751466095</v>
      </c>
      <c r="AJ100" s="116">
        <f t="shared" si="12"/>
        <v>4.6634454751466095</v>
      </c>
      <c r="AK100" s="116">
        <f t="shared" si="12"/>
        <v>4.6634454751466095</v>
      </c>
      <c r="AL100" s="116">
        <f t="shared" si="12"/>
        <v>4.6634454751466095</v>
      </c>
      <c r="AM100" s="116">
        <f t="shared" si="12"/>
        <v>4.6634454751466095</v>
      </c>
      <c r="AN100" s="116">
        <f t="shared" si="12"/>
        <v>4.6634454751466095</v>
      </c>
      <c r="AO100" s="116">
        <f t="shared" si="12"/>
        <v>4.6634454751466095</v>
      </c>
      <c r="AP100" s="116">
        <f t="shared" si="12"/>
        <v>4.6634454751466095</v>
      </c>
      <c r="AQ100" s="116">
        <f t="shared" si="12"/>
        <v>4.6634454751466095</v>
      </c>
      <c r="AR100" s="116">
        <f t="shared" si="12"/>
        <v>4.6634454751466095</v>
      </c>
      <c r="AS100" s="116">
        <f t="shared" si="12"/>
        <v>4.6634454751466095</v>
      </c>
      <c r="AT100" s="116">
        <f t="shared" si="12"/>
        <v>4.6634454751466095</v>
      </c>
      <c r="AU100" s="116">
        <f t="shared" si="12"/>
        <v>4.6634454751466095</v>
      </c>
    </row>
    <row r="101" spans="3:47" x14ac:dyDescent="0.2">
      <c r="C101" s="40"/>
      <c r="D101" s="33"/>
      <c r="E101" s="31"/>
      <c r="F101" s="31"/>
      <c r="G101" s="31"/>
      <c r="H101" s="13"/>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row>
    <row r="102" spans="3:47" x14ac:dyDescent="0.2">
      <c r="C102" s="40"/>
      <c r="D102" s="33" t="s">
        <v>158</v>
      </c>
      <c r="E102" s="31"/>
      <c r="F102" s="31"/>
      <c r="G102" s="31"/>
      <c r="H102" s="13"/>
      <c r="I102" s="31"/>
      <c r="J102" s="31"/>
      <c r="K102" s="31"/>
      <c r="L102" s="31"/>
      <c r="M102" s="31"/>
      <c r="N102" s="31"/>
      <c r="O102" s="31"/>
      <c r="P102" s="31"/>
      <c r="Q102" s="31"/>
      <c r="R102" s="31"/>
      <c r="S102" s="31"/>
      <c r="T102" s="31"/>
      <c r="U102" s="31"/>
      <c r="V102" s="31"/>
      <c r="W102" s="31"/>
      <c r="X102" s="31"/>
      <c r="Y102" s="111"/>
      <c r="Z102" s="111"/>
      <c r="AA102" s="31"/>
      <c r="AB102" s="111"/>
      <c r="AC102" s="111"/>
      <c r="AD102" s="31"/>
      <c r="AE102" s="111"/>
      <c r="AF102" s="111"/>
      <c r="AG102" s="31"/>
      <c r="AH102" s="111"/>
      <c r="AI102" s="111"/>
      <c r="AJ102" s="31"/>
      <c r="AK102" s="111"/>
      <c r="AL102" s="111"/>
      <c r="AM102" s="31"/>
      <c r="AN102" s="111"/>
      <c r="AO102" s="111"/>
      <c r="AP102" s="111"/>
      <c r="AQ102" s="31"/>
      <c r="AR102" s="111"/>
      <c r="AS102" s="111"/>
      <c r="AT102" s="111"/>
      <c r="AU102" s="31"/>
    </row>
    <row r="103" spans="3:47" x14ac:dyDescent="0.2">
      <c r="C103" s="40"/>
      <c r="D103" s="33"/>
      <c r="E103" s="10" t="s">
        <v>150</v>
      </c>
      <c r="F103" s="10" t="s">
        <v>58</v>
      </c>
      <c r="G103" s="10" t="s">
        <v>5</v>
      </c>
      <c r="H103" s="13"/>
      <c r="I103" s="10">
        <v>2003</v>
      </c>
      <c r="J103" s="10">
        <v>2004</v>
      </c>
      <c r="K103" s="10">
        <v>2005</v>
      </c>
      <c r="L103" s="10">
        <v>2006</v>
      </c>
      <c r="M103" s="10">
        <v>2007</v>
      </c>
      <c r="N103" s="10">
        <v>2008</v>
      </c>
      <c r="O103" s="10">
        <v>2009</v>
      </c>
      <c r="P103" s="10">
        <v>2010</v>
      </c>
      <c r="Q103" s="10">
        <v>2011</v>
      </c>
      <c r="R103" s="10">
        <v>2012</v>
      </c>
      <c r="S103" s="10">
        <v>2013</v>
      </c>
      <c r="T103" s="10">
        <v>2014</v>
      </c>
      <c r="U103" s="10">
        <v>2015</v>
      </c>
      <c r="V103" s="10">
        <v>2016</v>
      </c>
      <c r="W103" s="10">
        <v>2017</v>
      </c>
      <c r="X103" s="10">
        <v>2018</v>
      </c>
      <c r="Y103" s="10">
        <v>2019</v>
      </c>
      <c r="Z103" s="10">
        <v>2020</v>
      </c>
      <c r="AA103" s="10">
        <v>2021</v>
      </c>
      <c r="AB103" s="10">
        <v>2022</v>
      </c>
      <c r="AC103" s="10">
        <v>2023</v>
      </c>
      <c r="AD103" s="10">
        <v>2024</v>
      </c>
      <c r="AE103" s="10">
        <v>2025</v>
      </c>
      <c r="AF103" s="10">
        <v>2026</v>
      </c>
      <c r="AG103" s="10">
        <v>2027</v>
      </c>
      <c r="AH103" s="10">
        <v>2028</v>
      </c>
      <c r="AI103" s="10">
        <v>2029</v>
      </c>
      <c r="AJ103" s="10">
        <v>2030</v>
      </c>
      <c r="AK103" s="10">
        <v>2031</v>
      </c>
      <c r="AL103" s="10">
        <v>2032</v>
      </c>
      <c r="AM103" s="10">
        <v>2033</v>
      </c>
      <c r="AN103" s="10">
        <v>2034</v>
      </c>
      <c r="AO103" s="10">
        <v>2035</v>
      </c>
      <c r="AP103" s="10">
        <v>2036</v>
      </c>
      <c r="AQ103" s="10">
        <v>2037</v>
      </c>
      <c r="AR103" s="10">
        <v>2038</v>
      </c>
      <c r="AS103" s="10">
        <v>2039</v>
      </c>
      <c r="AT103" s="10">
        <v>2040</v>
      </c>
      <c r="AU103" s="10">
        <v>2041</v>
      </c>
    </row>
    <row r="104" spans="3:47" x14ac:dyDescent="0.2">
      <c r="C104" s="13"/>
      <c r="D104" s="33"/>
      <c r="E104" s="34" t="s">
        <v>154</v>
      </c>
      <c r="F104" s="34"/>
      <c r="G104" s="66" t="s">
        <v>25</v>
      </c>
      <c r="H104" s="13"/>
      <c r="I104" s="73"/>
      <c r="J104" s="73"/>
      <c r="K104" s="73"/>
      <c r="L104" s="73"/>
      <c r="M104" s="73"/>
      <c r="N104" s="73"/>
      <c r="O104" s="73"/>
      <c r="P104" s="73"/>
      <c r="Q104" s="73"/>
      <c r="R104" s="73"/>
      <c r="S104" s="73"/>
      <c r="T104" s="73"/>
      <c r="U104" s="73"/>
      <c r="V104" s="105">
        <v>16</v>
      </c>
      <c r="W104" s="105">
        <v>16</v>
      </c>
      <c r="X104" s="105">
        <v>16</v>
      </c>
      <c r="Y104" s="105">
        <v>16</v>
      </c>
      <c r="Z104" s="105">
        <v>16</v>
      </c>
      <c r="AA104" s="105">
        <v>16</v>
      </c>
      <c r="AB104" s="105">
        <v>16</v>
      </c>
      <c r="AC104" s="105">
        <v>16</v>
      </c>
      <c r="AD104" s="105">
        <v>16</v>
      </c>
      <c r="AE104" s="105">
        <v>16</v>
      </c>
      <c r="AF104" s="105">
        <v>16</v>
      </c>
      <c r="AG104" s="105">
        <v>16</v>
      </c>
      <c r="AH104" s="105">
        <v>16</v>
      </c>
      <c r="AI104" s="105">
        <v>16</v>
      </c>
      <c r="AJ104" s="105">
        <v>16</v>
      </c>
      <c r="AK104" s="105">
        <v>16</v>
      </c>
      <c r="AL104" s="105">
        <v>16</v>
      </c>
      <c r="AM104" s="105">
        <v>16</v>
      </c>
      <c r="AN104" s="105">
        <v>16</v>
      </c>
      <c r="AO104" s="105">
        <v>16</v>
      </c>
      <c r="AP104" s="105">
        <v>16</v>
      </c>
      <c r="AQ104" s="105">
        <v>16</v>
      </c>
      <c r="AR104" s="105">
        <v>16</v>
      </c>
      <c r="AS104" s="105">
        <v>16</v>
      </c>
      <c r="AT104" s="105">
        <v>16</v>
      </c>
      <c r="AU104" s="105">
        <v>16</v>
      </c>
    </row>
    <row r="105" spans="3:47" x14ac:dyDescent="0.2">
      <c r="C105" s="13"/>
      <c r="D105" s="33"/>
      <c r="E105" s="34" t="s">
        <v>155</v>
      </c>
      <c r="F105" s="34"/>
      <c r="G105" s="66" t="s">
        <v>25</v>
      </c>
      <c r="H105" s="13"/>
      <c r="I105" s="73">
        <v>3</v>
      </c>
      <c r="J105" s="73">
        <v>3</v>
      </c>
      <c r="K105" s="73">
        <v>3</v>
      </c>
      <c r="L105" s="73">
        <v>3</v>
      </c>
      <c r="M105" s="73">
        <v>3</v>
      </c>
      <c r="N105" s="73">
        <v>3</v>
      </c>
      <c r="O105" s="73">
        <v>3</v>
      </c>
      <c r="P105" s="73">
        <v>3</v>
      </c>
      <c r="Q105" s="73">
        <v>3</v>
      </c>
      <c r="R105" s="73">
        <v>3</v>
      </c>
      <c r="S105" s="73">
        <v>3</v>
      </c>
      <c r="T105" s="73">
        <v>3</v>
      </c>
      <c r="U105" s="73">
        <v>3</v>
      </c>
      <c r="V105" s="105">
        <v>2.5</v>
      </c>
      <c r="W105" s="105">
        <v>2.5</v>
      </c>
      <c r="X105" s="105">
        <v>2.5</v>
      </c>
      <c r="Y105" s="105">
        <v>2.5</v>
      </c>
      <c r="Z105" s="105">
        <v>2.5</v>
      </c>
      <c r="AA105" s="105">
        <v>2.5</v>
      </c>
      <c r="AB105" s="105">
        <v>2.5</v>
      </c>
      <c r="AC105" s="105">
        <v>2.5</v>
      </c>
      <c r="AD105" s="105">
        <v>2.5</v>
      </c>
      <c r="AE105" s="105">
        <v>2.5</v>
      </c>
      <c r="AF105" s="105">
        <v>2.5</v>
      </c>
      <c r="AG105" s="105">
        <v>2.5</v>
      </c>
      <c r="AH105" s="105">
        <v>2.5</v>
      </c>
      <c r="AI105" s="105">
        <v>2.5</v>
      </c>
      <c r="AJ105" s="105">
        <v>2.5</v>
      </c>
      <c r="AK105" s="105">
        <v>2.5</v>
      </c>
      <c r="AL105" s="105">
        <v>2.5</v>
      </c>
      <c r="AM105" s="105">
        <v>2.5</v>
      </c>
      <c r="AN105" s="105">
        <v>2.5</v>
      </c>
      <c r="AO105" s="105">
        <v>2.5</v>
      </c>
      <c r="AP105" s="105">
        <v>2.5</v>
      </c>
      <c r="AQ105" s="105">
        <v>2.5</v>
      </c>
      <c r="AR105" s="105">
        <v>2.5</v>
      </c>
      <c r="AS105" s="105">
        <v>2.5</v>
      </c>
      <c r="AT105" s="105">
        <v>2.5</v>
      </c>
      <c r="AU105" s="105">
        <v>2.5</v>
      </c>
    </row>
    <row r="106" spans="3:47" x14ac:dyDescent="0.2">
      <c r="C106" s="13"/>
      <c r="D106" s="33"/>
      <c r="E106" s="34" t="s">
        <v>156</v>
      </c>
      <c r="F106" s="34"/>
      <c r="G106" s="66" t="s">
        <v>25</v>
      </c>
      <c r="H106" s="13"/>
      <c r="I106" s="73">
        <v>0</v>
      </c>
      <c r="J106" s="73">
        <v>0</v>
      </c>
      <c r="K106" s="73">
        <v>0</v>
      </c>
      <c r="L106" s="73">
        <v>0</v>
      </c>
      <c r="M106" s="73">
        <v>0</v>
      </c>
      <c r="N106" s="73">
        <v>0</v>
      </c>
      <c r="O106" s="73">
        <v>0</v>
      </c>
      <c r="P106" s="73">
        <v>0</v>
      </c>
      <c r="Q106" s="73">
        <v>0</v>
      </c>
      <c r="R106" s="73">
        <v>0</v>
      </c>
      <c r="S106" s="73">
        <v>0</v>
      </c>
      <c r="T106" s="73">
        <v>0</v>
      </c>
      <c r="U106" s="73">
        <v>0</v>
      </c>
      <c r="V106" s="105">
        <v>0</v>
      </c>
      <c r="W106" s="105">
        <v>0</v>
      </c>
      <c r="X106" s="105">
        <v>0</v>
      </c>
      <c r="Y106" s="105">
        <v>0</v>
      </c>
      <c r="Z106" s="105">
        <v>0</v>
      </c>
      <c r="AA106" s="105">
        <v>0</v>
      </c>
      <c r="AB106" s="105">
        <v>0</v>
      </c>
      <c r="AC106" s="105">
        <v>0</v>
      </c>
      <c r="AD106" s="105">
        <v>0</v>
      </c>
      <c r="AE106" s="105">
        <v>0</v>
      </c>
      <c r="AF106" s="105">
        <v>0</v>
      </c>
      <c r="AG106" s="105">
        <v>0</v>
      </c>
      <c r="AH106" s="105">
        <v>0</v>
      </c>
      <c r="AI106" s="105">
        <v>0</v>
      </c>
      <c r="AJ106" s="105">
        <v>0</v>
      </c>
      <c r="AK106" s="105">
        <v>0</v>
      </c>
      <c r="AL106" s="105">
        <v>0</v>
      </c>
      <c r="AM106" s="105">
        <v>0</v>
      </c>
      <c r="AN106" s="105">
        <v>0</v>
      </c>
      <c r="AO106" s="105">
        <v>0</v>
      </c>
      <c r="AP106" s="105">
        <v>0</v>
      </c>
      <c r="AQ106" s="105">
        <v>0</v>
      </c>
      <c r="AR106" s="105">
        <v>0</v>
      </c>
      <c r="AS106" s="105">
        <v>0</v>
      </c>
      <c r="AT106" s="105">
        <v>0</v>
      </c>
      <c r="AU106" s="105">
        <v>0</v>
      </c>
    </row>
    <row r="107" spans="3:47" x14ac:dyDescent="0.2">
      <c r="C107" s="13"/>
      <c r="D107" s="33"/>
      <c r="E107" s="34" t="s">
        <v>157</v>
      </c>
      <c r="F107" s="34"/>
      <c r="G107" s="66" t="s">
        <v>25</v>
      </c>
      <c r="H107" s="13"/>
      <c r="I107" s="73">
        <v>2.5</v>
      </c>
      <c r="J107" s="73">
        <v>2.5</v>
      </c>
      <c r="K107" s="73">
        <v>2.5</v>
      </c>
      <c r="L107" s="73">
        <v>2.5</v>
      </c>
      <c r="M107" s="73">
        <v>2.5</v>
      </c>
      <c r="N107" s="73">
        <v>2.5</v>
      </c>
      <c r="O107" s="73">
        <v>2.5</v>
      </c>
      <c r="P107" s="73">
        <v>2.5</v>
      </c>
      <c r="Q107" s="73">
        <v>2.5</v>
      </c>
      <c r="R107" s="73">
        <v>2.5</v>
      </c>
      <c r="S107" s="73">
        <v>2.5</v>
      </c>
      <c r="T107" s="73">
        <v>2.5</v>
      </c>
      <c r="U107" s="73">
        <v>2.5</v>
      </c>
      <c r="V107" s="105">
        <v>2.5</v>
      </c>
      <c r="W107" s="105">
        <v>2.5</v>
      </c>
      <c r="X107" s="105">
        <v>2.5</v>
      </c>
      <c r="Y107" s="105">
        <v>2.5</v>
      </c>
      <c r="Z107" s="105">
        <v>2.5</v>
      </c>
      <c r="AA107" s="105">
        <v>2.5</v>
      </c>
      <c r="AB107" s="105">
        <v>2.5</v>
      </c>
      <c r="AC107" s="105">
        <v>2.5</v>
      </c>
      <c r="AD107" s="105">
        <v>2.5</v>
      </c>
      <c r="AE107" s="105">
        <v>2.5</v>
      </c>
      <c r="AF107" s="105">
        <v>2.5</v>
      </c>
      <c r="AG107" s="105">
        <v>2.5</v>
      </c>
      <c r="AH107" s="105">
        <v>2.5</v>
      </c>
      <c r="AI107" s="105">
        <v>2.5</v>
      </c>
      <c r="AJ107" s="105">
        <v>2.5</v>
      </c>
      <c r="AK107" s="105">
        <v>2.5</v>
      </c>
      <c r="AL107" s="105">
        <v>2.5</v>
      </c>
      <c r="AM107" s="105">
        <v>2.5</v>
      </c>
      <c r="AN107" s="105">
        <v>2.5</v>
      </c>
      <c r="AO107" s="105">
        <v>2.5</v>
      </c>
      <c r="AP107" s="105">
        <v>2.5</v>
      </c>
      <c r="AQ107" s="105">
        <v>2.5</v>
      </c>
      <c r="AR107" s="105">
        <v>2.5</v>
      </c>
      <c r="AS107" s="105">
        <v>2.5</v>
      </c>
      <c r="AT107" s="105">
        <v>2.5</v>
      </c>
      <c r="AU107" s="105">
        <v>2.5</v>
      </c>
    </row>
    <row r="108" spans="3:47" x14ac:dyDescent="0.2">
      <c r="C108" s="13"/>
      <c r="D108" s="33"/>
      <c r="E108" s="13"/>
      <c r="F108" s="13"/>
      <c r="G108" s="71"/>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row>
    <row r="109" spans="3:47" x14ac:dyDescent="0.2">
      <c r="C109" s="13"/>
      <c r="D109" s="13"/>
      <c r="E109" s="113" t="s">
        <v>169</v>
      </c>
      <c r="F109" s="113"/>
      <c r="G109" s="114" t="s">
        <v>25</v>
      </c>
      <c r="H109" s="13"/>
      <c r="I109" s="115">
        <f>I104*I133+I105*I134+I106*I135+I107*I136</f>
        <v>1.2</v>
      </c>
      <c r="J109" s="115">
        <f t="shared" ref="J109:AU109" si="13">J104*J133+J105*J134+J106*J135+J107*J136</f>
        <v>1.2</v>
      </c>
      <c r="K109" s="115">
        <f t="shared" si="13"/>
        <v>1.2</v>
      </c>
      <c r="L109" s="115">
        <f t="shared" si="13"/>
        <v>1.2</v>
      </c>
      <c r="M109" s="115">
        <f t="shared" si="13"/>
        <v>1.2</v>
      </c>
      <c r="N109" s="115">
        <f t="shared" si="13"/>
        <v>1.2</v>
      </c>
      <c r="O109" s="115">
        <f t="shared" si="13"/>
        <v>1.2</v>
      </c>
      <c r="P109" s="115">
        <f t="shared" si="13"/>
        <v>1.2</v>
      </c>
      <c r="Q109" s="115">
        <f t="shared" si="13"/>
        <v>1.2</v>
      </c>
      <c r="R109" s="115">
        <f t="shared" si="13"/>
        <v>1.2</v>
      </c>
      <c r="S109" s="115">
        <f t="shared" si="13"/>
        <v>1.2</v>
      </c>
      <c r="T109" s="115">
        <f t="shared" si="13"/>
        <v>1.2</v>
      </c>
      <c r="U109" s="115">
        <f t="shared" si="13"/>
        <v>1.2</v>
      </c>
      <c r="V109" s="116">
        <f t="shared" si="13"/>
        <v>1.1299999999999999</v>
      </c>
      <c r="W109" s="116">
        <f t="shared" si="13"/>
        <v>2.13</v>
      </c>
      <c r="X109" s="116">
        <f t="shared" si="13"/>
        <v>2.13</v>
      </c>
      <c r="Y109" s="116">
        <f t="shared" si="13"/>
        <v>2.13</v>
      </c>
      <c r="Z109" s="116">
        <f t="shared" si="13"/>
        <v>2.13</v>
      </c>
      <c r="AA109" s="116">
        <f t="shared" si="13"/>
        <v>2.13</v>
      </c>
      <c r="AB109" s="116">
        <f t="shared" si="13"/>
        <v>2.13</v>
      </c>
      <c r="AC109" s="116">
        <f t="shared" si="13"/>
        <v>2.13</v>
      </c>
      <c r="AD109" s="116">
        <f t="shared" si="13"/>
        <v>2.13</v>
      </c>
      <c r="AE109" s="116">
        <f t="shared" si="13"/>
        <v>2.13</v>
      </c>
      <c r="AF109" s="116">
        <f t="shared" si="13"/>
        <v>2.13</v>
      </c>
      <c r="AG109" s="116">
        <f t="shared" si="13"/>
        <v>2.13</v>
      </c>
      <c r="AH109" s="116">
        <f t="shared" si="13"/>
        <v>2.13</v>
      </c>
      <c r="AI109" s="116">
        <f t="shared" si="13"/>
        <v>2.13</v>
      </c>
      <c r="AJ109" s="116">
        <f t="shared" si="13"/>
        <v>2.13</v>
      </c>
      <c r="AK109" s="116">
        <f t="shared" si="13"/>
        <v>2.13</v>
      </c>
      <c r="AL109" s="116">
        <f t="shared" si="13"/>
        <v>2.13</v>
      </c>
      <c r="AM109" s="116">
        <f t="shared" si="13"/>
        <v>2.13</v>
      </c>
      <c r="AN109" s="116">
        <f t="shared" si="13"/>
        <v>2.13</v>
      </c>
      <c r="AO109" s="116">
        <f t="shared" si="13"/>
        <v>2.13</v>
      </c>
      <c r="AP109" s="116">
        <f t="shared" si="13"/>
        <v>2.13</v>
      </c>
      <c r="AQ109" s="116">
        <f t="shared" si="13"/>
        <v>2.13</v>
      </c>
      <c r="AR109" s="116">
        <f t="shared" si="13"/>
        <v>2.13</v>
      </c>
      <c r="AS109" s="116">
        <f t="shared" si="13"/>
        <v>2.13</v>
      </c>
      <c r="AT109" s="116">
        <f t="shared" si="13"/>
        <v>2.13</v>
      </c>
      <c r="AU109" s="116">
        <f t="shared" si="13"/>
        <v>2.13</v>
      </c>
    </row>
    <row r="111" spans="3:47" x14ac:dyDescent="0.2">
      <c r="D111" s="48" t="s">
        <v>160</v>
      </c>
      <c r="E111" s="50"/>
      <c r="F111" s="50"/>
      <c r="G111" s="51"/>
      <c r="H111" s="51"/>
      <c r="I111" s="49"/>
      <c r="J111" s="49"/>
      <c r="K111" s="49"/>
      <c r="L111" s="49"/>
      <c r="M111" s="49"/>
      <c r="N111" s="49"/>
      <c r="O111" s="49"/>
      <c r="P111" s="49"/>
      <c r="Q111" s="49"/>
      <c r="R111" s="49"/>
      <c r="S111" s="49"/>
      <c r="T111" s="49"/>
      <c r="U111" s="49"/>
      <c r="V111" s="51"/>
      <c r="W111" s="51"/>
      <c r="X111" s="51"/>
      <c r="Y111" s="51"/>
      <c r="Z111" s="52"/>
      <c r="AA111" s="52"/>
      <c r="AB111" s="52"/>
      <c r="AC111" s="52"/>
      <c r="AD111" s="51"/>
      <c r="AE111" s="51"/>
      <c r="AF111" s="51"/>
      <c r="AG111" s="51"/>
      <c r="AH111" s="51"/>
      <c r="AI111" s="51"/>
      <c r="AJ111" s="51"/>
      <c r="AK111" s="51"/>
      <c r="AL111" s="51"/>
      <c r="AM111" s="51"/>
      <c r="AN111" s="51"/>
      <c r="AO111" s="51"/>
      <c r="AP111" s="51"/>
      <c r="AQ111" s="51"/>
      <c r="AR111" s="51"/>
      <c r="AS111" s="51"/>
      <c r="AT111" s="51"/>
      <c r="AU111" s="51"/>
    </row>
    <row r="112" spans="3:47" x14ac:dyDescent="0.2">
      <c r="D112" s="13"/>
      <c r="E112" s="13"/>
      <c r="F112" s="13"/>
      <c r="G112" s="71"/>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row>
    <row r="113" spans="4:47" x14ac:dyDescent="0.2">
      <c r="D113" s="33" t="s">
        <v>17</v>
      </c>
      <c r="E113" s="31"/>
      <c r="F113" s="31"/>
      <c r="G113" s="31"/>
      <c r="H113" s="13"/>
      <c r="I113" s="31"/>
      <c r="J113" s="31"/>
      <c r="K113" s="31"/>
      <c r="L113" s="31"/>
      <c r="M113" s="31"/>
      <c r="N113" s="111"/>
      <c r="O113" s="111"/>
      <c r="P113" s="111"/>
      <c r="Q113" s="111"/>
      <c r="R113" s="31"/>
      <c r="S113" s="31"/>
      <c r="T113" s="31"/>
      <c r="U113" s="31"/>
      <c r="V113" s="31"/>
      <c r="W113" s="31"/>
      <c r="X113" s="31"/>
      <c r="Y113" s="31"/>
      <c r="Z113" s="31"/>
      <c r="AA113" s="31"/>
      <c r="AB113" s="31"/>
      <c r="AC113" s="31"/>
      <c r="AD113" s="31"/>
      <c r="AE113" s="31"/>
      <c r="AF113" s="31"/>
      <c r="AG113" s="31"/>
      <c r="AH113" s="31"/>
      <c r="AI113" s="31"/>
      <c r="AJ113" s="31"/>
      <c r="AK113" s="13"/>
      <c r="AL113" s="13"/>
      <c r="AM113" s="13"/>
      <c r="AN113" s="13"/>
      <c r="AO113" s="13"/>
      <c r="AP113" s="13"/>
      <c r="AQ113" s="13"/>
      <c r="AR113" s="13"/>
      <c r="AS113" s="13"/>
      <c r="AT113" s="13"/>
      <c r="AU113" s="13"/>
    </row>
    <row r="114" spans="4:47" x14ac:dyDescent="0.2">
      <c r="D114" s="33"/>
      <c r="E114" s="10" t="s">
        <v>150</v>
      </c>
      <c r="F114" s="10" t="s">
        <v>58</v>
      </c>
      <c r="G114" s="10" t="s">
        <v>5</v>
      </c>
      <c r="H114" s="13"/>
      <c r="I114" s="10">
        <v>2003</v>
      </c>
      <c r="J114" s="10">
        <v>2004</v>
      </c>
      <c r="K114" s="10">
        <v>2005</v>
      </c>
      <c r="L114" s="10">
        <v>2006</v>
      </c>
      <c r="M114" s="10">
        <v>2007</v>
      </c>
      <c r="N114" s="10">
        <v>2008</v>
      </c>
      <c r="O114" s="10">
        <v>2009</v>
      </c>
      <c r="P114" s="10">
        <v>2010</v>
      </c>
      <c r="Q114" s="10">
        <v>2011</v>
      </c>
      <c r="R114" s="10">
        <v>2012</v>
      </c>
      <c r="S114" s="10">
        <v>2013</v>
      </c>
      <c r="T114" s="10">
        <v>2014</v>
      </c>
      <c r="U114" s="10">
        <v>2015</v>
      </c>
      <c r="V114" s="10">
        <v>2016</v>
      </c>
      <c r="W114" s="10">
        <v>2017</v>
      </c>
      <c r="X114" s="10">
        <v>2018</v>
      </c>
      <c r="Y114" s="10">
        <v>2019</v>
      </c>
      <c r="Z114" s="10">
        <v>2020</v>
      </c>
      <c r="AA114" s="10">
        <v>2021</v>
      </c>
      <c r="AB114" s="10">
        <v>2022</v>
      </c>
      <c r="AC114" s="10">
        <v>2023</v>
      </c>
      <c r="AD114" s="10">
        <v>2024</v>
      </c>
      <c r="AE114" s="10">
        <v>2025</v>
      </c>
      <c r="AF114" s="10">
        <v>2026</v>
      </c>
      <c r="AG114" s="10">
        <v>2027</v>
      </c>
      <c r="AH114" s="10">
        <v>2028</v>
      </c>
      <c r="AI114" s="10">
        <v>2029</v>
      </c>
      <c r="AJ114" s="10">
        <v>2030</v>
      </c>
      <c r="AK114" s="10">
        <v>2031</v>
      </c>
      <c r="AL114" s="10">
        <v>2032</v>
      </c>
      <c r="AM114" s="10">
        <v>2033</v>
      </c>
      <c r="AN114" s="10">
        <v>2034</v>
      </c>
      <c r="AO114" s="10">
        <v>2035</v>
      </c>
      <c r="AP114" s="10">
        <v>2036</v>
      </c>
      <c r="AQ114" s="10">
        <v>2037</v>
      </c>
      <c r="AR114" s="10">
        <v>2038</v>
      </c>
      <c r="AS114" s="10">
        <v>2039</v>
      </c>
      <c r="AT114" s="10">
        <v>2040</v>
      </c>
      <c r="AU114" s="10">
        <v>2041</v>
      </c>
    </row>
    <row r="115" spans="4:47" x14ac:dyDescent="0.2">
      <c r="D115" s="33"/>
      <c r="E115" s="34" t="s">
        <v>151</v>
      </c>
      <c r="F115" s="34"/>
      <c r="G115" s="66" t="s">
        <v>161</v>
      </c>
      <c r="H115" s="13"/>
      <c r="I115" s="123">
        <v>0.6</v>
      </c>
      <c r="J115" s="123">
        <v>0.6</v>
      </c>
      <c r="K115" s="123">
        <v>0.6</v>
      </c>
      <c r="L115" s="123">
        <v>0.6</v>
      </c>
      <c r="M115" s="123">
        <v>0.6</v>
      </c>
      <c r="N115" s="123">
        <v>0.6</v>
      </c>
      <c r="O115" s="123">
        <v>0.6</v>
      </c>
      <c r="P115" s="123">
        <v>0.6</v>
      </c>
      <c r="Q115" s="123">
        <v>0.6</v>
      </c>
      <c r="R115" s="123">
        <v>0.6</v>
      </c>
      <c r="S115" s="123">
        <v>0.6</v>
      </c>
      <c r="T115" s="123">
        <v>0.6</v>
      </c>
      <c r="U115" s="123">
        <v>0.6</v>
      </c>
      <c r="V115" s="118">
        <v>0.6</v>
      </c>
      <c r="W115" s="118">
        <v>0.6</v>
      </c>
      <c r="X115" s="118">
        <v>0.6</v>
      </c>
      <c r="Y115" s="118">
        <v>0.6</v>
      </c>
      <c r="Z115" s="118">
        <v>0.6</v>
      </c>
      <c r="AA115" s="118">
        <v>0.6</v>
      </c>
      <c r="AB115" s="118">
        <v>0.6</v>
      </c>
      <c r="AC115" s="118">
        <v>0.6</v>
      </c>
      <c r="AD115" s="118">
        <v>0.6</v>
      </c>
      <c r="AE115" s="118">
        <v>0.6</v>
      </c>
      <c r="AF115" s="118">
        <v>0.7</v>
      </c>
      <c r="AG115" s="118">
        <f>AF115</f>
        <v>0.7</v>
      </c>
      <c r="AH115" s="118">
        <f t="shared" ref="AH115:AU115" si="14">AG115</f>
        <v>0.7</v>
      </c>
      <c r="AI115" s="118">
        <f t="shared" si="14"/>
        <v>0.7</v>
      </c>
      <c r="AJ115" s="118">
        <v>0.8</v>
      </c>
      <c r="AK115" s="118">
        <f t="shared" si="14"/>
        <v>0.8</v>
      </c>
      <c r="AL115" s="118">
        <f t="shared" si="14"/>
        <v>0.8</v>
      </c>
      <c r="AM115" s="118">
        <f t="shared" si="14"/>
        <v>0.8</v>
      </c>
      <c r="AN115" s="118">
        <f t="shared" si="14"/>
        <v>0.8</v>
      </c>
      <c r="AO115" s="118">
        <f t="shared" si="14"/>
        <v>0.8</v>
      </c>
      <c r="AP115" s="118">
        <f t="shared" si="14"/>
        <v>0.8</v>
      </c>
      <c r="AQ115" s="118">
        <f t="shared" si="14"/>
        <v>0.8</v>
      </c>
      <c r="AR115" s="118">
        <f t="shared" si="14"/>
        <v>0.8</v>
      </c>
      <c r="AS115" s="118">
        <f t="shared" si="14"/>
        <v>0.8</v>
      </c>
      <c r="AT115" s="118">
        <f t="shared" si="14"/>
        <v>0.8</v>
      </c>
      <c r="AU115" s="118">
        <f t="shared" si="14"/>
        <v>0.8</v>
      </c>
    </row>
    <row r="116" spans="4:47" x14ac:dyDescent="0.2">
      <c r="D116" s="33"/>
      <c r="E116" s="34" t="s">
        <v>152</v>
      </c>
      <c r="F116" s="34"/>
      <c r="G116" s="66" t="s">
        <v>161</v>
      </c>
      <c r="H116" s="13"/>
      <c r="I116" s="122">
        <v>5.0000000000000001E-4</v>
      </c>
      <c r="J116" s="122">
        <v>5.0000000000000001E-4</v>
      </c>
      <c r="K116" s="122">
        <v>5.0000000000000001E-4</v>
      </c>
      <c r="L116" s="122">
        <v>5.0000000000000001E-4</v>
      </c>
      <c r="M116" s="122">
        <v>5.0000000000000001E-4</v>
      </c>
      <c r="N116" s="122">
        <v>5.0000000000000001E-4</v>
      </c>
      <c r="O116" s="122">
        <v>5.0000000000000001E-4</v>
      </c>
      <c r="P116" s="122">
        <v>5.0000000000000001E-4</v>
      </c>
      <c r="Q116" s="122">
        <v>5.0000000000000001E-4</v>
      </c>
      <c r="R116" s="122">
        <v>5.0000000000000001E-4</v>
      </c>
      <c r="S116" s="122">
        <v>5.0000000000000001E-4</v>
      </c>
      <c r="T116" s="122">
        <v>5.0000000000000001E-4</v>
      </c>
      <c r="U116" s="122">
        <v>5.0000000000000001E-4</v>
      </c>
      <c r="V116" s="119">
        <v>5.0000000000000001E-4</v>
      </c>
      <c r="W116" s="119">
        <v>5.0000000000000001E-4</v>
      </c>
      <c r="X116" s="119">
        <v>5.0000000000000001E-4</v>
      </c>
      <c r="Y116" s="119">
        <v>5.0000000000000001E-4</v>
      </c>
      <c r="Z116" s="119">
        <v>5.0000000000000001E-4</v>
      </c>
      <c r="AA116" s="119">
        <v>5.0000000000000001E-4</v>
      </c>
      <c r="AB116" s="119">
        <v>5.0000000000000001E-4</v>
      </c>
      <c r="AC116" s="119">
        <v>5.0000000000000001E-4</v>
      </c>
      <c r="AD116" s="119">
        <v>5.0000000000000001E-4</v>
      </c>
      <c r="AE116" s="119">
        <v>5.0000000000000001E-4</v>
      </c>
      <c r="AF116" s="119">
        <v>5.0000000000000001E-4</v>
      </c>
      <c r="AG116" s="119">
        <v>5.0000000000000001E-4</v>
      </c>
      <c r="AH116" s="119">
        <v>5.0000000000000001E-4</v>
      </c>
      <c r="AI116" s="119">
        <v>5.0000000000000001E-4</v>
      </c>
      <c r="AJ116" s="119">
        <v>5.0000000000000001E-4</v>
      </c>
      <c r="AK116" s="119">
        <v>5.0000000000000001E-4</v>
      </c>
      <c r="AL116" s="119">
        <v>5.0000000000000001E-4</v>
      </c>
      <c r="AM116" s="119">
        <v>5.0000000000000001E-4</v>
      </c>
      <c r="AN116" s="119">
        <v>5.0000000000000001E-4</v>
      </c>
      <c r="AO116" s="119">
        <v>5.0000000000000001E-4</v>
      </c>
      <c r="AP116" s="119">
        <v>5.0000000000000001E-4</v>
      </c>
      <c r="AQ116" s="119">
        <v>5.0000000000000001E-4</v>
      </c>
      <c r="AR116" s="119">
        <v>5.0000000000000001E-4</v>
      </c>
      <c r="AS116" s="119">
        <v>5.0000000000000001E-4</v>
      </c>
      <c r="AT116" s="119">
        <v>5.0000000000000001E-4</v>
      </c>
      <c r="AU116" s="119">
        <v>5.0000000000000001E-4</v>
      </c>
    </row>
    <row r="117" spans="4:47" x14ac:dyDescent="0.2">
      <c r="D117" s="33"/>
      <c r="E117" s="34" t="s">
        <v>162</v>
      </c>
      <c r="F117" s="34"/>
      <c r="G117" s="66" t="s">
        <v>161</v>
      </c>
      <c r="H117" s="13"/>
      <c r="I117" s="124">
        <v>0.39500000000000002</v>
      </c>
      <c r="J117" s="124">
        <v>0.39500000000000002</v>
      </c>
      <c r="K117" s="124">
        <v>0.39500000000000002</v>
      </c>
      <c r="L117" s="124">
        <v>0.39500000000000002</v>
      </c>
      <c r="M117" s="124">
        <v>0.39500000000000002</v>
      </c>
      <c r="N117" s="124">
        <v>0.39500000000000002</v>
      </c>
      <c r="O117" s="124">
        <v>0.39500000000000002</v>
      </c>
      <c r="P117" s="124">
        <v>0.39500000000000002</v>
      </c>
      <c r="Q117" s="124">
        <v>0.39500000000000002</v>
      </c>
      <c r="R117" s="124">
        <v>0.39500000000000002</v>
      </c>
      <c r="S117" s="124">
        <v>0.39500000000000002</v>
      </c>
      <c r="T117" s="124">
        <v>0.39500000000000002</v>
      </c>
      <c r="U117" s="124">
        <v>0.39500000000000002</v>
      </c>
      <c r="V117" s="118">
        <v>0.39500000000000002</v>
      </c>
      <c r="W117" s="118">
        <v>0.39500000000000002</v>
      </c>
      <c r="X117" s="118">
        <v>0.39500000000000002</v>
      </c>
      <c r="Y117" s="118">
        <v>0.39500000000000002</v>
      </c>
      <c r="Z117" s="118">
        <v>0.39500000000000002</v>
      </c>
      <c r="AA117" s="118">
        <v>0.39500000000000002</v>
      </c>
      <c r="AB117" s="118">
        <v>0.39500000000000002</v>
      </c>
      <c r="AC117" s="118">
        <v>0.39500000000000002</v>
      </c>
      <c r="AD117" s="118">
        <v>0.39500000000000002</v>
      </c>
      <c r="AE117" s="118">
        <v>0.39500000000000002</v>
      </c>
      <c r="AF117" s="118">
        <v>0.3</v>
      </c>
      <c r="AG117" s="118">
        <f>AF117</f>
        <v>0.3</v>
      </c>
      <c r="AH117" s="118">
        <f t="shared" ref="AH117:AU117" si="15">AG117</f>
        <v>0.3</v>
      </c>
      <c r="AI117" s="118">
        <f t="shared" si="15"/>
        <v>0.3</v>
      </c>
      <c r="AJ117" s="118">
        <v>0.2</v>
      </c>
      <c r="AK117" s="118">
        <f t="shared" si="15"/>
        <v>0.2</v>
      </c>
      <c r="AL117" s="118">
        <f t="shared" si="15"/>
        <v>0.2</v>
      </c>
      <c r="AM117" s="118">
        <f t="shared" si="15"/>
        <v>0.2</v>
      </c>
      <c r="AN117" s="118">
        <f t="shared" si="15"/>
        <v>0.2</v>
      </c>
      <c r="AO117" s="118">
        <f t="shared" si="15"/>
        <v>0.2</v>
      </c>
      <c r="AP117" s="118">
        <f t="shared" si="15"/>
        <v>0.2</v>
      </c>
      <c r="AQ117" s="118">
        <f t="shared" si="15"/>
        <v>0.2</v>
      </c>
      <c r="AR117" s="118">
        <f t="shared" si="15"/>
        <v>0.2</v>
      </c>
      <c r="AS117" s="118">
        <f t="shared" si="15"/>
        <v>0.2</v>
      </c>
      <c r="AT117" s="118">
        <f t="shared" si="15"/>
        <v>0.2</v>
      </c>
      <c r="AU117" s="118">
        <f t="shared" si="15"/>
        <v>0.2</v>
      </c>
    </row>
    <row r="118" spans="4:47" x14ac:dyDescent="0.2">
      <c r="D118" s="13"/>
      <c r="E118" s="13"/>
      <c r="F118" s="13"/>
      <c r="G118" s="71"/>
      <c r="H118" s="13"/>
      <c r="I118" s="112"/>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c r="AS118" s="112"/>
      <c r="AT118" s="112"/>
      <c r="AU118" s="112"/>
    </row>
    <row r="119" spans="4:47" x14ac:dyDescent="0.2">
      <c r="D119" s="33" t="s">
        <v>18</v>
      </c>
      <c r="E119" s="31"/>
      <c r="F119" s="31"/>
      <c r="G119" s="31"/>
      <c r="H119" s="13"/>
      <c r="I119" s="31"/>
      <c r="J119" s="31"/>
      <c r="K119" s="31"/>
      <c r="L119" s="31"/>
      <c r="M119" s="31"/>
      <c r="N119" s="31"/>
      <c r="O119" s="31"/>
      <c r="P119" s="31"/>
      <c r="Q119" s="31"/>
      <c r="R119" s="31"/>
      <c r="S119" s="31"/>
      <c r="T119" s="31"/>
      <c r="U119" s="31"/>
      <c r="V119" s="31"/>
      <c r="W119" s="31"/>
      <c r="X119" s="31"/>
      <c r="Y119" s="111"/>
      <c r="Z119" s="111"/>
      <c r="AA119" s="31"/>
      <c r="AB119" s="111"/>
      <c r="AC119" s="111"/>
      <c r="AD119" s="31"/>
      <c r="AE119" s="111"/>
      <c r="AF119" s="111"/>
      <c r="AG119" s="31"/>
      <c r="AH119" s="111"/>
      <c r="AI119" s="111"/>
      <c r="AJ119" s="31"/>
      <c r="AK119" s="111"/>
      <c r="AL119" s="111"/>
      <c r="AM119" s="31"/>
      <c r="AN119" s="111"/>
      <c r="AO119" s="111"/>
      <c r="AP119" s="111"/>
      <c r="AQ119" s="31"/>
      <c r="AR119" s="111"/>
      <c r="AS119" s="111"/>
      <c r="AT119" s="111"/>
      <c r="AU119" s="31"/>
    </row>
    <row r="120" spans="4:47" x14ac:dyDescent="0.2">
      <c r="D120" s="33"/>
      <c r="E120" s="10" t="s">
        <v>150</v>
      </c>
      <c r="F120" s="10" t="s">
        <v>58</v>
      </c>
      <c r="G120" s="10" t="s">
        <v>5</v>
      </c>
      <c r="H120" s="13"/>
      <c r="I120" s="10">
        <v>2003</v>
      </c>
      <c r="J120" s="10">
        <v>2004</v>
      </c>
      <c r="K120" s="10">
        <v>2005</v>
      </c>
      <c r="L120" s="10">
        <v>2006</v>
      </c>
      <c r="M120" s="10">
        <v>2007</v>
      </c>
      <c r="N120" s="10">
        <v>2008</v>
      </c>
      <c r="O120" s="10">
        <v>2009</v>
      </c>
      <c r="P120" s="10">
        <v>2010</v>
      </c>
      <c r="Q120" s="10">
        <v>2011</v>
      </c>
      <c r="R120" s="10">
        <v>2012</v>
      </c>
      <c r="S120" s="10">
        <v>2013</v>
      </c>
      <c r="T120" s="10">
        <v>2014</v>
      </c>
      <c r="U120" s="10">
        <v>2015</v>
      </c>
      <c r="V120" s="10">
        <v>2016</v>
      </c>
      <c r="W120" s="10">
        <v>2017</v>
      </c>
      <c r="X120" s="10">
        <v>2018</v>
      </c>
      <c r="Y120" s="10">
        <v>2019</v>
      </c>
      <c r="Z120" s="10">
        <v>2020</v>
      </c>
      <c r="AA120" s="10">
        <v>2021</v>
      </c>
      <c r="AB120" s="10">
        <v>2022</v>
      </c>
      <c r="AC120" s="10">
        <v>2023</v>
      </c>
      <c r="AD120" s="10">
        <v>2024</v>
      </c>
      <c r="AE120" s="10">
        <v>2025</v>
      </c>
      <c r="AF120" s="10">
        <v>2026</v>
      </c>
      <c r="AG120" s="10">
        <v>2027</v>
      </c>
      <c r="AH120" s="10">
        <v>2028</v>
      </c>
      <c r="AI120" s="10">
        <v>2029</v>
      </c>
      <c r="AJ120" s="10">
        <v>2030</v>
      </c>
      <c r="AK120" s="10">
        <v>2031</v>
      </c>
      <c r="AL120" s="10">
        <v>2032</v>
      </c>
      <c r="AM120" s="10">
        <v>2033</v>
      </c>
      <c r="AN120" s="10">
        <v>2034</v>
      </c>
      <c r="AO120" s="10">
        <v>2035</v>
      </c>
      <c r="AP120" s="10">
        <v>2036</v>
      </c>
      <c r="AQ120" s="10">
        <v>2037</v>
      </c>
      <c r="AR120" s="10">
        <v>2038</v>
      </c>
      <c r="AS120" s="10">
        <v>2039</v>
      </c>
      <c r="AT120" s="10">
        <v>2040</v>
      </c>
      <c r="AU120" s="10">
        <v>2041</v>
      </c>
    </row>
    <row r="121" spans="4:47" x14ac:dyDescent="0.2">
      <c r="D121" s="33"/>
      <c r="E121" s="34" t="s">
        <v>154</v>
      </c>
      <c r="F121" s="34"/>
      <c r="G121" s="66" t="s">
        <v>161</v>
      </c>
      <c r="H121" s="13"/>
      <c r="I121" s="121"/>
      <c r="J121" s="121"/>
      <c r="K121" s="121"/>
      <c r="L121" s="121"/>
      <c r="M121" s="121"/>
      <c r="N121" s="121"/>
      <c r="O121" s="121"/>
      <c r="P121" s="121"/>
      <c r="Q121" s="121"/>
      <c r="R121" s="121"/>
      <c r="S121" s="121"/>
      <c r="T121" s="121"/>
      <c r="U121" s="121"/>
      <c r="V121" s="120">
        <v>5.0000000000000001E-3</v>
      </c>
      <c r="W121" s="120">
        <v>5.0000000000000001E-3</v>
      </c>
      <c r="X121" s="120">
        <v>5.0000000000000001E-3</v>
      </c>
      <c r="Y121" s="120">
        <v>5.0000000000000001E-3</v>
      </c>
      <c r="Z121" s="120">
        <v>5.0000000000000001E-3</v>
      </c>
      <c r="AA121" s="120">
        <v>5.0000000000000001E-3</v>
      </c>
      <c r="AB121" s="120">
        <v>5.0000000000000001E-3</v>
      </c>
      <c r="AC121" s="120">
        <v>5.0000000000000001E-3</v>
      </c>
      <c r="AD121" s="120">
        <v>5.0000000000000001E-3</v>
      </c>
      <c r="AE121" s="120">
        <v>5.0000000000000001E-3</v>
      </c>
      <c r="AF121" s="120">
        <v>5.0000000000000001E-3</v>
      </c>
      <c r="AG121" s="120">
        <v>5.0000000000000001E-3</v>
      </c>
      <c r="AH121" s="120">
        <v>5.0000000000000001E-3</v>
      </c>
      <c r="AI121" s="120">
        <v>5.0000000000000001E-3</v>
      </c>
      <c r="AJ121" s="120">
        <v>5.0000000000000001E-3</v>
      </c>
      <c r="AK121" s="120">
        <v>5.0000000000000001E-3</v>
      </c>
      <c r="AL121" s="120">
        <v>5.0000000000000001E-3</v>
      </c>
      <c r="AM121" s="120">
        <v>5.0000000000000001E-3</v>
      </c>
      <c r="AN121" s="120">
        <v>5.0000000000000001E-3</v>
      </c>
      <c r="AO121" s="120">
        <v>5.0000000000000001E-3</v>
      </c>
      <c r="AP121" s="120">
        <v>5.0000000000000001E-3</v>
      </c>
      <c r="AQ121" s="120">
        <v>5.0000000000000001E-3</v>
      </c>
      <c r="AR121" s="120">
        <v>5.0000000000000001E-3</v>
      </c>
      <c r="AS121" s="120">
        <v>5.0000000000000001E-3</v>
      </c>
      <c r="AT121" s="120">
        <v>5.0000000000000001E-3</v>
      </c>
      <c r="AU121" s="120">
        <v>5.0000000000000001E-3</v>
      </c>
    </row>
    <row r="122" spans="4:47" x14ac:dyDescent="0.2">
      <c r="D122" s="33"/>
      <c r="E122" s="34" t="s">
        <v>159</v>
      </c>
      <c r="F122" s="34"/>
      <c r="G122" s="66" t="s">
        <v>161</v>
      </c>
      <c r="H122" s="13"/>
      <c r="I122" s="123">
        <v>0.3</v>
      </c>
      <c r="J122" s="123">
        <v>0.3</v>
      </c>
      <c r="K122" s="123">
        <v>0.3</v>
      </c>
      <c r="L122" s="123">
        <v>0.3</v>
      </c>
      <c r="M122" s="123">
        <v>0.3</v>
      </c>
      <c r="N122" s="123">
        <v>0.3</v>
      </c>
      <c r="O122" s="123">
        <v>0.3</v>
      </c>
      <c r="P122" s="123">
        <v>0.3</v>
      </c>
      <c r="Q122" s="123">
        <v>0.3</v>
      </c>
      <c r="R122" s="123">
        <v>0.3</v>
      </c>
      <c r="S122" s="123">
        <v>0.3</v>
      </c>
      <c r="T122" s="123">
        <v>0.3</v>
      </c>
      <c r="U122" s="123">
        <v>0.3</v>
      </c>
      <c r="V122" s="118">
        <v>0.3</v>
      </c>
      <c r="W122" s="118">
        <v>0.7</v>
      </c>
      <c r="X122" s="118">
        <v>0.7</v>
      </c>
      <c r="Y122" s="118">
        <v>0.7</v>
      </c>
      <c r="Z122" s="118">
        <v>0.7</v>
      </c>
      <c r="AA122" s="118">
        <v>0.7</v>
      </c>
      <c r="AB122" s="118">
        <v>0.7</v>
      </c>
      <c r="AC122" s="118">
        <f>AB122</f>
        <v>0.7</v>
      </c>
      <c r="AD122" s="118">
        <f t="shared" ref="AD122:AU122" si="16">AC122</f>
        <v>0.7</v>
      </c>
      <c r="AE122" s="118">
        <f t="shared" si="16"/>
        <v>0.7</v>
      </c>
      <c r="AF122" s="118">
        <f t="shared" si="16"/>
        <v>0.7</v>
      </c>
      <c r="AG122" s="118">
        <f t="shared" si="16"/>
        <v>0.7</v>
      </c>
      <c r="AH122" s="118">
        <f t="shared" si="16"/>
        <v>0.7</v>
      </c>
      <c r="AI122" s="118">
        <f t="shared" si="16"/>
        <v>0.7</v>
      </c>
      <c r="AJ122" s="118">
        <f t="shared" si="16"/>
        <v>0.7</v>
      </c>
      <c r="AK122" s="118">
        <f t="shared" si="16"/>
        <v>0.7</v>
      </c>
      <c r="AL122" s="118">
        <f t="shared" si="16"/>
        <v>0.7</v>
      </c>
      <c r="AM122" s="118">
        <f t="shared" si="16"/>
        <v>0.7</v>
      </c>
      <c r="AN122" s="118">
        <f t="shared" si="16"/>
        <v>0.7</v>
      </c>
      <c r="AO122" s="118">
        <f t="shared" si="16"/>
        <v>0.7</v>
      </c>
      <c r="AP122" s="118">
        <f t="shared" si="16"/>
        <v>0.7</v>
      </c>
      <c r="AQ122" s="118">
        <f t="shared" si="16"/>
        <v>0.7</v>
      </c>
      <c r="AR122" s="118">
        <f t="shared" si="16"/>
        <v>0.7</v>
      </c>
      <c r="AS122" s="118">
        <f t="shared" si="16"/>
        <v>0.7</v>
      </c>
      <c r="AT122" s="118">
        <f t="shared" si="16"/>
        <v>0.7</v>
      </c>
      <c r="AU122" s="118">
        <f t="shared" si="16"/>
        <v>0.7</v>
      </c>
    </row>
    <row r="123" spans="4:47" x14ac:dyDescent="0.2">
      <c r="D123" s="33"/>
      <c r="E123" s="34" t="s">
        <v>156</v>
      </c>
      <c r="F123" s="34"/>
      <c r="G123" s="66" t="s">
        <v>161</v>
      </c>
      <c r="H123" s="13"/>
      <c r="I123" s="123">
        <v>0.57999999999999996</v>
      </c>
      <c r="J123" s="123">
        <v>0.57999999999999996</v>
      </c>
      <c r="K123" s="123">
        <v>0.57999999999999996</v>
      </c>
      <c r="L123" s="123">
        <v>0.57999999999999996</v>
      </c>
      <c r="M123" s="123">
        <v>0.57999999999999996</v>
      </c>
      <c r="N123" s="123">
        <v>0.57999999999999996</v>
      </c>
      <c r="O123" s="123">
        <v>0.57999999999999996</v>
      </c>
      <c r="P123" s="123">
        <v>0.57999999999999996</v>
      </c>
      <c r="Q123" s="123">
        <v>0.57999999999999996</v>
      </c>
      <c r="R123" s="123">
        <v>0.57999999999999996</v>
      </c>
      <c r="S123" s="123">
        <v>0.57999999999999996</v>
      </c>
      <c r="T123" s="123">
        <v>0.57999999999999996</v>
      </c>
      <c r="U123" s="123">
        <v>0.57999999999999996</v>
      </c>
      <c r="V123" s="118">
        <v>0.57499999999999996</v>
      </c>
      <c r="W123" s="118">
        <v>0.13500000000000001</v>
      </c>
      <c r="X123" s="118">
        <v>0.13500000000000001</v>
      </c>
      <c r="Y123" s="118">
        <v>0.13500000000000001</v>
      </c>
      <c r="Z123" s="118">
        <v>0.13500000000000001</v>
      </c>
      <c r="AA123" s="118">
        <v>0.13500000000000001</v>
      </c>
      <c r="AB123" s="118">
        <v>0.13500000000000001</v>
      </c>
      <c r="AC123" s="118">
        <v>0.13500000000000001</v>
      </c>
      <c r="AD123" s="118">
        <v>0.13500000000000001</v>
      </c>
      <c r="AE123" s="118">
        <v>0.13500000000000001</v>
      </c>
      <c r="AF123" s="118">
        <v>0.13500000000000001</v>
      </c>
      <c r="AG123" s="118">
        <v>0.13500000000000001</v>
      </c>
      <c r="AH123" s="118">
        <v>0.13500000000000001</v>
      </c>
      <c r="AI123" s="118">
        <v>0.13500000000000001</v>
      </c>
      <c r="AJ123" s="118">
        <v>0.13500000000000001</v>
      </c>
      <c r="AK123" s="118">
        <v>0.13500000000000001</v>
      </c>
      <c r="AL123" s="118">
        <v>0.13500000000000001</v>
      </c>
      <c r="AM123" s="118">
        <v>0.13500000000000001</v>
      </c>
      <c r="AN123" s="118">
        <v>0.13500000000000001</v>
      </c>
      <c r="AO123" s="118">
        <v>0.13500000000000001</v>
      </c>
      <c r="AP123" s="118">
        <v>0.13500000000000001</v>
      </c>
      <c r="AQ123" s="118">
        <v>0.13500000000000001</v>
      </c>
      <c r="AR123" s="118">
        <v>0.13500000000000001</v>
      </c>
      <c r="AS123" s="118">
        <v>0.13500000000000001</v>
      </c>
      <c r="AT123" s="118">
        <v>0.13500000000000001</v>
      </c>
      <c r="AU123" s="118">
        <v>0.13500000000000001</v>
      </c>
    </row>
    <row r="124" spans="4:47" x14ac:dyDescent="0.2">
      <c r="D124" s="33"/>
      <c r="E124" s="34" t="s">
        <v>157</v>
      </c>
      <c r="F124" s="34"/>
      <c r="G124" s="66" t="s">
        <v>161</v>
      </c>
      <c r="H124" s="13"/>
      <c r="I124" s="123">
        <v>0.12</v>
      </c>
      <c r="J124" s="123">
        <v>0.12</v>
      </c>
      <c r="K124" s="123">
        <v>0.12</v>
      </c>
      <c r="L124" s="123">
        <v>0.12</v>
      </c>
      <c r="M124" s="123">
        <v>0.12</v>
      </c>
      <c r="N124" s="123">
        <v>0.12</v>
      </c>
      <c r="O124" s="123">
        <v>0.12</v>
      </c>
      <c r="P124" s="123">
        <v>0.12</v>
      </c>
      <c r="Q124" s="123">
        <v>0.12</v>
      </c>
      <c r="R124" s="123">
        <v>0.12</v>
      </c>
      <c r="S124" s="123">
        <v>0.12</v>
      </c>
      <c r="T124" s="123">
        <v>0.12</v>
      </c>
      <c r="U124" s="123">
        <v>0.12</v>
      </c>
      <c r="V124" s="118">
        <v>0.12</v>
      </c>
      <c r="W124" s="118">
        <v>0.16</v>
      </c>
      <c r="X124" s="118">
        <f>W124</f>
        <v>0.16</v>
      </c>
      <c r="Y124" s="118">
        <f t="shared" ref="Y124:AU124" si="17">X124</f>
        <v>0.16</v>
      </c>
      <c r="Z124" s="118">
        <f t="shared" si="17"/>
        <v>0.16</v>
      </c>
      <c r="AA124" s="118">
        <f t="shared" si="17"/>
        <v>0.16</v>
      </c>
      <c r="AB124" s="118">
        <f t="shared" si="17"/>
        <v>0.16</v>
      </c>
      <c r="AC124" s="118">
        <f t="shared" si="17"/>
        <v>0.16</v>
      </c>
      <c r="AD124" s="118">
        <f t="shared" si="17"/>
        <v>0.16</v>
      </c>
      <c r="AE124" s="118">
        <f t="shared" si="17"/>
        <v>0.16</v>
      </c>
      <c r="AF124" s="118">
        <f t="shared" si="17"/>
        <v>0.16</v>
      </c>
      <c r="AG124" s="118">
        <f t="shared" si="17"/>
        <v>0.16</v>
      </c>
      <c r="AH124" s="118">
        <f t="shared" si="17"/>
        <v>0.16</v>
      </c>
      <c r="AI124" s="118">
        <f t="shared" si="17"/>
        <v>0.16</v>
      </c>
      <c r="AJ124" s="118">
        <f t="shared" si="17"/>
        <v>0.16</v>
      </c>
      <c r="AK124" s="118">
        <f t="shared" si="17"/>
        <v>0.16</v>
      </c>
      <c r="AL124" s="118">
        <f t="shared" si="17"/>
        <v>0.16</v>
      </c>
      <c r="AM124" s="118">
        <f t="shared" si="17"/>
        <v>0.16</v>
      </c>
      <c r="AN124" s="118">
        <f t="shared" si="17"/>
        <v>0.16</v>
      </c>
      <c r="AO124" s="118">
        <f t="shared" si="17"/>
        <v>0.16</v>
      </c>
      <c r="AP124" s="118">
        <f t="shared" si="17"/>
        <v>0.16</v>
      </c>
      <c r="AQ124" s="118">
        <f t="shared" si="17"/>
        <v>0.16</v>
      </c>
      <c r="AR124" s="118">
        <f t="shared" si="17"/>
        <v>0.16</v>
      </c>
      <c r="AS124" s="118">
        <f t="shared" si="17"/>
        <v>0.16</v>
      </c>
      <c r="AT124" s="118">
        <f t="shared" si="17"/>
        <v>0.16</v>
      </c>
      <c r="AU124" s="118">
        <f t="shared" si="17"/>
        <v>0.16</v>
      </c>
    </row>
    <row r="125" spans="4:47" x14ac:dyDescent="0.2">
      <c r="D125" s="33"/>
      <c r="E125" s="31"/>
      <c r="F125" s="31"/>
      <c r="G125" s="31"/>
      <c r="H125" s="13"/>
      <c r="I125" s="31"/>
      <c r="J125" s="31"/>
      <c r="K125" s="31"/>
      <c r="L125" s="31"/>
      <c r="M125" s="31"/>
      <c r="N125" s="31"/>
      <c r="O125" s="31"/>
      <c r="P125" s="31"/>
      <c r="Q125" s="31"/>
      <c r="R125" s="31"/>
      <c r="S125" s="31"/>
      <c r="T125" s="31"/>
      <c r="U125" s="31"/>
      <c r="V125" s="11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row>
    <row r="126" spans="4:47" x14ac:dyDescent="0.2">
      <c r="D126" s="33" t="s">
        <v>19</v>
      </c>
      <c r="E126" s="31"/>
      <c r="F126" s="31"/>
      <c r="G126" s="31"/>
      <c r="H126" s="13"/>
      <c r="I126" s="31"/>
      <c r="J126" s="31"/>
      <c r="K126" s="31"/>
      <c r="L126" s="31"/>
      <c r="M126" s="31"/>
      <c r="N126" s="31"/>
      <c r="O126" s="31"/>
      <c r="P126" s="31"/>
      <c r="Q126" s="31"/>
      <c r="R126" s="31"/>
      <c r="S126" s="31"/>
      <c r="T126" s="31"/>
      <c r="U126" s="31"/>
      <c r="V126" s="11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row>
    <row r="127" spans="4:47" x14ac:dyDescent="0.2">
      <c r="D127" s="33"/>
      <c r="E127" s="10" t="s">
        <v>150</v>
      </c>
      <c r="F127" s="10" t="s">
        <v>58</v>
      </c>
      <c r="G127" s="10" t="s">
        <v>5</v>
      </c>
      <c r="H127" s="13"/>
      <c r="I127" s="10">
        <v>2003</v>
      </c>
      <c r="J127" s="10">
        <v>2004</v>
      </c>
      <c r="K127" s="10">
        <v>2005</v>
      </c>
      <c r="L127" s="10">
        <v>2006</v>
      </c>
      <c r="M127" s="10">
        <v>2007</v>
      </c>
      <c r="N127" s="10">
        <v>2008</v>
      </c>
      <c r="O127" s="10">
        <v>2009</v>
      </c>
      <c r="P127" s="10">
        <v>2010</v>
      </c>
      <c r="Q127" s="10">
        <v>2011</v>
      </c>
      <c r="R127" s="10">
        <v>2012</v>
      </c>
      <c r="S127" s="10">
        <v>2013</v>
      </c>
      <c r="T127" s="10">
        <v>2014</v>
      </c>
      <c r="U127" s="10">
        <v>2015</v>
      </c>
      <c r="V127" s="10">
        <v>2016</v>
      </c>
      <c r="W127" s="10">
        <v>2017</v>
      </c>
      <c r="X127" s="10">
        <v>2018</v>
      </c>
      <c r="Y127" s="10">
        <v>2019</v>
      </c>
      <c r="Z127" s="10">
        <v>2020</v>
      </c>
      <c r="AA127" s="10">
        <v>2021</v>
      </c>
      <c r="AB127" s="10">
        <v>2022</v>
      </c>
      <c r="AC127" s="10">
        <v>2023</v>
      </c>
      <c r="AD127" s="10">
        <v>2024</v>
      </c>
      <c r="AE127" s="10">
        <v>2025</v>
      </c>
      <c r="AF127" s="10">
        <v>2026</v>
      </c>
      <c r="AG127" s="10">
        <v>2027</v>
      </c>
      <c r="AH127" s="10">
        <v>2028</v>
      </c>
      <c r="AI127" s="10">
        <v>2029</v>
      </c>
      <c r="AJ127" s="10">
        <v>2030</v>
      </c>
      <c r="AK127" s="10">
        <v>2031</v>
      </c>
      <c r="AL127" s="10">
        <v>2032</v>
      </c>
      <c r="AM127" s="10">
        <v>2033</v>
      </c>
      <c r="AN127" s="10">
        <v>2034</v>
      </c>
      <c r="AO127" s="10">
        <v>2035</v>
      </c>
      <c r="AP127" s="10">
        <v>2036</v>
      </c>
      <c r="AQ127" s="10">
        <v>2037</v>
      </c>
      <c r="AR127" s="10">
        <v>2038</v>
      </c>
      <c r="AS127" s="10">
        <v>2039</v>
      </c>
      <c r="AT127" s="10">
        <v>2040</v>
      </c>
      <c r="AU127" s="10">
        <v>2041</v>
      </c>
    </row>
    <row r="128" spans="4:47" x14ac:dyDescent="0.2">
      <c r="D128" s="33"/>
      <c r="E128" s="34" t="s">
        <v>151</v>
      </c>
      <c r="F128" s="34"/>
      <c r="G128" s="66" t="s">
        <v>161</v>
      </c>
      <c r="H128" s="13"/>
      <c r="I128" s="123"/>
      <c r="J128" s="123"/>
      <c r="K128" s="123">
        <v>0.47818172459436831</v>
      </c>
      <c r="L128" s="123">
        <v>0.47818172459436831</v>
      </c>
      <c r="M128" s="123">
        <v>0.47818172459436831</v>
      </c>
      <c r="N128" s="123">
        <v>0.47818172459436831</v>
      </c>
      <c r="O128" s="123">
        <v>0.47818172459436831</v>
      </c>
      <c r="P128" s="123">
        <v>0.47818172459436831</v>
      </c>
      <c r="Q128" s="123">
        <v>0.47818172459436831</v>
      </c>
      <c r="R128" s="123">
        <v>0.47818172459436831</v>
      </c>
      <c r="S128" s="123">
        <v>0.47818172459436831</v>
      </c>
      <c r="T128" s="123">
        <v>0.47818172459436831</v>
      </c>
      <c r="U128" s="123">
        <v>0.47818172459436831</v>
      </c>
      <c r="V128" s="118">
        <v>0.40986805473282156</v>
      </c>
      <c r="W128" s="118">
        <v>0.92398171770604043</v>
      </c>
      <c r="X128" s="118">
        <v>0.92783545413793733</v>
      </c>
      <c r="Y128" s="118">
        <v>0.9301283013797228</v>
      </c>
      <c r="Z128" s="118">
        <v>0.931857987594777</v>
      </c>
      <c r="AA128" s="118">
        <v>0.93249024952032566</v>
      </c>
      <c r="AB128" s="118">
        <v>0.93268909502932185</v>
      </c>
      <c r="AC128" s="118">
        <v>0.93268909502932185</v>
      </c>
      <c r="AD128" s="118">
        <v>0.93268909502932185</v>
      </c>
      <c r="AE128" s="118">
        <v>0.93268909502932185</v>
      </c>
      <c r="AF128" s="118">
        <v>0.93268909502932185</v>
      </c>
      <c r="AG128" s="118">
        <v>0.93268909502932185</v>
      </c>
      <c r="AH128" s="118">
        <v>0.93268909502932185</v>
      </c>
      <c r="AI128" s="118">
        <v>0.93268909502932185</v>
      </c>
      <c r="AJ128" s="118">
        <v>0.93268909502932185</v>
      </c>
      <c r="AK128" s="118">
        <v>0.93268909502932185</v>
      </c>
      <c r="AL128" s="118">
        <v>0.93268909502932185</v>
      </c>
      <c r="AM128" s="118">
        <v>0.93268909502932185</v>
      </c>
      <c r="AN128" s="118">
        <v>0.93268909502932185</v>
      </c>
      <c r="AO128" s="118">
        <v>0.93268909502932185</v>
      </c>
      <c r="AP128" s="118">
        <v>0.93268909502932185</v>
      </c>
      <c r="AQ128" s="118">
        <v>0.93268909502932185</v>
      </c>
      <c r="AR128" s="118">
        <v>0.93268909502932185</v>
      </c>
      <c r="AS128" s="118">
        <v>0.93268909502932185</v>
      </c>
      <c r="AT128" s="118">
        <v>0.93268909502932185</v>
      </c>
      <c r="AU128" s="118">
        <v>0.93268909502932185</v>
      </c>
    </row>
    <row r="129" spans="3:47" x14ac:dyDescent="0.2">
      <c r="D129" s="33"/>
      <c r="E129" s="34" t="s">
        <v>156</v>
      </c>
      <c r="F129" s="34"/>
      <c r="G129" s="66" t="s">
        <v>161</v>
      </c>
      <c r="H129" s="13"/>
      <c r="I129" s="123">
        <v>1</v>
      </c>
      <c r="J129" s="123">
        <v>1</v>
      </c>
      <c r="K129" s="123">
        <v>0.52181827540563164</v>
      </c>
      <c r="L129" s="123">
        <v>0.52181827540563164</v>
      </c>
      <c r="M129" s="123">
        <v>0.52181827540563164</v>
      </c>
      <c r="N129" s="123">
        <v>0.52181827540563164</v>
      </c>
      <c r="O129" s="123">
        <v>0.52181827540563164</v>
      </c>
      <c r="P129" s="123">
        <v>0.52181827540563164</v>
      </c>
      <c r="Q129" s="123">
        <v>0.52181827540563164</v>
      </c>
      <c r="R129" s="123">
        <v>0.52181827540563164</v>
      </c>
      <c r="S129" s="123">
        <v>0.52181827540563164</v>
      </c>
      <c r="T129" s="123">
        <v>0.52181827540563164</v>
      </c>
      <c r="U129" s="123">
        <v>0.52181827540563164</v>
      </c>
      <c r="V129" s="118">
        <v>0.59013194526717838</v>
      </c>
      <c r="W129" s="118">
        <v>7.6018282293959474E-2</v>
      </c>
      <c r="X129" s="118">
        <v>7.2164545862062612E-2</v>
      </c>
      <c r="Y129" s="118">
        <v>6.9871698620277312E-2</v>
      </c>
      <c r="Z129" s="118">
        <v>6.8142012405223024E-2</v>
      </c>
      <c r="AA129" s="118">
        <v>6.7509750479674238E-2</v>
      </c>
      <c r="AB129" s="118">
        <v>6.7310904970678223E-2</v>
      </c>
      <c r="AC129" s="118">
        <v>6.7310904970678223E-2</v>
      </c>
      <c r="AD129" s="118">
        <v>6.7310904970678223E-2</v>
      </c>
      <c r="AE129" s="118">
        <v>6.7310904970678223E-2</v>
      </c>
      <c r="AF129" s="118">
        <v>6.7310904970678223E-2</v>
      </c>
      <c r="AG129" s="118">
        <v>6.7310904970678223E-2</v>
      </c>
      <c r="AH129" s="118">
        <v>6.7310904970678223E-2</v>
      </c>
      <c r="AI129" s="118">
        <v>6.7310904970678223E-2</v>
      </c>
      <c r="AJ129" s="118">
        <v>6.7310904970678223E-2</v>
      </c>
      <c r="AK129" s="118">
        <v>6.7310904970678223E-2</v>
      </c>
      <c r="AL129" s="118">
        <v>6.7310904970678223E-2</v>
      </c>
      <c r="AM129" s="118">
        <v>6.7310904970678223E-2</v>
      </c>
      <c r="AN129" s="118">
        <v>6.7310904970678223E-2</v>
      </c>
      <c r="AO129" s="118">
        <v>6.7310904970678223E-2</v>
      </c>
      <c r="AP129" s="118">
        <v>6.7310904970678223E-2</v>
      </c>
      <c r="AQ129" s="118">
        <v>6.7310904970678223E-2</v>
      </c>
      <c r="AR129" s="118">
        <v>6.7310904970678223E-2</v>
      </c>
      <c r="AS129" s="118">
        <v>6.7310904970678223E-2</v>
      </c>
      <c r="AT129" s="118">
        <v>6.7310904970678223E-2</v>
      </c>
      <c r="AU129" s="118">
        <v>6.7310904970678223E-2</v>
      </c>
    </row>
    <row r="130" spans="3:47" x14ac:dyDescent="0.2">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row>
    <row r="131" spans="3:47" x14ac:dyDescent="0.2">
      <c r="D131" s="33" t="s">
        <v>158</v>
      </c>
      <c r="E131" s="31"/>
      <c r="F131" s="31"/>
      <c r="G131" s="31"/>
      <c r="H131" s="13"/>
      <c r="I131" s="31"/>
      <c r="J131" s="31"/>
      <c r="K131" s="31"/>
      <c r="L131" s="31"/>
      <c r="M131" s="31"/>
      <c r="N131" s="31"/>
      <c r="O131" s="31"/>
      <c r="P131" s="31"/>
      <c r="Q131" s="31"/>
      <c r="R131" s="31"/>
      <c r="S131" s="31"/>
      <c r="T131" s="31"/>
      <c r="U131" s="31"/>
      <c r="V131" s="31"/>
      <c r="W131" s="31"/>
      <c r="X131" s="31"/>
      <c r="Y131" s="111"/>
      <c r="Z131" s="111"/>
      <c r="AA131" s="31"/>
      <c r="AB131" s="111"/>
      <c r="AC131" s="111"/>
      <c r="AD131" s="31"/>
      <c r="AE131" s="111"/>
      <c r="AF131" s="111"/>
      <c r="AG131" s="31"/>
      <c r="AH131" s="111"/>
      <c r="AI131" s="111"/>
      <c r="AJ131" s="31"/>
      <c r="AK131" s="111"/>
      <c r="AL131" s="111"/>
      <c r="AM131" s="31"/>
      <c r="AN131" s="111"/>
      <c r="AO131" s="111"/>
      <c r="AP131" s="111"/>
      <c r="AQ131" s="31"/>
      <c r="AR131" s="111"/>
      <c r="AS131" s="111"/>
      <c r="AT131" s="111"/>
      <c r="AU131" s="31"/>
    </row>
    <row r="132" spans="3:47" x14ac:dyDescent="0.2">
      <c r="D132" s="33"/>
      <c r="E132" s="10" t="s">
        <v>150</v>
      </c>
      <c r="F132" s="10" t="s">
        <v>58</v>
      </c>
      <c r="G132" s="10" t="s">
        <v>5</v>
      </c>
      <c r="H132" s="13"/>
      <c r="I132" s="10">
        <v>2003</v>
      </c>
      <c r="J132" s="10">
        <v>2004</v>
      </c>
      <c r="K132" s="10">
        <v>2005</v>
      </c>
      <c r="L132" s="10">
        <v>2006</v>
      </c>
      <c r="M132" s="10">
        <v>2007</v>
      </c>
      <c r="N132" s="10">
        <v>2008</v>
      </c>
      <c r="O132" s="10">
        <v>2009</v>
      </c>
      <c r="P132" s="10">
        <v>2010</v>
      </c>
      <c r="Q132" s="10">
        <v>2011</v>
      </c>
      <c r="R132" s="10">
        <v>2012</v>
      </c>
      <c r="S132" s="10">
        <v>2013</v>
      </c>
      <c r="T132" s="10">
        <v>2014</v>
      </c>
      <c r="U132" s="10">
        <v>2015</v>
      </c>
      <c r="V132" s="10">
        <v>2016</v>
      </c>
      <c r="W132" s="10">
        <v>2017</v>
      </c>
      <c r="X132" s="10">
        <v>2018</v>
      </c>
      <c r="Y132" s="10">
        <v>2019</v>
      </c>
      <c r="Z132" s="10">
        <v>2020</v>
      </c>
      <c r="AA132" s="10">
        <v>2021</v>
      </c>
      <c r="AB132" s="10">
        <v>2022</v>
      </c>
      <c r="AC132" s="10">
        <v>2023</v>
      </c>
      <c r="AD132" s="10">
        <v>2024</v>
      </c>
      <c r="AE132" s="10">
        <v>2025</v>
      </c>
      <c r="AF132" s="10">
        <v>2026</v>
      </c>
      <c r="AG132" s="10">
        <v>2027</v>
      </c>
      <c r="AH132" s="10">
        <v>2028</v>
      </c>
      <c r="AI132" s="10">
        <v>2029</v>
      </c>
      <c r="AJ132" s="10">
        <v>2030</v>
      </c>
      <c r="AK132" s="10">
        <v>2031</v>
      </c>
      <c r="AL132" s="10">
        <v>2032</v>
      </c>
      <c r="AM132" s="10">
        <v>2033</v>
      </c>
      <c r="AN132" s="10">
        <v>2034</v>
      </c>
      <c r="AO132" s="10">
        <v>2035</v>
      </c>
      <c r="AP132" s="10">
        <v>2036</v>
      </c>
      <c r="AQ132" s="10">
        <v>2037</v>
      </c>
      <c r="AR132" s="10">
        <v>2038</v>
      </c>
      <c r="AS132" s="10">
        <v>2039</v>
      </c>
      <c r="AT132" s="10">
        <v>2040</v>
      </c>
      <c r="AU132" s="10">
        <v>2041</v>
      </c>
    </row>
    <row r="133" spans="3:47" x14ac:dyDescent="0.2">
      <c r="D133" s="33"/>
      <c r="E133" s="34" t="s">
        <v>154</v>
      </c>
      <c r="F133" s="34"/>
      <c r="G133" s="66" t="s">
        <v>161</v>
      </c>
      <c r="H133" s="13"/>
      <c r="I133" s="121"/>
      <c r="J133" s="121"/>
      <c r="K133" s="121"/>
      <c r="L133" s="121"/>
      <c r="M133" s="121"/>
      <c r="N133" s="121"/>
      <c r="O133" s="121"/>
      <c r="P133" s="121"/>
      <c r="Q133" s="121"/>
      <c r="R133" s="121"/>
      <c r="S133" s="121"/>
      <c r="T133" s="121"/>
      <c r="U133" s="130"/>
      <c r="V133" s="120">
        <v>5.0000000000000001E-3</v>
      </c>
      <c r="W133" s="120">
        <v>5.0000000000000001E-3</v>
      </c>
      <c r="X133" s="120">
        <v>5.0000000000000001E-3</v>
      </c>
      <c r="Y133" s="120">
        <v>5.0000000000000001E-3</v>
      </c>
      <c r="Z133" s="120">
        <v>5.0000000000000001E-3</v>
      </c>
      <c r="AA133" s="120">
        <v>5.0000000000000001E-3</v>
      </c>
      <c r="AB133" s="120">
        <v>5.0000000000000001E-3</v>
      </c>
      <c r="AC133" s="120">
        <v>5.0000000000000001E-3</v>
      </c>
      <c r="AD133" s="120">
        <v>5.0000000000000001E-3</v>
      </c>
      <c r="AE133" s="120">
        <v>5.0000000000000001E-3</v>
      </c>
      <c r="AF133" s="120">
        <v>5.0000000000000001E-3</v>
      </c>
      <c r="AG133" s="120">
        <v>5.0000000000000001E-3</v>
      </c>
      <c r="AH133" s="120">
        <v>5.0000000000000001E-3</v>
      </c>
      <c r="AI133" s="120">
        <v>5.0000000000000001E-3</v>
      </c>
      <c r="AJ133" s="120">
        <v>5.0000000000000001E-3</v>
      </c>
      <c r="AK133" s="120">
        <v>5.0000000000000001E-3</v>
      </c>
      <c r="AL133" s="120">
        <v>5.0000000000000001E-3</v>
      </c>
      <c r="AM133" s="120">
        <v>5.0000000000000001E-3</v>
      </c>
      <c r="AN133" s="120">
        <v>5.0000000000000001E-3</v>
      </c>
      <c r="AO133" s="120">
        <v>5.0000000000000001E-3</v>
      </c>
      <c r="AP133" s="120">
        <v>5.0000000000000001E-3</v>
      </c>
      <c r="AQ133" s="120">
        <v>5.0000000000000001E-3</v>
      </c>
      <c r="AR133" s="120">
        <v>5.0000000000000001E-3</v>
      </c>
      <c r="AS133" s="120">
        <v>5.0000000000000001E-3</v>
      </c>
      <c r="AT133" s="120">
        <v>5.0000000000000001E-3</v>
      </c>
      <c r="AU133" s="120">
        <v>5.0000000000000001E-3</v>
      </c>
    </row>
    <row r="134" spans="3:47" x14ac:dyDescent="0.2">
      <c r="D134" s="33"/>
      <c r="E134" s="34" t="s">
        <v>159</v>
      </c>
      <c r="F134" s="34"/>
      <c r="G134" s="66" t="s">
        <v>161</v>
      </c>
      <c r="H134" s="13"/>
      <c r="I134" s="123">
        <v>0.3</v>
      </c>
      <c r="J134" s="123">
        <v>0.3</v>
      </c>
      <c r="K134" s="123">
        <v>0.3</v>
      </c>
      <c r="L134" s="123">
        <v>0.3</v>
      </c>
      <c r="M134" s="123">
        <v>0.3</v>
      </c>
      <c r="N134" s="123">
        <v>0.3</v>
      </c>
      <c r="O134" s="123">
        <v>0.3</v>
      </c>
      <c r="P134" s="123">
        <v>0.3</v>
      </c>
      <c r="Q134" s="123">
        <v>0.3</v>
      </c>
      <c r="R134" s="123">
        <v>0.3</v>
      </c>
      <c r="S134" s="123">
        <v>0.3</v>
      </c>
      <c r="T134" s="123">
        <v>0.3</v>
      </c>
      <c r="U134" s="123">
        <v>0.3</v>
      </c>
      <c r="V134" s="118">
        <v>0.3</v>
      </c>
      <c r="W134" s="118">
        <v>0.7</v>
      </c>
      <c r="X134" s="118">
        <v>0.7</v>
      </c>
      <c r="Y134" s="118">
        <v>0.7</v>
      </c>
      <c r="Z134" s="118">
        <v>0.7</v>
      </c>
      <c r="AA134" s="118">
        <v>0.7</v>
      </c>
      <c r="AB134" s="118">
        <v>0.7</v>
      </c>
      <c r="AC134" s="118">
        <v>0.7</v>
      </c>
      <c r="AD134" s="118">
        <v>0.7</v>
      </c>
      <c r="AE134" s="118">
        <v>0.7</v>
      </c>
      <c r="AF134" s="118">
        <v>0.7</v>
      </c>
      <c r="AG134" s="118">
        <v>0.7</v>
      </c>
      <c r="AH134" s="118">
        <v>0.7</v>
      </c>
      <c r="AI134" s="118">
        <v>0.7</v>
      </c>
      <c r="AJ134" s="118">
        <v>0.7</v>
      </c>
      <c r="AK134" s="118">
        <v>0.7</v>
      </c>
      <c r="AL134" s="118">
        <v>0.7</v>
      </c>
      <c r="AM134" s="118">
        <v>0.7</v>
      </c>
      <c r="AN134" s="118">
        <v>0.7</v>
      </c>
      <c r="AO134" s="118">
        <v>0.7</v>
      </c>
      <c r="AP134" s="118">
        <v>0.7</v>
      </c>
      <c r="AQ134" s="118">
        <v>0.7</v>
      </c>
      <c r="AR134" s="118">
        <v>0.7</v>
      </c>
      <c r="AS134" s="118">
        <v>0.7</v>
      </c>
      <c r="AT134" s="118">
        <v>0.7</v>
      </c>
      <c r="AU134" s="118">
        <v>0.7</v>
      </c>
    </row>
    <row r="135" spans="3:47" x14ac:dyDescent="0.2">
      <c r="D135" s="33"/>
      <c r="E135" s="34" t="s">
        <v>156</v>
      </c>
      <c r="F135" s="34"/>
      <c r="G135" s="66" t="s">
        <v>161</v>
      </c>
      <c r="H135" s="13"/>
      <c r="I135" s="123">
        <v>0.57999999999999996</v>
      </c>
      <c r="J135" s="123">
        <v>0.57999999999999996</v>
      </c>
      <c r="K135" s="123">
        <v>0.57999999999999996</v>
      </c>
      <c r="L135" s="123">
        <v>0.57999999999999996</v>
      </c>
      <c r="M135" s="123">
        <v>0.57999999999999996</v>
      </c>
      <c r="N135" s="123">
        <v>0.57999999999999996</v>
      </c>
      <c r="O135" s="123">
        <v>0.57999999999999996</v>
      </c>
      <c r="P135" s="123">
        <v>0.57999999999999996</v>
      </c>
      <c r="Q135" s="123">
        <v>0.57999999999999996</v>
      </c>
      <c r="R135" s="123">
        <v>0.57999999999999996</v>
      </c>
      <c r="S135" s="123">
        <v>0.57999999999999996</v>
      </c>
      <c r="T135" s="123">
        <v>0.57999999999999996</v>
      </c>
      <c r="U135" s="123">
        <v>0.57999999999999996</v>
      </c>
      <c r="V135" s="118">
        <v>0.57499999999999996</v>
      </c>
      <c r="W135" s="118">
        <v>0.17500000000000004</v>
      </c>
      <c r="X135" s="118">
        <v>0.17500000000000004</v>
      </c>
      <c r="Y135" s="118">
        <v>0.17500000000000004</v>
      </c>
      <c r="Z135" s="118">
        <v>0.17500000000000004</v>
      </c>
      <c r="AA135" s="118">
        <v>0.17500000000000004</v>
      </c>
      <c r="AB135" s="118">
        <v>0.17500000000000004</v>
      </c>
      <c r="AC135" s="118">
        <v>0.17500000000000004</v>
      </c>
      <c r="AD135" s="118">
        <v>0.17500000000000004</v>
      </c>
      <c r="AE135" s="118">
        <v>0.17500000000000004</v>
      </c>
      <c r="AF135" s="118">
        <v>0.17500000000000004</v>
      </c>
      <c r="AG135" s="118">
        <v>0.17500000000000004</v>
      </c>
      <c r="AH135" s="118">
        <v>0.17500000000000004</v>
      </c>
      <c r="AI135" s="118">
        <v>0.17500000000000004</v>
      </c>
      <c r="AJ135" s="118">
        <v>0.17500000000000004</v>
      </c>
      <c r="AK135" s="118">
        <v>0.17500000000000004</v>
      </c>
      <c r="AL135" s="118">
        <v>0.17500000000000004</v>
      </c>
      <c r="AM135" s="118">
        <v>0.17500000000000004</v>
      </c>
      <c r="AN135" s="118">
        <v>0.17500000000000004</v>
      </c>
      <c r="AO135" s="118">
        <v>0.17500000000000004</v>
      </c>
      <c r="AP135" s="118">
        <v>0.17500000000000004</v>
      </c>
      <c r="AQ135" s="118">
        <v>0.17500000000000004</v>
      </c>
      <c r="AR135" s="118">
        <v>0.17500000000000004</v>
      </c>
      <c r="AS135" s="118">
        <v>0.17500000000000004</v>
      </c>
      <c r="AT135" s="118">
        <v>0.17500000000000004</v>
      </c>
      <c r="AU135" s="118">
        <v>0.17500000000000004</v>
      </c>
    </row>
    <row r="136" spans="3:47" x14ac:dyDescent="0.2">
      <c r="D136" s="33"/>
      <c r="E136" s="34" t="s">
        <v>157</v>
      </c>
      <c r="F136" s="34"/>
      <c r="G136" s="66" t="s">
        <v>161</v>
      </c>
      <c r="H136" s="13"/>
      <c r="I136" s="123">
        <v>0.12</v>
      </c>
      <c r="J136" s="123">
        <v>0.12</v>
      </c>
      <c r="K136" s="123">
        <v>0.12</v>
      </c>
      <c r="L136" s="123">
        <v>0.12</v>
      </c>
      <c r="M136" s="123">
        <v>0.12</v>
      </c>
      <c r="N136" s="123">
        <v>0.12</v>
      </c>
      <c r="O136" s="123">
        <v>0.12</v>
      </c>
      <c r="P136" s="123">
        <v>0.12</v>
      </c>
      <c r="Q136" s="123">
        <v>0.12</v>
      </c>
      <c r="R136" s="123">
        <v>0.12</v>
      </c>
      <c r="S136" s="123">
        <v>0.12</v>
      </c>
      <c r="T136" s="123">
        <v>0.12</v>
      </c>
      <c r="U136" s="123">
        <v>0.12</v>
      </c>
      <c r="V136" s="118">
        <v>0.12</v>
      </c>
      <c r="W136" s="118">
        <v>0.12</v>
      </c>
      <c r="X136" s="118">
        <v>0.12</v>
      </c>
      <c r="Y136" s="118">
        <v>0.12</v>
      </c>
      <c r="Z136" s="118">
        <v>0.12</v>
      </c>
      <c r="AA136" s="118">
        <v>0.12</v>
      </c>
      <c r="AB136" s="118">
        <v>0.12</v>
      </c>
      <c r="AC136" s="118">
        <v>0.12</v>
      </c>
      <c r="AD136" s="118">
        <v>0.12</v>
      </c>
      <c r="AE136" s="118">
        <v>0.12</v>
      </c>
      <c r="AF136" s="118">
        <v>0.12</v>
      </c>
      <c r="AG136" s="118">
        <v>0.12</v>
      </c>
      <c r="AH136" s="118">
        <v>0.12</v>
      </c>
      <c r="AI136" s="118">
        <v>0.12</v>
      </c>
      <c r="AJ136" s="118">
        <v>0.12</v>
      </c>
      <c r="AK136" s="118">
        <v>0.12</v>
      </c>
      <c r="AL136" s="118">
        <v>0.12</v>
      </c>
      <c r="AM136" s="118">
        <v>0.12</v>
      </c>
      <c r="AN136" s="118">
        <v>0.12</v>
      </c>
      <c r="AO136" s="118">
        <v>0.12</v>
      </c>
      <c r="AP136" s="118">
        <v>0.12</v>
      </c>
      <c r="AQ136" s="118">
        <v>0.12</v>
      </c>
      <c r="AR136" s="118">
        <v>0.12</v>
      </c>
      <c r="AS136" s="118">
        <v>0.12</v>
      </c>
      <c r="AT136" s="118">
        <v>0.12</v>
      </c>
      <c r="AU136" s="118">
        <v>0.12</v>
      </c>
    </row>
    <row r="138" spans="3:47" x14ac:dyDescent="0.2">
      <c r="C138" s="48" t="s">
        <v>163</v>
      </c>
      <c r="D138" s="50"/>
      <c r="E138" s="51"/>
      <c r="F138" s="51"/>
      <c r="G138" s="51"/>
      <c r="H138" s="49"/>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2"/>
      <c r="AK138" s="52"/>
      <c r="AL138" s="51"/>
      <c r="AM138" s="52"/>
      <c r="AN138" s="52"/>
      <c r="AO138" s="51"/>
      <c r="AP138" s="52"/>
      <c r="AQ138" s="52"/>
      <c r="AR138" s="51"/>
      <c r="AS138" s="52"/>
      <c r="AT138" s="52"/>
      <c r="AU138" s="51"/>
    </row>
    <row r="139" spans="3:47" x14ac:dyDescent="0.2">
      <c r="C139" s="40"/>
      <c r="D139" s="33"/>
      <c r="E139" s="31"/>
      <c r="F139" s="31"/>
      <c r="G139" s="31"/>
      <c r="H139" s="13"/>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row>
    <row r="140" spans="3:47" x14ac:dyDescent="0.2">
      <c r="C140" s="40"/>
      <c r="D140" s="33" t="s">
        <v>164</v>
      </c>
      <c r="E140" s="31"/>
      <c r="F140" s="31"/>
      <c r="G140" s="31"/>
      <c r="H140" s="13"/>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row>
    <row r="141" spans="3:47" x14ac:dyDescent="0.2">
      <c r="C141" s="40"/>
      <c r="D141" s="33"/>
      <c r="E141" s="31"/>
      <c r="F141" s="31"/>
      <c r="G141" s="31"/>
      <c r="H141" s="13"/>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row>
    <row r="142" spans="3:47" x14ac:dyDescent="0.2">
      <c r="C142" s="40"/>
      <c r="D142" s="131" t="s">
        <v>165</v>
      </c>
      <c r="E142" s="131"/>
      <c r="F142" s="31"/>
      <c r="G142" s="31"/>
      <c r="H142" s="13"/>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row>
    <row r="143" spans="3:47" x14ac:dyDescent="0.2">
      <c r="C143" s="40"/>
      <c r="D143" s="131" t="s">
        <v>166</v>
      </c>
      <c r="E143" s="131"/>
      <c r="F143" s="31"/>
      <c r="G143" s="31"/>
      <c r="H143" s="13"/>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row>
    <row r="144" spans="3:47" x14ac:dyDescent="0.2">
      <c r="C144" s="40"/>
      <c r="D144" s="13"/>
      <c r="E144" s="31"/>
      <c r="F144" s="31"/>
      <c r="G144" s="31"/>
      <c r="H144" s="13"/>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row>
    <row r="145" spans="3:48" x14ac:dyDescent="0.2">
      <c r="C145" s="40"/>
      <c r="D145" s="33" t="s">
        <v>167</v>
      </c>
      <c r="E145" s="31"/>
      <c r="F145" s="31"/>
      <c r="G145" s="31"/>
      <c r="H145" s="13"/>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row>
    <row r="146" spans="3:48" x14ac:dyDescent="0.2">
      <c r="D146" s="40"/>
      <c r="E146" s="13"/>
      <c r="F146" s="31"/>
      <c r="G146" s="31"/>
      <c r="H146" s="31"/>
      <c r="I146" s="13"/>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row>
    <row r="147" spans="3:48" x14ac:dyDescent="0.2">
      <c r="D147" s="40"/>
      <c r="E147" s="10" t="s">
        <v>15</v>
      </c>
      <c r="F147" s="10" t="s">
        <v>58</v>
      </c>
      <c r="G147" s="10" t="s">
        <v>5</v>
      </c>
      <c r="H147" s="13"/>
      <c r="I147" s="10">
        <v>2003</v>
      </c>
      <c r="J147" s="10">
        <v>2004</v>
      </c>
      <c r="K147" s="10">
        <v>2005</v>
      </c>
      <c r="L147" s="10">
        <v>2006</v>
      </c>
      <c r="M147" s="10">
        <v>2007</v>
      </c>
      <c r="N147" s="10">
        <v>2008</v>
      </c>
      <c r="O147" s="10">
        <v>2009</v>
      </c>
      <c r="P147" s="10">
        <v>2010</v>
      </c>
      <c r="Q147" s="10">
        <v>2011</v>
      </c>
      <c r="R147" s="10">
        <v>2012</v>
      </c>
      <c r="S147" s="10">
        <v>2013</v>
      </c>
      <c r="T147" s="10">
        <v>2014</v>
      </c>
      <c r="U147" s="10">
        <v>2015</v>
      </c>
      <c r="V147" s="10">
        <v>2016</v>
      </c>
      <c r="W147" s="10">
        <v>2017</v>
      </c>
      <c r="X147" s="10">
        <v>2018</v>
      </c>
      <c r="Y147" s="10">
        <v>2019</v>
      </c>
      <c r="Z147" s="10">
        <v>2020</v>
      </c>
      <c r="AA147" s="10">
        <v>2021</v>
      </c>
      <c r="AB147" s="10">
        <v>2022</v>
      </c>
      <c r="AC147" s="10">
        <v>2023</v>
      </c>
      <c r="AD147" s="10">
        <v>2024</v>
      </c>
      <c r="AE147" s="10">
        <v>2025</v>
      </c>
      <c r="AF147" s="10">
        <v>2026</v>
      </c>
      <c r="AG147" s="10">
        <v>2027</v>
      </c>
      <c r="AH147" s="10">
        <v>2028</v>
      </c>
      <c r="AI147" s="10">
        <v>2029</v>
      </c>
      <c r="AJ147" s="10">
        <v>2030</v>
      </c>
      <c r="AK147" s="10">
        <v>2031</v>
      </c>
      <c r="AL147" s="10">
        <v>2032</v>
      </c>
      <c r="AM147" s="10">
        <v>2033</v>
      </c>
      <c r="AN147" s="10">
        <v>2034</v>
      </c>
      <c r="AO147" s="10">
        <v>2035</v>
      </c>
      <c r="AP147" s="10">
        <v>2036</v>
      </c>
      <c r="AQ147" s="10">
        <v>2037</v>
      </c>
      <c r="AR147" s="10">
        <v>2038</v>
      </c>
      <c r="AS147" s="10">
        <v>2039</v>
      </c>
      <c r="AT147" s="10">
        <v>2040</v>
      </c>
      <c r="AU147" s="10">
        <v>2041</v>
      </c>
    </row>
    <row r="148" spans="3:48" x14ac:dyDescent="0.2">
      <c r="D148" s="40"/>
      <c r="E148" s="55" t="s">
        <v>9</v>
      </c>
      <c r="F148" s="55"/>
      <c r="G148" s="66" t="s">
        <v>168</v>
      </c>
      <c r="H148" s="13"/>
      <c r="I148" s="123">
        <v>0.10979999999999999</v>
      </c>
      <c r="J148" s="123">
        <v>0.10979999999999999</v>
      </c>
      <c r="K148" s="123">
        <v>0.10979999999999999</v>
      </c>
      <c r="L148" s="123">
        <v>0.10979999999999999</v>
      </c>
      <c r="M148" s="123">
        <v>0.10979999999999999</v>
      </c>
      <c r="N148" s="123">
        <v>0.10979999999999999</v>
      </c>
      <c r="O148" s="123">
        <v>0.10979999999999999</v>
      </c>
      <c r="P148" s="123">
        <v>0.10979999999999999</v>
      </c>
      <c r="Q148" s="123">
        <v>0.10979999999999999</v>
      </c>
      <c r="R148" s="123">
        <v>0.10979999999999999</v>
      </c>
      <c r="S148" s="123">
        <v>0.10979999999999999</v>
      </c>
      <c r="T148" s="123">
        <v>0.10979999999999999</v>
      </c>
      <c r="U148" s="123">
        <v>0.10979999999999999</v>
      </c>
      <c r="V148" s="118">
        <v>0.10979999999999999</v>
      </c>
      <c r="W148" s="118">
        <v>0.10979999999999999</v>
      </c>
      <c r="X148" s="118">
        <v>0.10979999999999999</v>
      </c>
      <c r="Y148" s="118">
        <v>0.10979999999999999</v>
      </c>
      <c r="Z148" s="118">
        <v>0.10979999999999999</v>
      </c>
      <c r="AA148" s="118">
        <v>0.10979999999999999</v>
      </c>
      <c r="AB148" s="118">
        <v>0.10979999999999999</v>
      </c>
      <c r="AC148" s="118">
        <v>0.10979999999999999</v>
      </c>
      <c r="AD148" s="118">
        <v>0.10979999999999999</v>
      </c>
      <c r="AE148" s="118">
        <v>0.10979999999999999</v>
      </c>
      <c r="AF148" s="118">
        <v>0.10979999999999999</v>
      </c>
      <c r="AG148" s="118">
        <v>0.10979999999999999</v>
      </c>
      <c r="AH148" s="118">
        <v>0.10979999999999999</v>
      </c>
      <c r="AI148" s="118">
        <v>0.10979999999999999</v>
      </c>
      <c r="AJ148" s="118">
        <v>0.10979999999999999</v>
      </c>
      <c r="AK148" s="118">
        <v>0.10979999999999999</v>
      </c>
      <c r="AL148" s="118">
        <v>0.10979999999999999</v>
      </c>
      <c r="AM148" s="118">
        <v>0.10979999999999999</v>
      </c>
      <c r="AN148" s="118">
        <v>0.10979999999999999</v>
      </c>
      <c r="AO148" s="118">
        <v>0.10979999999999999</v>
      </c>
      <c r="AP148" s="118">
        <v>0.10979999999999999</v>
      </c>
      <c r="AQ148" s="118">
        <v>0.10979999999999999</v>
      </c>
      <c r="AR148" s="118">
        <v>0.10979999999999999</v>
      </c>
      <c r="AS148" s="118">
        <v>0.10979999999999999</v>
      </c>
      <c r="AT148" s="118">
        <v>0.10979999999999999</v>
      </c>
      <c r="AU148" s="118">
        <v>0.10979999999999999</v>
      </c>
    </row>
    <row r="149" spans="3:48" x14ac:dyDescent="0.2">
      <c r="D149" s="40"/>
      <c r="E149" s="55" t="s">
        <v>10</v>
      </c>
      <c r="F149" s="55"/>
      <c r="G149" s="66" t="s">
        <v>168</v>
      </c>
      <c r="H149" s="13"/>
      <c r="I149" s="124">
        <v>6.4899999999999999E-2</v>
      </c>
      <c r="J149" s="124">
        <v>6.4899999999999999E-2</v>
      </c>
      <c r="K149" s="124">
        <v>6.4899999999999999E-2</v>
      </c>
      <c r="L149" s="124">
        <v>6.4899999999999999E-2</v>
      </c>
      <c r="M149" s="124">
        <v>6.4899999999999999E-2</v>
      </c>
      <c r="N149" s="124">
        <v>6.4899999999999999E-2</v>
      </c>
      <c r="O149" s="124">
        <v>6.4899999999999999E-2</v>
      </c>
      <c r="P149" s="124">
        <v>6.4899999999999999E-2</v>
      </c>
      <c r="Q149" s="124">
        <v>6.4899999999999999E-2</v>
      </c>
      <c r="R149" s="124">
        <v>6.4899999999999999E-2</v>
      </c>
      <c r="S149" s="124">
        <v>6.4899999999999999E-2</v>
      </c>
      <c r="T149" s="124">
        <v>6.4899999999999999E-2</v>
      </c>
      <c r="U149" s="124">
        <v>6.4899999999999999E-2</v>
      </c>
      <c r="V149" s="118">
        <v>6.0499999999999998E-2</v>
      </c>
      <c r="W149" s="118">
        <v>6.0499999999999998E-2</v>
      </c>
      <c r="X149" s="118">
        <v>6.0499999999999998E-2</v>
      </c>
      <c r="Y149" s="118">
        <v>6.0499999999999998E-2</v>
      </c>
      <c r="Z149" s="118">
        <v>6.0499999999999998E-2</v>
      </c>
      <c r="AA149" s="118">
        <v>6.0499999999999998E-2</v>
      </c>
      <c r="AB149" s="118">
        <v>6.0499999999999998E-2</v>
      </c>
      <c r="AC149" s="118">
        <v>6.0499999999999998E-2</v>
      </c>
      <c r="AD149" s="118">
        <v>6.0499999999999998E-2</v>
      </c>
      <c r="AE149" s="118">
        <v>6.0499999999999998E-2</v>
      </c>
      <c r="AF149" s="118">
        <v>6.0499999999999998E-2</v>
      </c>
      <c r="AG149" s="118">
        <v>6.0499999999999998E-2</v>
      </c>
      <c r="AH149" s="118">
        <v>6.0499999999999998E-2</v>
      </c>
      <c r="AI149" s="118">
        <v>6.0499999999999998E-2</v>
      </c>
      <c r="AJ149" s="118">
        <v>6.0499999999999998E-2</v>
      </c>
      <c r="AK149" s="118">
        <v>6.0499999999999998E-2</v>
      </c>
      <c r="AL149" s="118">
        <v>6.0499999999999998E-2</v>
      </c>
      <c r="AM149" s="118">
        <v>6.0499999999999998E-2</v>
      </c>
      <c r="AN149" s="118">
        <v>6.0499999999999998E-2</v>
      </c>
      <c r="AO149" s="118">
        <v>6.0499999999999998E-2</v>
      </c>
      <c r="AP149" s="118">
        <v>6.0499999999999998E-2</v>
      </c>
      <c r="AQ149" s="118">
        <v>6.0499999999999998E-2</v>
      </c>
      <c r="AR149" s="118">
        <v>6.0499999999999998E-2</v>
      </c>
      <c r="AS149" s="118">
        <v>6.0499999999999998E-2</v>
      </c>
      <c r="AT149" s="118">
        <v>6.0499999999999998E-2</v>
      </c>
      <c r="AU149" s="118">
        <v>6.0499999999999998E-2</v>
      </c>
    </row>
    <row r="150" spans="3:48" x14ac:dyDescent="0.2">
      <c r="D150" s="40"/>
      <c r="E150" s="55" t="s">
        <v>11</v>
      </c>
      <c r="F150" s="55"/>
      <c r="G150" s="66" t="s">
        <v>168</v>
      </c>
      <c r="H150" s="13"/>
      <c r="I150" s="125">
        <v>8.7499999999999994E-2</v>
      </c>
      <c r="J150" s="125">
        <v>8.7499999999999994E-2</v>
      </c>
      <c r="K150" s="125">
        <v>8.7499999999999994E-2</v>
      </c>
      <c r="L150" s="125">
        <v>8.7499999999999994E-2</v>
      </c>
      <c r="M150" s="125">
        <v>8.7499999999999994E-2</v>
      </c>
      <c r="N150" s="125">
        <v>8.7499999999999994E-2</v>
      </c>
      <c r="O150" s="125">
        <v>8.7499999999999994E-2</v>
      </c>
      <c r="P150" s="125">
        <v>8.7499999999999994E-2</v>
      </c>
      <c r="Q150" s="125">
        <v>8.7499999999999994E-2</v>
      </c>
      <c r="R150" s="125">
        <v>8.7499999999999994E-2</v>
      </c>
      <c r="S150" s="125">
        <v>8.7499999999999994E-2</v>
      </c>
      <c r="T150" s="125">
        <v>8.7499999999999994E-2</v>
      </c>
      <c r="U150" s="125">
        <v>8.7499999999999994E-2</v>
      </c>
      <c r="V150" s="126">
        <v>8.7499999999999994E-2</v>
      </c>
      <c r="W150" s="126">
        <v>8.7499999999999994E-2</v>
      </c>
      <c r="X150" s="126">
        <v>8.7499999999999994E-2</v>
      </c>
      <c r="Y150" s="126">
        <v>8.7499999999999994E-2</v>
      </c>
      <c r="Z150" s="126">
        <v>8.7499999999999994E-2</v>
      </c>
      <c r="AA150" s="126">
        <v>8.7499999999999994E-2</v>
      </c>
      <c r="AB150" s="126">
        <v>8.7499999999999994E-2</v>
      </c>
      <c r="AC150" s="126">
        <v>8.7499999999999994E-2</v>
      </c>
      <c r="AD150" s="126">
        <v>8.7499999999999994E-2</v>
      </c>
      <c r="AE150" s="126">
        <v>8.7499999999999994E-2</v>
      </c>
      <c r="AF150" s="126">
        <v>8.7499999999999994E-2</v>
      </c>
      <c r="AG150" s="126">
        <v>8.7499999999999994E-2</v>
      </c>
      <c r="AH150" s="126">
        <v>8.7499999999999994E-2</v>
      </c>
      <c r="AI150" s="126">
        <v>8.7499999999999994E-2</v>
      </c>
      <c r="AJ150" s="126">
        <v>8.7499999999999994E-2</v>
      </c>
      <c r="AK150" s="126">
        <v>8.7499999999999994E-2</v>
      </c>
      <c r="AL150" s="126">
        <v>8.7499999999999994E-2</v>
      </c>
      <c r="AM150" s="126">
        <v>8.7499999999999994E-2</v>
      </c>
      <c r="AN150" s="126">
        <v>8.7499999999999994E-2</v>
      </c>
      <c r="AO150" s="126">
        <v>8.7499999999999994E-2</v>
      </c>
      <c r="AP150" s="126">
        <v>8.7499999999999994E-2</v>
      </c>
      <c r="AQ150" s="126">
        <v>8.7499999999999994E-2</v>
      </c>
      <c r="AR150" s="126">
        <v>8.7499999999999994E-2</v>
      </c>
      <c r="AS150" s="126">
        <v>8.7499999999999994E-2</v>
      </c>
      <c r="AT150" s="126">
        <v>8.7499999999999994E-2</v>
      </c>
      <c r="AU150" s="126">
        <v>8.7499999999999994E-2</v>
      </c>
    </row>
    <row r="151" spans="3:48" x14ac:dyDescent="0.2">
      <c r="D151" s="40"/>
      <c r="E151" s="55" t="s">
        <v>14</v>
      </c>
      <c r="F151" s="55"/>
      <c r="G151" s="66" t="s">
        <v>168</v>
      </c>
      <c r="H151" s="13"/>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row>
    <row r="152" spans="3:48" x14ac:dyDescent="0.2">
      <c r="D152" s="40"/>
      <c r="E152" s="55" t="s">
        <v>12</v>
      </c>
      <c r="F152" s="55"/>
      <c r="G152" s="66" t="s">
        <v>168</v>
      </c>
      <c r="H152" s="13"/>
      <c r="I152" s="128">
        <v>0.153</v>
      </c>
      <c r="J152" s="128">
        <v>0.153</v>
      </c>
      <c r="K152" s="128">
        <v>0.153</v>
      </c>
      <c r="L152" s="128">
        <v>0.153</v>
      </c>
      <c r="M152" s="128">
        <v>0.153</v>
      </c>
      <c r="N152" s="128">
        <v>0.153</v>
      </c>
      <c r="O152" s="128">
        <v>0.153</v>
      </c>
      <c r="P152" s="128">
        <v>0.153</v>
      </c>
      <c r="Q152" s="128">
        <v>0.153</v>
      </c>
      <c r="R152" s="128">
        <v>0.153</v>
      </c>
      <c r="S152" s="128">
        <v>0.153</v>
      </c>
      <c r="T152" s="128">
        <v>0.153</v>
      </c>
      <c r="U152" s="128">
        <v>0.153</v>
      </c>
      <c r="V152" s="129">
        <v>0.153</v>
      </c>
      <c r="W152" s="129">
        <v>0.153</v>
      </c>
      <c r="X152" s="129">
        <v>0.153</v>
      </c>
      <c r="Y152" s="129">
        <v>0.153</v>
      </c>
      <c r="Z152" s="129">
        <v>0.153</v>
      </c>
      <c r="AA152" s="129">
        <v>0.153</v>
      </c>
      <c r="AB152" s="129">
        <v>0.153</v>
      </c>
      <c r="AC152" s="129">
        <v>0.153</v>
      </c>
      <c r="AD152" s="129">
        <v>0.153</v>
      </c>
      <c r="AE152" s="129">
        <v>0.153</v>
      </c>
      <c r="AF152" s="129">
        <v>0.153</v>
      </c>
      <c r="AG152" s="129">
        <v>0.153</v>
      </c>
      <c r="AH152" s="129">
        <v>0.153</v>
      </c>
      <c r="AI152" s="129">
        <v>0.153</v>
      </c>
      <c r="AJ152" s="129">
        <v>0.153</v>
      </c>
      <c r="AK152" s="129">
        <v>0.153</v>
      </c>
      <c r="AL152" s="129">
        <v>0.153</v>
      </c>
      <c r="AM152" s="129">
        <v>0.153</v>
      </c>
      <c r="AN152" s="129">
        <v>0.153</v>
      </c>
      <c r="AO152" s="129">
        <v>0.153</v>
      </c>
      <c r="AP152" s="129">
        <v>0.153</v>
      </c>
      <c r="AQ152" s="129">
        <v>0.153</v>
      </c>
      <c r="AR152" s="129">
        <v>0.153</v>
      </c>
      <c r="AS152" s="129">
        <v>0.153</v>
      </c>
      <c r="AT152" s="129">
        <v>0.153</v>
      </c>
      <c r="AU152" s="129">
        <v>0.153</v>
      </c>
    </row>
    <row r="153" spans="3:48" x14ac:dyDescent="0.2">
      <c r="D153" s="13"/>
      <c r="E153" s="55" t="s">
        <v>13</v>
      </c>
      <c r="F153" s="55"/>
      <c r="G153" s="66" t="s">
        <v>168</v>
      </c>
      <c r="H153" s="13"/>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row>
    <row r="156" spans="3:48" x14ac:dyDescent="0.2">
      <c r="C156" s="48" t="s">
        <v>144</v>
      </c>
      <c r="D156" s="50"/>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row>
    <row r="157" spans="3:48" x14ac:dyDescent="0.2">
      <c r="C157" s="40"/>
      <c r="D157" s="33"/>
      <c r="E157" s="13"/>
      <c r="F157" s="13"/>
      <c r="G157" s="13"/>
      <c r="H157" s="13"/>
    </row>
    <row r="158" spans="3:48" x14ac:dyDescent="0.2">
      <c r="C158" s="40" t="s">
        <v>59</v>
      </c>
      <c r="D158" s="33"/>
      <c r="E158" s="13"/>
      <c r="F158" s="13"/>
      <c r="G158" s="13"/>
      <c r="H158" s="13"/>
    </row>
    <row r="159" spans="3:48" x14ac:dyDescent="0.2">
      <c r="C159" s="40"/>
      <c r="D159" s="33"/>
      <c r="E159" s="13"/>
      <c r="F159" s="13"/>
      <c r="G159" s="13"/>
      <c r="H159" s="13"/>
    </row>
    <row r="160" spans="3:48" x14ac:dyDescent="0.2">
      <c r="C160" s="40"/>
      <c r="D160" s="33" t="s">
        <v>145</v>
      </c>
      <c r="E160" s="31"/>
      <c r="F160" s="31"/>
      <c r="G160" s="31"/>
      <c r="H160" s="31"/>
    </row>
    <row r="161" spans="3:47" x14ac:dyDescent="0.2">
      <c r="C161" s="40"/>
      <c r="D161" s="33"/>
      <c r="E161" s="31"/>
      <c r="F161" s="31"/>
      <c r="G161" s="31"/>
      <c r="H161" s="31"/>
    </row>
    <row r="162" spans="3:47" x14ac:dyDescent="0.2">
      <c r="C162" s="40"/>
      <c r="D162" s="33"/>
      <c r="E162" s="10" t="s">
        <v>146</v>
      </c>
      <c r="F162" s="10" t="s">
        <v>58</v>
      </c>
      <c r="G162" s="10" t="s">
        <v>5</v>
      </c>
      <c r="H162" s="13"/>
      <c r="I162" s="10">
        <v>2003</v>
      </c>
      <c r="J162" s="10">
        <v>2004</v>
      </c>
      <c r="K162" s="10">
        <v>2005</v>
      </c>
      <c r="L162" s="10">
        <v>2006</v>
      </c>
      <c r="M162" s="10">
        <v>2007</v>
      </c>
      <c r="N162" s="10">
        <v>2008</v>
      </c>
      <c r="O162" s="10">
        <v>2009</v>
      </c>
      <c r="P162" s="10">
        <v>2010</v>
      </c>
      <c r="Q162" s="10">
        <v>2011</v>
      </c>
      <c r="R162" s="10">
        <v>2012</v>
      </c>
      <c r="S162" s="10">
        <v>2013</v>
      </c>
      <c r="T162" s="10">
        <v>2014</v>
      </c>
      <c r="U162" s="10">
        <v>2015</v>
      </c>
      <c r="V162" s="10">
        <v>2016</v>
      </c>
      <c r="W162" s="10">
        <v>2017</v>
      </c>
      <c r="X162" s="10">
        <v>2018</v>
      </c>
      <c r="Y162" s="10">
        <v>2019</v>
      </c>
      <c r="Z162" s="10">
        <v>2020</v>
      </c>
      <c r="AA162" s="10">
        <v>2021</v>
      </c>
      <c r="AB162" s="10">
        <v>2022</v>
      </c>
      <c r="AC162" s="10">
        <v>2023</v>
      </c>
      <c r="AD162" s="10">
        <v>2024</v>
      </c>
      <c r="AE162" s="10">
        <v>2025</v>
      </c>
      <c r="AF162" s="10">
        <v>2026</v>
      </c>
      <c r="AG162" s="10">
        <v>2027</v>
      </c>
      <c r="AH162" s="10">
        <v>2028</v>
      </c>
      <c r="AI162" s="10">
        <v>2029</v>
      </c>
      <c r="AJ162" s="10">
        <v>2030</v>
      </c>
      <c r="AK162" s="10">
        <v>2031</v>
      </c>
      <c r="AL162" s="10">
        <v>2032</v>
      </c>
      <c r="AM162" s="10">
        <v>2033</v>
      </c>
      <c r="AN162" s="10">
        <v>2034</v>
      </c>
      <c r="AO162" s="10">
        <v>2035</v>
      </c>
      <c r="AP162" s="10">
        <v>2036</v>
      </c>
      <c r="AQ162" s="10">
        <v>2037</v>
      </c>
      <c r="AR162" s="10">
        <v>2038</v>
      </c>
      <c r="AS162" s="10">
        <v>2039</v>
      </c>
      <c r="AT162" s="10">
        <v>2040</v>
      </c>
      <c r="AU162" s="10">
        <v>2041</v>
      </c>
    </row>
    <row r="163" spans="3:47" x14ac:dyDescent="0.2">
      <c r="C163" s="40"/>
      <c r="D163" s="33"/>
      <c r="E163" s="55" t="s">
        <v>9</v>
      </c>
      <c r="F163" s="34"/>
      <c r="G163" s="66" t="s">
        <v>25</v>
      </c>
      <c r="H163" s="13"/>
      <c r="I163" s="91">
        <f>I148*I14</f>
        <v>0.46116000000000001</v>
      </c>
      <c r="J163" s="91">
        <f t="shared" ref="J163:AU163" si="18">J148*J14</f>
        <v>0.46116000000000001</v>
      </c>
      <c r="K163" s="91">
        <f t="shared" si="18"/>
        <v>0.46116000000000001</v>
      </c>
      <c r="L163" s="91">
        <f t="shared" si="18"/>
        <v>0.46116000000000001</v>
      </c>
      <c r="M163" s="91">
        <f t="shared" si="18"/>
        <v>0.46116000000000001</v>
      </c>
      <c r="N163" s="91">
        <f t="shared" si="18"/>
        <v>0.46116000000000001</v>
      </c>
      <c r="O163" s="91">
        <f t="shared" si="18"/>
        <v>0.46116000000000001</v>
      </c>
      <c r="P163" s="91">
        <f t="shared" si="18"/>
        <v>0.46116000000000001</v>
      </c>
      <c r="Q163" s="91">
        <f t="shared" si="18"/>
        <v>0.46116000000000001</v>
      </c>
      <c r="R163" s="91">
        <f t="shared" si="18"/>
        <v>0.46116000000000001</v>
      </c>
      <c r="S163" s="91">
        <f t="shared" si="18"/>
        <v>0.46116000000000001</v>
      </c>
      <c r="T163" s="91">
        <f t="shared" si="18"/>
        <v>0.46116000000000001</v>
      </c>
      <c r="U163" s="91">
        <f t="shared" si="18"/>
        <v>0.46116000000000001</v>
      </c>
      <c r="V163" s="74">
        <f t="shared" si="18"/>
        <v>0.46116000000000001</v>
      </c>
      <c r="W163" s="74">
        <f t="shared" si="18"/>
        <v>0.49409999999999998</v>
      </c>
      <c r="X163" s="74">
        <f t="shared" si="18"/>
        <v>0.49409999999999998</v>
      </c>
      <c r="Y163" s="74">
        <f t="shared" si="18"/>
        <v>0.49409999999999998</v>
      </c>
      <c r="Z163" s="74">
        <f t="shared" si="18"/>
        <v>0.49409999999999998</v>
      </c>
      <c r="AA163" s="74">
        <f t="shared" si="18"/>
        <v>0.49409999999999998</v>
      </c>
      <c r="AB163" s="74">
        <f t="shared" si="18"/>
        <v>0.49409999999999998</v>
      </c>
      <c r="AC163" s="74">
        <f t="shared" si="18"/>
        <v>0.49409999999999998</v>
      </c>
      <c r="AD163" s="74">
        <f t="shared" si="18"/>
        <v>0.49409999999999998</v>
      </c>
      <c r="AE163" s="74">
        <f t="shared" si="18"/>
        <v>0.49409999999999998</v>
      </c>
      <c r="AF163" s="74">
        <f t="shared" si="18"/>
        <v>0.52319699999999991</v>
      </c>
      <c r="AG163" s="74">
        <f t="shared" si="18"/>
        <v>0.52319699999999991</v>
      </c>
      <c r="AH163" s="74">
        <f t="shared" si="18"/>
        <v>0.52319699999999991</v>
      </c>
      <c r="AI163" s="74">
        <f t="shared" si="18"/>
        <v>0.52319699999999991</v>
      </c>
      <c r="AJ163" s="74">
        <f t="shared" si="18"/>
        <v>0.550647</v>
      </c>
      <c r="AK163" s="74">
        <f t="shared" si="18"/>
        <v>0.550647</v>
      </c>
      <c r="AL163" s="74">
        <f t="shared" si="18"/>
        <v>0.550647</v>
      </c>
      <c r="AM163" s="74">
        <f t="shared" si="18"/>
        <v>0.550647</v>
      </c>
      <c r="AN163" s="74">
        <f t="shared" si="18"/>
        <v>0.550647</v>
      </c>
      <c r="AO163" s="74">
        <f t="shared" si="18"/>
        <v>0.550647</v>
      </c>
      <c r="AP163" s="74">
        <f t="shared" si="18"/>
        <v>0.550647</v>
      </c>
      <c r="AQ163" s="74">
        <f t="shared" si="18"/>
        <v>0.550647</v>
      </c>
      <c r="AR163" s="74">
        <f t="shared" si="18"/>
        <v>0.550647</v>
      </c>
      <c r="AS163" s="74">
        <f t="shared" si="18"/>
        <v>0.550647</v>
      </c>
      <c r="AT163" s="74">
        <f t="shared" si="18"/>
        <v>0.550647</v>
      </c>
      <c r="AU163" s="74">
        <f t="shared" si="18"/>
        <v>0.550647</v>
      </c>
    </row>
    <row r="164" spans="3:47" x14ac:dyDescent="0.2">
      <c r="C164" s="40"/>
      <c r="D164" s="33"/>
      <c r="E164" s="55" t="s">
        <v>10</v>
      </c>
      <c r="F164" s="11"/>
      <c r="G164" s="66" t="s">
        <v>25</v>
      </c>
      <c r="H164" s="13"/>
      <c r="I164" s="91">
        <f>I149*I23</f>
        <v>7.7879999999999991E-2</v>
      </c>
      <c r="J164" s="91">
        <f t="shared" ref="J164:AU164" si="19">J149*J23</f>
        <v>7.7879999999999991E-2</v>
      </c>
      <c r="K164" s="91">
        <f t="shared" si="19"/>
        <v>7.7879999999999991E-2</v>
      </c>
      <c r="L164" s="91">
        <f t="shared" si="19"/>
        <v>7.7879999999999991E-2</v>
      </c>
      <c r="M164" s="91">
        <f t="shared" si="19"/>
        <v>7.7879999999999991E-2</v>
      </c>
      <c r="N164" s="91">
        <f t="shared" si="19"/>
        <v>7.7879999999999991E-2</v>
      </c>
      <c r="O164" s="91">
        <f t="shared" si="19"/>
        <v>7.7879999999999991E-2</v>
      </c>
      <c r="P164" s="91">
        <f t="shared" si="19"/>
        <v>7.7879999999999991E-2</v>
      </c>
      <c r="Q164" s="91">
        <f t="shared" si="19"/>
        <v>7.7879999999999991E-2</v>
      </c>
      <c r="R164" s="91">
        <f t="shared" si="19"/>
        <v>7.7879999999999991E-2</v>
      </c>
      <c r="S164" s="91">
        <f t="shared" si="19"/>
        <v>7.7879999999999991E-2</v>
      </c>
      <c r="T164" s="91">
        <f t="shared" si="19"/>
        <v>7.7879999999999991E-2</v>
      </c>
      <c r="U164" s="91">
        <f t="shared" si="19"/>
        <v>7.7879999999999991E-2</v>
      </c>
      <c r="V164" s="74">
        <f t="shared" si="19"/>
        <v>7.7893749999999984E-2</v>
      </c>
      <c r="W164" s="74">
        <f t="shared" si="19"/>
        <v>0.15896374999999996</v>
      </c>
      <c r="X164" s="74">
        <f t="shared" si="19"/>
        <v>0.15896374999999996</v>
      </c>
      <c r="Y164" s="74">
        <f t="shared" si="19"/>
        <v>0.15896374999999996</v>
      </c>
      <c r="Z164" s="74">
        <f t="shared" si="19"/>
        <v>0.15896374999999996</v>
      </c>
      <c r="AA164" s="74">
        <f t="shared" si="19"/>
        <v>0.15896374999999996</v>
      </c>
      <c r="AB164" s="74">
        <f t="shared" si="19"/>
        <v>0.15896374999999996</v>
      </c>
      <c r="AC164" s="74">
        <f t="shared" si="19"/>
        <v>0.15896374999999996</v>
      </c>
      <c r="AD164" s="74">
        <f t="shared" si="19"/>
        <v>0.15896374999999996</v>
      </c>
      <c r="AE164" s="74">
        <f t="shared" si="19"/>
        <v>0.15896374999999996</v>
      </c>
      <c r="AF164" s="74">
        <f t="shared" si="19"/>
        <v>0.15896374999999996</v>
      </c>
      <c r="AG164" s="74">
        <f t="shared" si="19"/>
        <v>0.15896374999999996</v>
      </c>
      <c r="AH164" s="74">
        <f t="shared" si="19"/>
        <v>0.15896374999999996</v>
      </c>
      <c r="AI164" s="74">
        <f t="shared" si="19"/>
        <v>0.15896374999999996</v>
      </c>
      <c r="AJ164" s="74">
        <f t="shared" si="19"/>
        <v>0.15896374999999996</v>
      </c>
      <c r="AK164" s="74">
        <f t="shared" si="19"/>
        <v>0.15896374999999996</v>
      </c>
      <c r="AL164" s="74">
        <f t="shared" si="19"/>
        <v>0.15896374999999996</v>
      </c>
      <c r="AM164" s="74">
        <f t="shared" si="19"/>
        <v>0.15896374999999996</v>
      </c>
      <c r="AN164" s="74">
        <f t="shared" si="19"/>
        <v>0.15896374999999996</v>
      </c>
      <c r="AO164" s="74">
        <f t="shared" si="19"/>
        <v>0.15896374999999996</v>
      </c>
      <c r="AP164" s="74">
        <f t="shared" si="19"/>
        <v>0.15896374999999996</v>
      </c>
      <c r="AQ164" s="74">
        <f t="shared" si="19"/>
        <v>0.15896374999999996</v>
      </c>
      <c r="AR164" s="74">
        <f t="shared" si="19"/>
        <v>0.15896374999999996</v>
      </c>
      <c r="AS164" s="74">
        <f t="shared" si="19"/>
        <v>0.15896374999999996</v>
      </c>
      <c r="AT164" s="74">
        <f t="shared" si="19"/>
        <v>0.15896374999999996</v>
      </c>
      <c r="AU164" s="74">
        <f t="shared" si="19"/>
        <v>0.15896374999999996</v>
      </c>
    </row>
    <row r="165" spans="3:47" x14ac:dyDescent="0.2">
      <c r="C165" s="40"/>
      <c r="D165" s="33"/>
      <c r="E165" s="55" t="s">
        <v>11</v>
      </c>
      <c r="F165" s="11"/>
      <c r="G165" s="66" t="s">
        <v>25</v>
      </c>
      <c r="H165" s="13"/>
      <c r="I165" s="91">
        <f>I150*I30</f>
        <v>7.8750000000000001E-2</v>
      </c>
      <c r="J165" s="91">
        <f t="shared" ref="J165:AU165" si="20">J150*J30</f>
        <v>7.8750000000000001E-2</v>
      </c>
      <c r="K165" s="91">
        <f t="shared" si="20"/>
        <v>0.20920450451003614</v>
      </c>
      <c r="L165" s="91">
        <f t="shared" si="20"/>
        <v>0.20920450451003614</v>
      </c>
      <c r="M165" s="91">
        <f t="shared" si="20"/>
        <v>0.20920450451003614</v>
      </c>
      <c r="N165" s="91">
        <f t="shared" si="20"/>
        <v>0.20920450451003614</v>
      </c>
      <c r="O165" s="91">
        <f t="shared" si="20"/>
        <v>0.20920450451003614</v>
      </c>
      <c r="P165" s="91">
        <f t="shared" si="20"/>
        <v>0.20920450451003614</v>
      </c>
      <c r="Q165" s="91">
        <f t="shared" si="20"/>
        <v>0.20920450451003614</v>
      </c>
      <c r="R165" s="91">
        <f t="shared" si="20"/>
        <v>0.20920450451003614</v>
      </c>
      <c r="S165" s="91">
        <f t="shared" si="20"/>
        <v>0.20920450451003614</v>
      </c>
      <c r="T165" s="91">
        <f t="shared" si="20"/>
        <v>0.20920450451003614</v>
      </c>
      <c r="U165" s="91">
        <f t="shared" si="20"/>
        <v>0.20920450451003614</v>
      </c>
      <c r="V165" s="74">
        <f t="shared" si="20"/>
        <v>0.17931727394560942</v>
      </c>
      <c r="W165" s="74">
        <f t="shared" si="20"/>
        <v>0.44466620164603188</v>
      </c>
      <c r="X165" s="74">
        <f t="shared" si="20"/>
        <v>0.44652081230388235</v>
      </c>
      <c r="Y165" s="74">
        <f t="shared" si="20"/>
        <v>0.44762424503899156</v>
      </c>
      <c r="Z165" s="74">
        <f t="shared" si="20"/>
        <v>0.4484566565299864</v>
      </c>
      <c r="AA165" s="74">
        <f t="shared" si="20"/>
        <v>0.44876093258165667</v>
      </c>
      <c r="AB165" s="74">
        <f t="shared" si="20"/>
        <v>0.44885662698286111</v>
      </c>
      <c r="AC165" s="74">
        <f t="shared" si="20"/>
        <v>0.44885662698286111</v>
      </c>
      <c r="AD165" s="74">
        <f t="shared" si="20"/>
        <v>0.44885662698286111</v>
      </c>
      <c r="AE165" s="74">
        <f t="shared" si="20"/>
        <v>0.44885662698286111</v>
      </c>
      <c r="AF165" s="74">
        <f t="shared" si="20"/>
        <v>0.44885662698286111</v>
      </c>
      <c r="AG165" s="74">
        <f t="shared" si="20"/>
        <v>0.44885662698286111</v>
      </c>
      <c r="AH165" s="74">
        <f t="shared" si="20"/>
        <v>0.44885662698286111</v>
      </c>
      <c r="AI165" s="74">
        <f t="shared" si="20"/>
        <v>0.44885662698286111</v>
      </c>
      <c r="AJ165" s="74">
        <f t="shared" si="20"/>
        <v>0.44885662698286111</v>
      </c>
      <c r="AK165" s="74">
        <f t="shared" si="20"/>
        <v>0.44885662698286111</v>
      </c>
      <c r="AL165" s="74">
        <f t="shared" si="20"/>
        <v>0.44885662698286111</v>
      </c>
      <c r="AM165" s="74">
        <f t="shared" si="20"/>
        <v>0.44885662698286111</v>
      </c>
      <c r="AN165" s="74">
        <f t="shared" si="20"/>
        <v>0.44885662698286111</v>
      </c>
      <c r="AO165" s="74">
        <f t="shared" si="20"/>
        <v>0.44885662698286111</v>
      </c>
      <c r="AP165" s="74">
        <f t="shared" si="20"/>
        <v>0.44885662698286111</v>
      </c>
      <c r="AQ165" s="74">
        <f t="shared" si="20"/>
        <v>0.44885662698286111</v>
      </c>
      <c r="AR165" s="74">
        <f t="shared" si="20"/>
        <v>0.44885662698286111</v>
      </c>
      <c r="AS165" s="74">
        <f t="shared" si="20"/>
        <v>0.44885662698286111</v>
      </c>
      <c r="AT165" s="74">
        <f t="shared" si="20"/>
        <v>0.44885662698286111</v>
      </c>
      <c r="AU165" s="74">
        <f t="shared" si="20"/>
        <v>0.44885662698286111</v>
      </c>
    </row>
    <row r="166" spans="3:47" x14ac:dyDescent="0.2">
      <c r="C166" s="40"/>
      <c r="D166" s="33"/>
      <c r="E166" s="55" t="s">
        <v>14</v>
      </c>
      <c r="F166" s="11"/>
      <c r="G166" s="66" t="s">
        <v>25</v>
      </c>
      <c r="H166" s="13"/>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row>
    <row r="167" spans="3:47" x14ac:dyDescent="0.2">
      <c r="C167" s="40"/>
      <c r="D167" s="33"/>
      <c r="E167" s="55" t="s">
        <v>12</v>
      </c>
      <c r="F167" s="34"/>
      <c r="G167" s="66" t="s">
        <v>25</v>
      </c>
      <c r="H167" s="13"/>
      <c r="I167" s="91">
        <f>I152*I39</f>
        <v>0.18359999999999999</v>
      </c>
      <c r="J167" s="91">
        <f t="shared" ref="J167:AU167" si="21">J152*J39</f>
        <v>0.18359999999999999</v>
      </c>
      <c r="K167" s="91">
        <f t="shared" si="21"/>
        <v>0.18359999999999999</v>
      </c>
      <c r="L167" s="91">
        <f t="shared" si="21"/>
        <v>0.18359999999999999</v>
      </c>
      <c r="M167" s="91">
        <f t="shared" si="21"/>
        <v>0.18359999999999999</v>
      </c>
      <c r="N167" s="91">
        <f t="shared" si="21"/>
        <v>0.18359999999999999</v>
      </c>
      <c r="O167" s="91">
        <f t="shared" si="21"/>
        <v>0.18359999999999999</v>
      </c>
      <c r="P167" s="91">
        <f t="shared" si="21"/>
        <v>0.18359999999999999</v>
      </c>
      <c r="Q167" s="91">
        <f t="shared" si="21"/>
        <v>0.18359999999999999</v>
      </c>
      <c r="R167" s="91">
        <f t="shared" si="21"/>
        <v>0.18359999999999999</v>
      </c>
      <c r="S167" s="91">
        <f t="shared" si="21"/>
        <v>0.18359999999999999</v>
      </c>
      <c r="T167" s="91">
        <f t="shared" si="21"/>
        <v>0.18359999999999999</v>
      </c>
      <c r="U167" s="91">
        <f t="shared" si="21"/>
        <v>0.18359999999999999</v>
      </c>
      <c r="V167" s="74">
        <f t="shared" si="21"/>
        <v>0.19698749999999998</v>
      </c>
      <c r="W167" s="74">
        <f t="shared" si="21"/>
        <v>0.38517749999999995</v>
      </c>
      <c r="X167" s="74">
        <f t="shared" si="21"/>
        <v>0.38517749999999995</v>
      </c>
      <c r="Y167" s="74">
        <f t="shared" si="21"/>
        <v>0.38517749999999995</v>
      </c>
      <c r="Z167" s="74">
        <f t="shared" si="21"/>
        <v>0.38517749999999995</v>
      </c>
      <c r="AA167" s="74">
        <f t="shared" si="21"/>
        <v>0.38517749999999995</v>
      </c>
      <c r="AB167" s="74">
        <f t="shared" si="21"/>
        <v>0.38517749999999995</v>
      </c>
      <c r="AC167" s="74">
        <f t="shared" si="21"/>
        <v>0.38517749999999995</v>
      </c>
      <c r="AD167" s="74">
        <f t="shared" si="21"/>
        <v>0.38517749999999995</v>
      </c>
      <c r="AE167" s="74">
        <f t="shared" si="21"/>
        <v>0.38517749999999995</v>
      </c>
      <c r="AF167" s="74">
        <f t="shared" si="21"/>
        <v>0.38517749999999995</v>
      </c>
      <c r="AG167" s="74">
        <f t="shared" si="21"/>
        <v>0.38517749999999995</v>
      </c>
      <c r="AH167" s="74">
        <f t="shared" si="21"/>
        <v>0.38517749999999995</v>
      </c>
      <c r="AI167" s="74">
        <f t="shared" si="21"/>
        <v>0.38517749999999995</v>
      </c>
      <c r="AJ167" s="74">
        <f t="shared" si="21"/>
        <v>0.38517749999999995</v>
      </c>
      <c r="AK167" s="74">
        <f t="shared" si="21"/>
        <v>0.38517749999999995</v>
      </c>
      <c r="AL167" s="74">
        <f t="shared" si="21"/>
        <v>0.38517749999999995</v>
      </c>
      <c r="AM167" s="74">
        <f t="shared" si="21"/>
        <v>0.38517749999999995</v>
      </c>
      <c r="AN167" s="74">
        <f t="shared" si="21"/>
        <v>0.38517749999999995</v>
      </c>
      <c r="AO167" s="74">
        <f t="shared" si="21"/>
        <v>0.38517749999999995</v>
      </c>
      <c r="AP167" s="74">
        <f t="shared" si="21"/>
        <v>0.38517749999999995</v>
      </c>
      <c r="AQ167" s="74">
        <f t="shared" si="21"/>
        <v>0.38517749999999995</v>
      </c>
      <c r="AR167" s="74">
        <f t="shared" si="21"/>
        <v>0.38517749999999995</v>
      </c>
      <c r="AS167" s="74">
        <f t="shared" si="21"/>
        <v>0.38517749999999995</v>
      </c>
      <c r="AT167" s="74">
        <f t="shared" si="21"/>
        <v>0.38517749999999995</v>
      </c>
      <c r="AU167" s="74">
        <f t="shared" si="21"/>
        <v>0.38517749999999995</v>
      </c>
    </row>
    <row r="168" spans="3:47" x14ac:dyDescent="0.2">
      <c r="C168" s="40"/>
      <c r="D168" s="33"/>
      <c r="E168" s="55" t="s">
        <v>13</v>
      </c>
      <c r="F168" s="11"/>
      <c r="G168" s="66" t="s">
        <v>25</v>
      </c>
      <c r="H168" s="13"/>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row>
    <row r="169" spans="3:47" x14ac:dyDescent="0.2">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row>
    <row r="170" spans="3:47" x14ac:dyDescent="0.2">
      <c r="C170" s="40" t="s">
        <v>60</v>
      </c>
      <c r="D170" s="3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row>
    <row r="171" spans="3:47" x14ac:dyDescent="0.2">
      <c r="C171" s="40"/>
      <c r="D171" s="3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row>
    <row r="172" spans="3:47" x14ac:dyDescent="0.2">
      <c r="C172" s="40"/>
      <c r="D172" s="33" t="s">
        <v>145</v>
      </c>
      <c r="E172" s="31"/>
      <c r="F172" s="31"/>
      <c r="G172" s="31"/>
      <c r="H172" s="31"/>
      <c r="I172" s="31"/>
      <c r="J172" s="13"/>
      <c r="K172" s="13"/>
      <c r="L172" s="13"/>
      <c r="M172" s="13"/>
      <c r="N172" s="13"/>
      <c r="O172" s="13"/>
      <c r="P172" s="13"/>
      <c r="Q172" s="13"/>
      <c r="R172" s="13"/>
      <c r="S172" s="13"/>
      <c r="T172" s="13"/>
      <c r="U172" s="13"/>
      <c r="V172" s="13"/>
      <c r="W172" s="13"/>
      <c r="X172" s="31"/>
      <c r="Y172" s="31"/>
      <c r="Z172" s="31"/>
      <c r="AA172" s="54"/>
      <c r="AB172" s="54"/>
      <c r="AC172" s="31"/>
      <c r="AD172" s="54"/>
      <c r="AE172" s="54"/>
      <c r="AF172" s="31"/>
      <c r="AG172" s="54"/>
      <c r="AH172" s="54"/>
      <c r="AI172" s="31"/>
      <c r="AJ172" s="54"/>
      <c r="AK172" s="54"/>
      <c r="AL172" s="31"/>
      <c r="AM172" s="54"/>
      <c r="AN172" s="54"/>
      <c r="AO172" s="31"/>
      <c r="AP172" s="54"/>
      <c r="AQ172" s="54"/>
      <c r="AR172" s="31"/>
      <c r="AS172" s="54"/>
      <c r="AT172" s="54"/>
      <c r="AU172" s="31"/>
    </row>
    <row r="173" spans="3:47" x14ac:dyDescent="0.2">
      <c r="C173" s="40"/>
      <c r="D173" s="33"/>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row>
    <row r="174" spans="3:47" x14ac:dyDescent="0.2">
      <c r="C174" s="40"/>
      <c r="D174" s="33"/>
      <c r="E174" s="10" t="s">
        <v>146</v>
      </c>
      <c r="F174" s="10" t="s">
        <v>58</v>
      </c>
      <c r="G174" s="10" t="s">
        <v>5</v>
      </c>
      <c r="H174" s="13"/>
      <c r="I174" s="10">
        <v>2003</v>
      </c>
      <c r="J174" s="10">
        <v>2004</v>
      </c>
      <c r="K174" s="10">
        <v>2005</v>
      </c>
      <c r="L174" s="10">
        <v>2006</v>
      </c>
      <c r="M174" s="10">
        <v>2007</v>
      </c>
      <c r="N174" s="10">
        <v>2008</v>
      </c>
      <c r="O174" s="10">
        <v>2009</v>
      </c>
      <c r="P174" s="10">
        <v>2010</v>
      </c>
      <c r="Q174" s="10">
        <v>2011</v>
      </c>
      <c r="R174" s="10">
        <v>2012</v>
      </c>
      <c r="S174" s="10">
        <v>2013</v>
      </c>
      <c r="T174" s="10">
        <v>2014</v>
      </c>
      <c r="U174" s="10">
        <v>2015</v>
      </c>
      <c r="V174" s="10">
        <v>2016</v>
      </c>
      <c r="W174" s="10">
        <v>2017</v>
      </c>
      <c r="X174" s="10">
        <v>2018</v>
      </c>
      <c r="Y174" s="10">
        <v>2019</v>
      </c>
      <c r="Z174" s="10">
        <v>2020</v>
      </c>
      <c r="AA174" s="10">
        <v>2021</v>
      </c>
      <c r="AB174" s="10">
        <v>2022</v>
      </c>
      <c r="AC174" s="10">
        <v>2023</v>
      </c>
      <c r="AD174" s="10">
        <v>2024</v>
      </c>
      <c r="AE174" s="10">
        <v>2025</v>
      </c>
      <c r="AF174" s="10">
        <v>2026</v>
      </c>
      <c r="AG174" s="10">
        <v>2027</v>
      </c>
      <c r="AH174" s="10">
        <v>2028</v>
      </c>
      <c r="AI174" s="10">
        <v>2029</v>
      </c>
      <c r="AJ174" s="10">
        <v>2030</v>
      </c>
      <c r="AK174" s="10">
        <v>2031</v>
      </c>
      <c r="AL174" s="10">
        <v>2032</v>
      </c>
      <c r="AM174" s="10">
        <v>2033</v>
      </c>
      <c r="AN174" s="10">
        <v>2034</v>
      </c>
      <c r="AO174" s="10">
        <v>2035</v>
      </c>
      <c r="AP174" s="10">
        <v>2036</v>
      </c>
      <c r="AQ174" s="10">
        <v>2037</v>
      </c>
      <c r="AR174" s="10">
        <v>2038</v>
      </c>
      <c r="AS174" s="10">
        <v>2039</v>
      </c>
      <c r="AT174" s="10">
        <v>2040</v>
      </c>
      <c r="AU174" s="10">
        <v>2041</v>
      </c>
    </row>
    <row r="175" spans="3:47" x14ac:dyDescent="0.2">
      <c r="C175" s="40"/>
      <c r="D175" s="33"/>
      <c r="E175" s="55" t="s">
        <v>9</v>
      </c>
      <c r="F175" s="34"/>
      <c r="G175" s="66" t="s">
        <v>25</v>
      </c>
      <c r="H175" s="13"/>
      <c r="I175" s="73">
        <f>I148*I49</f>
        <v>0.46116000000000001</v>
      </c>
      <c r="J175" s="73">
        <f t="shared" ref="J175:AU175" si="22">J148*J49</f>
        <v>0.46116000000000001</v>
      </c>
      <c r="K175" s="73">
        <f t="shared" si="22"/>
        <v>0.46116000000000001</v>
      </c>
      <c r="L175" s="73">
        <f t="shared" si="22"/>
        <v>0.46116000000000001</v>
      </c>
      <c r="M175" s="73">
        <f t="shared" si="22"/>
        <v>0.46116000000000001</v>
      </c>
      <c r="N175" s="73">
        <f t="shared" si="22"/>
        <v>0.46116000000000001</v>
      </c>
      <c r="O175" s="73">
        <f t="shared" si="22"/>
        <v>0.46116000000000001</v>
      </c>
      <c r="P175" s="73">
        <f t="shared" si="22"/>
        <v>0.46116000000000001</v>
      </c>
      <c r="Q175" s="73">
        <f t="shared" si="22"/>
        <v>0.46116000000000001</v>
      </c>
      <c r="R175" s="73">
        <f t="shared" si="22"/>
        <v>0.46116000000000001</v>
      </c>
      <c r="S175" s="73">
        <f t="shared" si="22"/>
        <v>0.46116000000000001</v>
      </c>
      <c r="T175" s="73">
        <f t="shared" si="22"/>
        <v>0.46116000000000001</v>
      </c>
      <c r="U175" s="73">
        <f t="shared" si="22"/>
        <v>0.46116000000000001</v>
      </c>
      <c r="V175" s="74">
        <f t="shared" si="22"/>
        <v>0.48311999999999999</v>
      </c>
      <c r="W175" s="74">
        <f t="shared" si="22"/>
        <v>0.54899999999999993</v>
      </c>
      <c r="X175" s="74">
        <f t="shared" si="22"/>
        <v>0.54899999999999993</v>
      </c>
      <c r="Y175" s="74">
        <f t="shared" si="22"/>
        <v>0.54899999999999993</v>
      </c>
      <c r="Z175" s="74">
        <f t="shared" si="22"/>
        <v>0.54899999999999993</v>
      </c>
      <c r="AA175" s="74">
        <f t="shared" si="22"/>
        <v>0.54899999999999993</v>
      </c>
      <c r="AB175" s="74">
        <f t="shared" si="22"/>
        <v>0.54899999999999993</v>
      </c>
      <c r="AC175" s="74">
        <f t="shared" si="22"/>
        <v>0.54899999999999993</v>
      </c>
      <c r="AD175" s="74">
        <f t="shared" si="22"/>
        <v>0.54899999999999993</v>
      </c>
      <c r="AE175" s="74">
        <f t="shared" si="22"/>
        <v>0.54899999999999993</v>
      </c>
      <c r="AF175" s="74">
        <f t="shared" si="22"/>
        <v>0.57837149999999993</v>
      </c>
      <c r="AG175" s="74">
        <f t="shared" si="22"/>
        <v>0.57837149999999993</v>
      </c>
      <c r="AH175" s="74">
        <f t="shared" si="22"/>
        <v>0.57837149999999993</v>
      </c>
      <c r="AI175" s="74">
        <f t="shared" si="22"/>
        <v>0.57837149999999993</v>
      </c>
      <c r="AJ175" s="74">
        <f t="shared" si="22"/>
        <v>0.60582150000000012</v>
      </c>
      <c r="AK175" s="74">
        <f t="shared" si="22"/>
        <v>0.60582150000000012</v>
      </c>
      <c r="AL175" s="74">
        <f t="shared" si="22"/>
        <v>0.60582150000000012</v>
      </c>
      <c r="AM175" s="74">
        <f t="shared" si="22"/>
        <v>0.60582150000000012</v>
      </c>
      <c r="AN175" s="74">
        <f t="shared" si="22"/>
        <v>0.60582150000000012</v>
      </c>
      <c r="AO175" s="74">
        <f t="shared" si="22"/>
        <v>0.60582150000000012</v>
      </c>
      <c r="AP175" s="74">
        <f t="shared" si="22"/>
        <v>0.60582150000000012</v>
      </c>
      <c r="AQ175" s="74">
        <f t="shared" si="22"/>
        <v>0.60582150000000012</v>
      </c>
      <c r="AR175" s="74">
        <f t="shared" si="22"/>
        <v>0.60582150000000012</v>
      </c>
      <c r="AS175" s="74">
        <f t="shared" si="22"/>
        <v>0.60582150000000012</v>
      </c>
      <c r="AT175" s="74">
        <f t="shared" si="22"/>
        <v>0.60582150000000012</v>
      </c>
      <c r="AU175" s="74">
        <f t="shared" si="22"/>
        <v>0.60582150000000012</v>
      </c>
    </row>
    <row r="176" spans="3:47" x14ac:dyDescent="0.2">
      <c r="C176" s="40"/>
      <c r="D176" s="33"/>
      <c r="E176" s="55" t="s">
        <v>10</v>
      </c>
      <c r="F176" s="11"/>
      <c r="G176" s="66" t="s">
        <v>25</v>
      </c>
      <c r="H176" s="13"/>
      <c r="I176" s="75">
        <f>I149*I58</f>
        <v>7.7879999999999991E-2</v>
      </c>
      <c r="J176" s="75">
        <f t="shared" ref="J176:AU176" si="23">J149*J58</f>
        <v>7.7879999999999991E-2</v>
      </c>
      <c r="K176" s="75">
        <f t="shared" si="23"/>
        <v>7.7879999999999991E-2</v>
      </c>
      <c r="L176" s="75">
        <f t="shared" si="23"/>
        <v>7.7879999999999991E-2</v>
      </c>
      <c r="M176" s="75">
        <f t="shared" si="23"/>
        <v>7.7879999999999991E-2</v>
      </c>
      <c r="N176" s="75">
        <f t="shared" si="23"/>
        <v>7.7879999999999991E-2</v>
      </c>
      <c r="O176" s="75">
        <f t="shared" si="23"/>
        <v>7.7879999999999991E-2</v>
      </c>
      <c r="P176" s="75">
        <f t="shared" si="23"/>
        <v>7.7879999999999991E-2</v>
      </c>
      <c r="Q176" s="75">
        <f t="shared" si="23"/>
        <v>7.7879999999999991E-2</v>
      </c>
      <c r="R176" s="75">
        <f t="shared" si="23"/>
        <v>7.7879999999999991E-2</v>
      </c>
      <c r="S176" s="75">
        <f t="shared" si="23"/>
        <v>7.7879999999999991E-2</v>
      </c>
      <c r="T176" s="75">
        <f t="shared" si="23"/>
        <v>7.7879999999999991E-2</v>
      </c>
      <c r="U176" s="75">
        <f t="shared" si="23"/>
        <v>7.7879999999999991E-2</v>
      </c>
      <c r="V176" s="74">
        <f t="shared" si="23"/>
        <v>8.74225E-2</v>
      </c>
      <c r="W176" s="74">
        <f t="shared" si="23"/>
        <v>0.18301249999999999</v>
      </c>
      <c r="X176" s="74">
        <f t="shared" si="23"/>
        <v>0.18301249999999999</v>
      </c>
      <c r="Y176" s="74">
        <f t="shared" si="23"/>
        <v>0.18301249999999999</v>
      </c>
      <c r="Z176" s="74">
        <f t="shared" si="23"/>
        <v>0.18301249999999999</v>
      </c>
      <c r="AA176" s="74">
        <f t="shared" si="23"/>
        <v>0.18301249999999999</v>
      </c>
      <c r="AB176" s="74">
        <f t="shared" si="23"/>
        <v>0.18301249999999999</v>
      </c>
      <c r="AC176" s="74">
        <f t="shared" si="23"/>
        <v>0.18301249999999999</v>
      </c>
      <c r="AD176" s="74">
        <f t="shared" si="23"/>
        <v>0.18301249999999999</v>
      </c>
      <c r="AE176" s="74">
        <f t="shared" si="23"/>
        <v>0.18301249999999999</v>
      </c>
      <c r="AF176" s="74">
        <f t="shared" si="23"/>
        <v>0.18301249999999999</v>
      </c>
      <c r="AG176" s="74">
        <f t="shared" si="23"/>
        <v>0.18301249999999999</v>
      </c>
      <c r="AH176" s="74">
        <f t="shared" si="23"/>
        <v>0.18301249999999999</v>
      </c>
      <c r="AI176" s="74">
        <f t="shared" si="23"/>
        <v>0.18301249999999999</v>
      </c>
      <c r="AJ176" s="74">
        <f t="shared" si="23"/>
        <v>0.18301249999999999</v>
      </c>
      <c r="AK176" s="74">
        <f t="shared" si="23"/>
        <v>0.18301249999999999</v>
      </c>
      <c r="AL176" s="74">
        <f t="shared" si="23"/>
        <v>0.18301249999999999</v>
      </c>
      <c r="AM176" s="74">
        <f t="shared" si="23"/>
        <v>0.18301249999999999</v>
      </c>
      <c r="AN176" s="74">
        <f t="shared" si="23"/>
        <v>0.18301249999999999</v>
      </c>
      <c r="AO176" s="74">
        <f t="shared" si="23"/>
        <v>0.18301249999999999</v>
      </c>
      <c r="AP176" s="74">
        <f t="shared" si="23"/>
        <v>0.18301249999999999</v>
      </c>
      <c r="AQ176" s="74">
        <f t="shared" si="23"/>
        <v>0.18301249999999999</v>
      </c>
      <c r="AR176" s="74">
        <f t="shared" si="23"/>
        <v>0.18301249999999999</v>
      </c>
      <c r="AS176" s="74">
        <f t="shared" si="23"/>
        <v>0.18301249999999999</v>
      </c>
      <c r="AT176" s="74">
        <f t="shared" si="23"/>
        <v>0.18301249999999999</v>
      </c>
      <c r="AU176" s="74">
        <f t="shared" si="23"/>
        <v>0.18301249999999999</v>
      </c>
    </row>
    <row r="177" spans="3:47" x14ac:dyDescent="0.2">
      <c r="C177" s="40"/>
      <c r="D177" s="33"/>
      <c r="E177" s="55" t="s">
        <v>11</v>
      </c>
      <c r="F177" s="11"/>
      <c r="G177" s="66" t="s">
        <v>25</v>
      </c>
      <c r="H177" s="13"/>
      <c r="I177" s="75">
        <f>I150*I65</f>
        <v>7.8750000000000001E-2</v>
      </c>
      <c r="J177" s="75">
        <f t="shared" ref="J177:AU177" si="24">J150*J65</f>
        <v>7.8750000000000001E-2</v>
      </c>
      <c r="K177" s="75">
        <f t="shared" si="24"/>
        <v>0.20920450451003614</v>
      </c>
      <c r="L177" s="75">
        <f t="shared" si="24"/>
        <v>0.20920450451003614</v>
      </c>
      <c r="M177" s="75">
        <f t="shared" si="24"/>
        <v>0.20920450451003614</v>
      </c>
      <c r="N177" s="75">
        <f t="shared" si="24"/>
        <v>0.20920450451003614</v>
      </c>
      <c r="O177" s="75">
        <f t="shared" si="24"/>
        <v>0.20920450451003614</v>
      </c>
      <c r="P177" s="75">
        <f t="shared" si="24"/>
        <v>0.20920450451003614</v>
      </c>
      <c r="Q177" s="75">
        <f t="shared" si="24"/>
        <v>0.20920450451003614</v>
      </c>
      <c r="R177" s="75">
        <f t="shared" si="24"/>
        <v>0.20920450451003614</v>
      </c>
      <c r="S177" s="75">
        <f t="shared" si="24"/>
        <v>0.20920450451003614</v>
      </c>
      <c r="T177" s="75">
        <f t="shared" si="24"/>
        <v>0.20920450451003614</v>
      </c>
      <c r="U177" s="75">
        <f t="shared" si="24"/>
        <v>0.20920450451003614</v>
      </c>
      <c r="V177" s="74">
        <f t="shared" si="24"/>
        <v>0.17931727394560942</v>
      </c>
      <c r="W177" s="74">
        <f t="shared" si="24"/>
        <v>0.4850904017956712</v>
      </c>
      <c r="X177" s="74">
        <f t="shared" si="24"/>
        <v>0.48711361342241705</v>
      </c>
      <c r="Y177" s="74">
        <f t="shared" si="24"/>
        <v>0.48831735822435446</v>
      </c>
      <c r="Z177" s="74">
        <f t="shared" si="24"/>
        <v>0.48922544348725788</v>
      </c>
      <c r="AA177" s="74">
        <f t="shared" si="24"/>
        <v>0.48955738099817092</v>
      </c>
      <c r="AB177" s="74">
        <f t="shared" si="24"/>
        <v>0.48966177489039392</v>
      </c>
      <c r="AC177" s="74">
        <f t="shared" si="24"/>
        <v>0.48966177489039392</v>
      </c>
      <c r="AD177" s="74">
        <f t="shared" si="24"/>
        <v>0.48966177489039392</v>
      </c>
      <c r="AE177" s="74">
        <f t="shared" si="24"/>
        <v>0.48966177489039392</v>
      </c>
      <c r="AF177" s="74">
        <f t="shared" si="24"/>
        <v>0.48966177489039392</v>
      </c>
      <c r="AG177" s="74">
        <f t="shared" si="24"/>
        <v>0.48966177489039392</v>
      </c>
      <c r="AH177" s="74">
        <f t="shared" si="24"/>
        <v>0.48966177489039392</v>
      </c>
      <c r="AI177" s="74">
        <f t="shared" si="24"/>
        <v>0.48966177489039392</v>
      </c>
      <c r="AJ177" s="74">
        <f t="shared" si="24"/>
        <v>0.48966177489039392</v>
      </c>
      <c r="AK177" s="74">
        <f t="shared" si="24"/>
        <v>0.48966177489039392</v>
      </c>
      <c r="AL177" s="74">
        <f t="shared" si="24"/>
        <v>0.48966177489039392</v>
      </c>
      <c r="AM177" s="74">
        <f t="shared" si="24"/>
        <v>0.48966177489039392</v>
      </c>
      <c r="AN177" s="74">
        <f t="shared" si="24"/>
        <v>0.48966177489039392</v>
      </c>
      <c r="AO177" s="74">
        <f t="shared" si="24"/>
        <v>0.48966177489039392</v>
      </c>
      <c r="AP177" s="74">
        <f t="shared" si="24"/>
        <v>0.48966177489039392</v>
      </c>
      <c r="AQ177" s="74">
        <f t="shared" si="24"/>
        <v>0.48966177489039392</v>
      </c>
      <c r="AR177" s="74">
        <f t="shared" si="24"/>
        <v>0.48966177489039392</v>
      </c>
      <c r="AS177" s="74">
        <f t="shared" si="24"/>
        <v>0.48966177489039392</v>
      </c>
      <c r="AT177" s="74">
        <f t="shared" si="24"/>
        <v>0.48966177489039392</v>
      </c>
      <c r="AU177" s="74">
        <f t="shared" si="24"/>
        <v>0.48966177489039392</v>
      </c>
    </row>
    <row r="178" spans="3:47" x14ac:dyDescent="0.2">
      <c r="C178" s="40"/>
      <c r="D178" s="33"/>
      <c r="E178" s="55" t="s">
        <v>14</v>
      </c>
      <c r="F178" s="11"/>
      <c r="G178" s="66" t="s">
        <v>25</v>
      </c>
      <c r="H178" s="13"/>
      <c r="I178" s="109"/>
      <c r="J178" s="109"/>
      <c r="K178" s="109"/>
      <c r="L178" s="109"/>
      <c r="M178" s="109"/>
      <c r="N178" s="109"/>
      <c r="O178" s="109"/>
      <c r="P178" s="109"/>
      <c r="Q178" s="109"/>
      <c r="R178" s="109"/>
      <c r="S178" s="109"/>
      <c r="T178" s="109"/>
      <c r="U178" s="109"/>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row>
    <row r="179" spans="3:47" x14ac:dyDescent="0.2">
      <c r="C179" s="40"/>
      <c r="D179" s="33"/>
      <c r="E179" s="55" t="s">
        <v>12</v>
      </c>
      <c r="F179" s="34"/>
      <c r="G179" s="66" t="s">
        <v>25</v>
      </c>
      <c r="H179" s="13"/>
      <c r="I179" s="73">
        <f>I152*I74</f>
        <v>0.18359999999999999</v>
      </c>
      <c r="J179" s="73">
        <f t="shared" ref="J179:AU179" si="25">J152*J74</f>
        <v>0.18359999999999999</v>
      </c>
      <c r="K179" s="73">
        <f t="shared" si="25"/>
        <v>0.18359999999999999</v>
      </c>
      <c r="L179" s="73">
        <f t="shared" si="25"/>
        <v>0.18359999999999999</v>
      </c>
      <c r="M179" s="73">
        <f t="shared" si="25"/>
        <v>0.18359999999999999</v>
      </c>
      <c r="N179" s="73">
        <f t="shared" si="25"/>
        <v>0.18359999999999999</v>
      </c>
      <c r="O179" s="73">
        <f t="shared" si="25"/>
        <v>0.18359999999999999</v>
      </c>
      <c r="P179" s="73">
        <f t="shared" si="25"/>
        <v>0.18359999999999999</v>
      </c>
      <c r="Q179" s="73">
        <f t="shared" si="25"/>
        <v>0.18359999999999999</v>
      </c>
      <c r="R179" s="73">
        <f t="shared" si="25"/>
        <v>0.18359999999999999</v>
      </c>
      <c r="S179" s="73">
        <f t="shared" si="25"/>
        <v>0.18359999999999999</v>
      </c>
      <c r="T179" s="73">
        <f t="shared" si="25"/>
        <v>0.18359999999999999</v>
      </c>
      <c r="U179" s="73">
        <f t="shared" si="25"/>
        <v>0.18359999999999999</v>
      </c>
      <c r="V179" s="74">
        <f t="shared" si="25"/>
        <v>0.221085</v>
      </c>
      <c r="W179" s="74">
        <f t="shared" si="25"/>
        <v>0.44446499999999994</v>
      </c>
      <c r="X179" s="74">
        <f t="shared" si="25"/>
        <v>0.44446499999999994</v>
      </c>
      <c r="Y179" s="74">
        <f t="shared" si="25"/>
        <v>0.44446499999999994</v>
      </c>
      <c r="Z179" s="74">
        <f t="shared" si="25"/>
        <v>0.44446499999999994</v>
      </c>
      <c r="AA179" s="74">
        <f t="shared" si="25"/>
        <v>0.44446499999999994</v>
      </c>
      <c r="AB179" s="74">
        <f t="shared" si="25"/>
        <v>0.44446499999999994</v>
      </c>
      <c r="AC179" s="74">
        <f t="shared" si="25"/>
        <v>0.44446499999999994</v>
      </c>
      <c r="AD179" s="74">
        <f t="shared" si="25"/>
        <v>0.44446499999999994</v>
      </c>
      <c r="AE179" s="74">
        <f t="shared" si="25"/>
        <v>0.44446499999999994</v>
      </c>
      <c r="AF179" s="74">
        <f t="shared" si="25"/>
        <v>0.44446499999999994</v>
      </c>
      <c r="AG179" s="74">
        <f t="shared" si="25"/>
        <v>0.44446499999999994</v>
      </c>
      <c r="AH179" s="74">
        <f t="shared" si="25"/>
        <v>0.44446499999999994</v>
      </c>
      <c r="AI179" s="74">
        <f t="shared" si="25"/>
        <v>0.44446499999999994</v>
      </c>
      <c r="AJ179" s="74">
        <f t="shared" si="25"/>
        <v>0.44446499999999994</v>
      </c>
      <c r="AK179" s="74">
        <f t="shared" si="25"/>
        <v>0.44446499999999994</v>
      </c>
      <c r="AL179" s="74">
        <f t="shared" si="25"/>
        <v>0.44446499999999994</v>
      </c>
      <c r="AM179" s="74">
        <f t="shared" si="25"/>
        <v>0.44446499999999994</v>
      </c>
      <c r="AN179" s="74">
        <f t="shared" si="25"/>
        <v>0.44446499999999994</v>
      </c>
      <c r="AO179" s="74">
        <f t="shared" si="25"/>
        <v>0.44446499999999994</v>
      </c>
      <c r="AP179" s="74">
        <f t="shared" si="25"/>
        <v>0.44446499999999994</v>
      </c>
      <c r="AQ179" s="74">
        <f t="shared" si="25"/>
        <v>0.44446499999999994</v>
      </c>
      <c r="AR179" s="74">
        <f t="shared" si="25"/>
        <v>0.44446499999999994</v>
      </c>
      <c r="AS179" s="74">
        <f t="shared" si="25"/>
        <v>0.44446499999999994</v>
      </c>
      <c r="AT179" s="74">
        <f t="shared" si="25"/>
        <v>0.44446499999999994</v>
      </c>
      <c r="AU179" s="74">
        <f t="shared" si="25"/>
        <v>0.44446499999999994</v>
      </c>
    </row>
    <row r="180" spans="3:47" x14ac:dyDescent="0.2">
      <c r="C180" s="40"/>
      <c r="D180" s="33"/>
      <c r="E180" s="55" t="s">
        <v>13</v>
      </c>
      <c r="F180" s="11"/>
      <c r="G180" s="66" t="s">
        <v>25</v>
      </c>
      <c r="H180" s="13"/>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row>
    <row r="181" spans="3:47" x14ac:dyDescent="0.2">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row>
    <row r="182" spans="3:47" x14ac:dyDescent="0.2">
      <c r="C182" s="40" t="s">
        <v>61</v>
      </c>
      <c r="D182" s="3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row>
    <row r="183" spans="3:47" x14ac:dyDescent="0.2">
      <c r="C183" s="40"/>
      <c r="D183" s="3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row>
    <row r="184" spans="3:47" x14ac:dyDescent="0.2">
      <c r="C184" s="40"/>
      <c r="D184" s="33" t="s">
        <v>145</v>
      </c>
      <c r="E184" s="31"/>
      <c r="F184" s="31"/>
      <c r="G184" s="31"/>
      <c r="H184" s="31"/>
      <c r="I184" s="31"/>
      <c r="J184" s="13"/>
      <c r="K184" s="13"/>
      <c r="L184" s="13"/>
      <c r="M184" s="13"/>
      <c r="N184" s="13"/>
      <c r="O184" s="13"/>
      <c r="P184" s="13"/>
      <c r="Q184" s="13"/>
      <c r="R184" s="13"/>
      <c r="S184" s="13"/>
      <c r="T184" s="13"/>
      <c r="U184" s="13"/>
      <c r="V184" s="13"/>
      <c r="W184" s="13"/>
      <c r="X184" s="31"/>
      <c r="Y184" s="31"/>
      <c r="Z184" s="31"/>
      <c r="AA184" s="54"/>
      <c r="AB184" s="54"/>
      <c r="AC184" s="31"/>
      <c r="AD184" s="54"/>
      <c r="AE184" s="54"/>
      <c r="AF184" s="31"/>
      <c r="AG184" s="54"/>
      <c r="AH184" s="54"/>
      <c r="AI184" s="31"/>
      <c r="AJ184" s="54"/>
      <c r="AK184" s="54"/>
      <c r="AL184" s="31"/>
      <c r="AM184" s="54"/>
      <c r="AN184" s="54"/>
      <c r="AO184" s="31"/>
      <c r="AP184" s="54"/>
      <c r="AQ184" s="54"/>
      <c r="AR184" s="31"/>
      <c r="AS184" s="54"/>
      <c r="AT184" s="54"/>
      <c r="AU184" s="31"/>
    </row>
    <row r="185" spans="3:47" x14ac:dyDescent="0.2">
      <c r="C185" s="40"/>
      <c r="D185" s="33"/>
      <c r="E185" s="31"/>
      <c r="F185" s="31"/>
      <c r="G185" s="31"/>
      <c r="H185" s="31"/>
      <c r="I185" s="31"/>
      <c r="J185" s="13"/>
      <c r="K185" s="13"/>
      <c r="L185" s="13"/>
      <c r="M185" s="13"/>
      <c r="N185" s="13"/>
      <c r="O185" s="13"/>
      <c r="P185" s="13"/>
      <c r="Q185" s="13"/>
      <c r="R185" s="13"/>
      <c r="S185" s="13"/>
      <c r="T185" s="13"/>
      <c r="U185" s="13"/>
      <c r="V185" s="13"/>
      <c r="W185" s="13"/>
      <c r="X185" s="31"/>
      <c r="Y185" s="31"/>
      <c r="Z185" s="31"/>
      <c r="AA185" s="54"/>
      <c r="AB185" s="54"/>
      <c r="AC185" s="31"/>
      <c r="AD185" s="54"/>
      <c r="AE185" s="54"/>
      <c r="AF185" s="31"/>
      <c r="AG185" s="54"/>
      <c r="AH185" s="54"/>
      <c r="AI185" s="31"/>
      <c r="AJ185" s="54"/>
      <c r="AK185" s="54"/>
      <c r="AL185" s="31"/>
      <c r="AM185" s="54"/>
      <c r="AN185" s="54"/>
      <c r="AO185" s="31"/>
      <c r="AP185" s="54"/>
      <c r="AQ185" s="54"/>
      <c r="AR185" s="31"/>
      <c r="AS185" s="54"/>
      <c r="AT185" s="54"/>
      <c r="AU185" s="31"/>
    </row>
    <row r="186" spans="3:47" x14ac:dyDescent="0.2">
      <c r="C186" s="40"/>
      <c r="D186" s="33"/>
      <c r="E186" s="10" t="s">
        <v>146</v>
      </c>
      <c r="F186" s="10" t="s">
        <v>58</v>
      </c>
      <c r="G186" s="10" t="s">
        <v>5</v>
      </c>
      <c r="H186" s="13"/>
      <c r="I186" s="10">
        <v>2003</v>
      </c>
      <c r="J186" s="10">
        <v>2004</v>
      </c>
      <c r="K186" s="10">
        <v>2005</v>
      </c>
      <c r="L186" s="10">
        <v>2006</v>
      </c>
      <c r="M186" s="10">
        <v>2007</v>
      </c>
      <c r="N186" s="10">
        <v>2008</v>
      </c>
      <c r="O186" s="10">
        <v>2009</v>
      </c>
      <c r="P186" s="10">
        <v>2010</v>
      </c>
      <c r="Q186" s="10">
        <v>2011</v>
      </c>
      <c r="R186" s="10">
        <v>2012</v>
      </c>
      <c r="S186" s="10">
        <v>2013</v>
      </c>
      <c r="T186" s="10">
        <v>2014</v>
      </c>
      <c r="U186" s="10">
        <v>2015</v>
      </c>
      <c r="V186" s="10">
        <v>2016</v>
      </c>
      <c r="W186" s="10">
        <v>2017</v>
      </c>
      <c r="X186" s="10">
        <v>2018</v>
      </c>
      <c r="Y186" s="10">
        <v>2019</v>
      </c>
      <c r="Z186" s="10">
        <v>2020</v>
      </c>
      <c r="AA186" s="10">
        <v>2021</v>
      </c>
      <c r="AB186" s="10">
        <v>2022</v>
      </c>
      <c r="AC186" s="10">
        <v>2023</v>
      </c>
      <c r="AD186" s="10">
        <v>2024</v>
      </c>
      <c r="AE186" s="10">
        <v>2025</v>
      </c>
      <c r="AF186" s="10">
        <v>2026</v>
      </c>
      <c r="AG186" s="10">
        <v>2027</v>
      </c>
      <c r="AH186" s="10">
        <v>2028</v>
      </c>
      <c r="AI186" s="10">
        <v>2029</v>
      </c>
      <c r="AJ186" s="10">
        <v>2030</v>
      </c>
      <c r="AK186" s="10">
        <v>2031</v>
      </c>
      <c r="AL186" s="10">
        <v>2032</v>
      </c>
      <c r="AM186" s="10">
        <v>2033</v>
      </c>
      <c r="AN186" s="10">
        <v>2034</v>
      </c>
      <c r="AO186" s="10">
        <v>2035</v>
      </c>
      <c r="AP186" s="10">
        <v>2036</v>
      </c>
      <c r="AQ186" s="10">
        <v>2037</v>
      </c>
      <c r="AR186" s="10">
        <v>2038</v>
      </c>
      <c r="AS186" s="10">
        <v>2039</v>
      </c>
      <c r="AT186" s="10">
        <v>2040</v>
      </c>
      <c r="AU186" s="10">
        <v>2041</v>
      </c>
    </row>
    <row r="187" spans="3:47" x14ac:dyDescent="0.2">
      <c r="C187" s="40"/>
      <c r="D187" s="33"/>
      <c r="E187" s="55" t="s">
        <v>9</v>
      </c>
      <c r="F187" s="34"/>
      <c r="G187" s="66" t="s">
        <v>25</v>
      </c>
      <c r="H187" s="13"/>
      <c r="I187" s="73">
        <f>I148*I84</f>
        <v>0.46116000000000001</v>
      </c>
      <c r="J187" s="73">
        <f t="shared" ref="J187:AU187" si="26">J148*J84</f>
        <v>0.46116000000000001</v>
      </c>
      <c r="K187" s="73">
        <f t="shared" si="26"/>
        <v>0.46116000000000001</v>
      </c>
      <c r="L187" s="73">
        <f t="shared" si="26"/>
        <v>0.46116000000000001</v>
      </c>
      <c r="M187" s="73">
        <f t="shared" si="26"/>
        <v>0.46116000000000001</v>
      </c>
      <c r="N187" s="73">
        <f t="shared" si="26"/>
        <v>0.46116000000000001</v>
      </c>
      <c r="O187" s="73">
        <f t="shared" si="26"/>
        <v>0.46116000000000001</v>
      </c>
      <c r="P187" s="73">
        <f t="shared" si="26"/>
        <v>0.46116000000000001</v>
      </c>
      <c r="Q187" s="73">
        <f t="shared" si="26"/>
        <v>0.46116000000000001</v>
      </c>
      <c r="R187" s="73">
        <f t="shared" si="26"/>
        <v>0.46116000000000001</v>
      </c>
      <c r="S187" s="73">
        <f t="shared" si="26"/>
        <v>0.46116000000000001</v>
      </c>
      <c r="T187" s="73">
        <f t="shared" si="26"/>
        <v>0.46116000000000001</v>
      </c>
      <c r="U187" s="73">
        <f t="shared" si="26"/>
        <v>0.46116000000000001</v>
      </c>
      <c r="V187" s="74">
        <f t="shared" si="26"/>
        <v>0.43919999999999998</v>
      </c>
      <c r="W187" s="74">
        <f t="shared" si="26"/>
        <v>0.43919999999999998</v>
      </c>
      <c r="X187" s="74">
        <f t="shared" si="26"/>
        <v>0.43919999999999998</v>
      </c>
      <c r="Y187" s="74">
        <f t="shared" si="26"/>
        <v>0.43919999999999998</v>
      </c>
      <c r="Z187" s="74">
        <f t="shared" si="26"/>
        <v>0.43919999999999998</v>
      </c>
      <c r="AA187" s="74">
        <f t="shared" si="26"/>
        <v>0.43919999999999998</v>
      </c>
      <c r="AB187" s="74">
        <f t="shared" si="26"/>
        <v>0.43919999999999998</v>
      </c>
      <c r="AC187" s="74">
        <f t="shared" si="26"/>
        <v>0.43919999999999998</v>
      </c>
      <c r="AD187" s="74">
        <f t="shared" si="26"/>
        <v>0.43919999999999998</v>
      </c>
      <c r="AE187" s="74">
        <f t="shared" si="26"/>
        <v>0.43919999999999998</v>
      </c>
      <c r="AF187" s="74">
        <f t="shared" si="26"/>
        <v>0.46802250000000001</v>
      </c>
      <c r="AG187" s="74">
        <f t="shared" si="26"/>
        <v>0.46802250000000001</v>
      </c>
      <c r="AH187" s="74">
        <f t="shared" si="26"/>
        <v>0.46802250000000001</v>
      </c>
      <c r="AI187" s="74">
        <f t="shared" si="26"/>
        <v>0.46802250000000001</v>
      </c>
      <c r="AJ187" s="74">
        <f t="shared" si="26"/>
        <v>0.49547249999999998</v>
      </c>
      <c r="AK187" s="74">
        <f t="shared" si="26"/>
        <v>0.49547249999999998</v>
      </c>
      <c r="AL187" s="74">
        <f t="shared" si="26"/>
        <v>0.49547249999999998</v>
      </c>
      <c r="AM187" s="74">
        <f t="shared" si="26"/>
        <v>0.49547249999999998</v>
      </c>
      <c r="AN187" s="74">
        <f t="shared" si="26"/>
        <v>0.49547249999999998</v>
      </c>
      <c r="AO187" s="74">
        <f t="shared" si="26"/>
        <v>0.49547249999999998</v>
      </c>
      <c r="AP187" s="74">
        <f t="shared" si="26"/>
        <v>0.49547249999999998</v>
      </c>
      <c r="AQ187" s="74">
        <f t="shared" si="26"/>
        <v>0.49547249999999998</v>
      </c>
      <c r="AR187" s="74">
        <f t="shared" si="26"/>
        <v>0.49547249999999998</v>
      </c>
      <c r="AS187" s="74">
        <f t="shared" si="26"/>
        <v>0.49547249999999998</v>
      </c>
      <c r="AT187" s="74">
        <f t="shared" si="26"/>
        <v>0.49547249999999998</v>
      </c>
      <c r="AU187" s="74">
        <f t="shared" si="26"/>
        <v>0.49547249999999998</v>
      </c>
    </row>
    <row r="188" spans="3:47" x14ac:dyDescent="0.2">
      <c r="C188" s="40"/>
      <c r="D188" s="33"/>
      <c r="E188" s="55" t="s">
        <v>10</v>
      </c>
      <c r="F188" s="11"/>
      <c r="G188" s="66" t="s">
        <v>25</v>
      </c>
      <c r="H188" s="13"/>
      <c r="I188" s="75">
        <f>I149*I93</f>
        <v>7.7879999999999991E-2</v>
      </c>
      <c r="J188" s="75">
        <f t="shared" ref="J188:AU188" si="27">J149*J93</f>
        <v>7.7879999999999991E-2</v>
      </c>
      <c r="K188" s="75">
        <f t="shared" si="27"/>
        <v>7.7879999999999991E-2</v>
      </c>
      <c r="L188" s="75">
        <f t="shared" si="27"/>
        <v>7.7879999999999991E-2</v>
      </c>
      <c r="M188" s="75">
        <f t="shared" si="27"/>
        <v>7.7879999999999991E-2</v>
      </c>
      <c r="N188" s="75">
        <f t="shared" si="27"/>
        <v>7.7879999999999991E-2</v>
      </c>
      <c r="O188" s="75">
        <f t="shared" si="27"/>
        <v>7.7879999999999991E-2</v>
      </c>
      <c r="P188" s="75">
        <f t="shared" si="27"/>
        <v>7.7879999999999991E-2</v>
      </c>
      <c r="Q188" s="75">
        <f t="shared" si="27"/>
        <v>7.7879999999999991E-2</v>
      </c>
      <c r="R188" s="75">
        <f t="shared" si="27"/>
        <v>7.7879999999999991E-2</v>
      </c>
      <c r="S188" s="75">
        <f t="shared" si="27"/>
        <v>7.7879999999999991E-2</v>
      </c>
      <c r="T188" s="75">
        <f t="shared" si="27"/>
        <v>7.7879999999999991E-2</v>
      </c>
      <c r="U188" s="75">
        <f t="shared" si="27"/>
        <v>7.7879999999999991E-2</v>
      </c>
      <c r="V188" s="74">
        <f t="shared" si="27"/>
        <v>6.8364999999999995E-2</v>
      </c>
      <c r="W188" s="74">
        <f t="shared" si="27"/>
        <v>0.13491500000000001</v>
      </c>
      <c r="X188" s="74">
        <f t="shared" si="27"/>
        <v>0.13491500000000001</v>
      </c>
      <c r="Y188" s="74">
        <f t="shared" si="27"/>
        <v>0.13491500000000001</v>
      </c>
      <c r="Z188" s="74">
        <f t="shared" si="27"/>
        <v>0.13491500000000001</v>
      </c>
      <c r="AA188" s="74">
        <f t="shared" si="27"/>
        <v>0.13491500000000001</v>
      </c>
      <c r="AB188" s="74">
        <f t="shared" si="27"/>
        <v>0.13491500000000001</v>
      </c>
      <c r="AC188" s="74">
        <f t="shared" si="27"/>
        <v>0.13491500000000001</v>
      </c>
      <c r="AD188" s="74">
        <f t="shared" si="27"/>
        <v>0.13491500000000001</v>
      </c>
      <c r="AE188" s="74">
        <f t="shared" si="27"/>
        <v>0.13491500000000001</v>
      </c>
      <c r="AF188" s="74">
        <f t="shared" si="27"/>
        <v>0.13491500000000001</v>
      </c>
      <c r="AG188" s="74">
        <f t="shared" si="27"/>
        <v>0.13491500000000001</v>
      </c>
      <c r="AH188" s="74">
        <f t="shared" si="27"/>
        <v>0.13491500000000001</v>
      </c>
      <c r="AI188" s="74">
        <f t="shared" si="27"/>
        <v>0.13491500000000001</v>
      </c>
      <c r="AJ188" s="74">
        <f t="shared" si="27"/>
        <v>0.13491500000000001</v>
      </c>
      <c r="AK188" s="74">
        <f t="shared" si="27"/>
        <v>0.13491500000000001</v>
      </c>
      <c r="AL188" s="74">
        <f t="shared" si="27"/>
        <v>0.13491500000000001</v>
      </c>
      <c r="AM188" s="74">
        <f t="shared" si="27"/>
        <v>0.13491500000000001</v>
      </c>
      <c r="AN188" s="74">
        <f t="shared" si="27"/>
        <v>0.13491500000000001</v>
      </c>
      <c r="AO188" s="74">
        <f t="shared" si="27"/>
        <v>0.13491500000000001</v>
      </c>
      <c r="AP188" s="74">
        <f t="shared" si="27"/>
        <v>0.13491500000000001</v>
      </c>
      <c r="AQ188" s="74">
        <f t="shared" si="27"/>
        <v>0.13491500000000001</v>
      </c>
      <c r="AR188" s="74">
        <f t="shared" si="27"/>
        <v>0.13491500000000001</v>
      </c>
      <c r="AS188" s="74">
        <f t="shared" si="27"/>
        <v>0.13491500000000001</v>
      </c>
      <c r="AT188" s="74">
        <f t="shared" si="27"/>
        <v>0.13491500000000001</v>
      </c>
      <c r="AU188" s="74">
        <f t="shared" si="27"/>
        <v>0.13491500000000001</v>
      </c>
    </row>
    <row r="189" spans="3:47" x14ac:dyDescent="0.2">
      <c r="C189" s="40"/>
      <c r="D189" s="33"/>
      <c r="E189" s="55" t="s">
        <v>11</v>
      </c>
      <c r="F189" s="11"/>
      <c r="G189" s="66" t="s">
        <v>25</v>
      </c>
      <c r="H189" s="13"/>
      <c r="I189" s="75">
        <f>I150*I100</f>
        <v>7.8750000000000001E-2</v>
      </c>
      <c r="J189" s="75">
        <f t="shared" ref="J189:AU189" si="28">J150*J100</f>
        <v>7.8750000000000001E-2</v>
      </c>
      <c r="K189" s="75">
        <f t="shared" si="28"/>
        <v>0.20920450451003614</v>
      </c>
      <c r="L189" s="75">
        <f t="shared" si="28"/>
        <v>0.20920450451003614</v>
      </c>
      <c r="M189" s="75">
        <f t="shared" si="28"/>
        <v>0.20920450451003614</v>
      </c>
      <c r="N189" s="75">
        <f t="shared" si="28"/>
        <v>0.20920450451003614</v>
      </c>
      <c r="O189" s="75">
        <f t="shared" si="28"/>
        <v>0.20920450451003614</v>
      </c>
      <c r="P189" s="75">
        <f t="shared" si="28"/>
        <v>0.20920450451003614</v>
      </c>
      <c r="Q189" s="75">
        <f t="shared" si="28"/>
        <v>0.20920450451003614</v>
      </c>
      <c r="R189" s="75">
        <f t="shared" si="28"/>
        <v>0.20920450451003614</v>
      </c>
      <c r="S189" s="75">
        <f t="shared" si="28"/>
        <v>0.20920450451003614</v>
      </c>
      <c r="T189" s="75">
        <f t="shared" si="28"/>
        <v>0.20920450451003614</v>
      </c>
      <c r="U189" s="75">
        <f t="shared" si="28"/>
        <v>0.20920450451003614</v>
      </c>
      <c r="V189" s="74">
        <f t="shared" si="28"/>
        <v>0.17931727394560942</v>
      </c>
      <c r="W189" s="74">
        <f t="shared" si="28"/>
        <v>0.40424200149639267</v>
      </c>
      <c r="X189" s="74">
        <f t="shared" si="28"/>
        <v>0.40592801118534755</v>
      </c>
      <c r="Y189" s="74">
        <f t="shared" si="28"/>
        <v>0.40693113185362872</v>
      </c>
      <c r="Z189" s="74">
        <f t="shared" si="28"/>
        <v>0.40768786957271486</v>
      </c>
      <c r="AA189" s="74">
        <f t="shared" si="28"/>
        <v>0.40796448416514242</v>
      </c>
      <c r="AB189" s="74">
        <f t="shared" si="28"/>
        <v>0.40805147907532829</v>
      </c>
      <c r="AC189" s="74">
        <f t="shared" si="28"/>
        <v>0.40805147907532829</v>
      </c>
      <c r="AD189" s="74">
        <f t="shared" si="28"/>
        <v>0.40805147907532829</v>
      </c>
      <c r="AE189" s="74">
        <f t="shared" si="28"/>
        <v>0.40805147907532829</v>
      </c>
      <c r="AF189" s="74">
        <f t="shared" si="28"/>
        <v>0.40805147907532829</v>
      </c>
      <c r="AG189" s="74">
        <f t="shared" si="28"/>
        <v>0.40805147907532829</v>
      </c>
      <c r="AH189" s="74">
        <f t="shared" si="28"/>
        <v>0.40805147907532829</v>
      </c>
      <c r="AI189" s="74">
        <f t="shared" si="28"/>
        <v>0.40805147907532829</v>
      </c>
      <c r="AJ189" s="74">
        <f t="shared" si="28"/>
        <v>0.40805147907532829</v>
      </c>
      <c r="AK189" s="74">
        <f t="shared" si="28"/>
        <v>0.40805147907532829</v>
      </c>
      <c r="AL189" s="74">
        <f t="shared" si="28"/>
        <v>0.40805147907532829</v>
      </c>
      <c r="AM189" s="74">
        <f t="shared" si="28"/>
        <v>0.40805147907532829</v>
      </c>
      <c r="AN189" s="74">
        <f t="shared" si="28"/>
        <v>0.40805147907532829</v>
      </c>
      <c r="AO189" s="74">
        <f t="shared" si="28"/>
        <v>0.40805147907532829</v>
      </c>
      <c r="AP189" s="74">
        <f t="shared" si="28"/>
        <v>0.40805147907532829</v>
      </c>
      <c r="AQ189" s="74">
        <f t="shared" si="28"/>
        <v>0.40805147907532829</v>
      </c>
      <c r="AR189" s="74">
        <f t="shared" si="28"/>
        <v>0.40805147907532829</v>
      </c>
      <c r="AS189" s="74">
        <f t="shared" si="28"/>
        <v>0.40805147907532829</v>
      </c>
      <c r="AT189" s="74">
        <f t="shared" si="28"/>
        <v>0.40805147907532829</v>
      </c>
      <c r="AU189" s="74">
        <f t="shared" si="28"/>
        <v>0.40805147907532829</v>
      </c>
    </row>
    <row r="190" spans="3:47" x14ac:dyDescent="0.2">
      <c r="C190" s="40"/>
      <c r="D190" s="33"/>
      <c r="E190" s="55" t="s">
        <v>14</v>
      </c>
      <c r="F190" s="11"/>
      <c r="G190" s="66" t="s">
        <v>25</v>
      </c>
      <c r="H190" s="13"/>
      <c r="I190" s="109"/>
      <c r="J190" s="109"/>
      <c r="K190" s="109"/>
      <c r="L190" s="109"/>
      <c r="M190" s="109"/>
      <c r="N190" s="109"/>
      <c r="O190" s="109"/>
      <c r="P190" s="109"/>
      <c r="Q190" s="109"/>
      <c r="R190" s="109"/>
      <c r="S190" s="109"/>
      <c r="T190" s="109"/>
      <c r="U190" s="109"/>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row>
    <row r="191" spans="3:47" x14ac:dyDescent="0.2">
      <c r="C191" s="40"/>
      <c r="D191" s="33"/>
      <c r="E191" s="55" t="s">
        <v>12</v>
      </c>
      <c r="F191" s="34"/>
      <c r="G191" s="66" t="s">
        <v>25</v>
      </c>
      <c r="H191" s="13"/>
      <c r="I191" s="73">
        <f>I152*I109</f>
        <v>0.18359999999999999</v>
      </c>
      <c r="J191" s="73">
        <f t="shared" ref="J191:AU191" si="29">J152*J109</f>
        <v>0.18359999999999999</v>
      </c>
      <c r="K191" s="73">
        <f t="shared" si="29"/>
        <v>0.18359999999999999</v>
      </c>
      <c r="L191" s="73">
        <f t="shared" si="29"/>
        <v>0.18359999999999999</v>
      </c>
      <c r="M191" s="73">
        <f t="shared" si="29"/>
        <v>0.18359999999999999</v>
      </c>
      <c r="N191" s="73">
        <f t="shared" si="29"/>
        <v>0.18359999999999999</v>
      </c>
      <c r="O191" s="73">
        <f t="shared" si="29"/>
        <v>0.18359999999999999</v>
      </c>
      <c r="P191" s="73">
        <f t="shared" si="29"/>
        <v>0.18359999999999999</v>
      </c>
      <c r="Q191" s="73">
        <f t="shared" si="29"/>
        <v>0.18359999999999999</v>
      </c>
      <c r="R191" s="73">
        <f t="shared" si="29"/>
        <v>0.18359999999999999</v>
      </c>
      <c r="S191" s="73">
        <f t="shared" si="29"/>
        <v>0.18359999999999999</v>
      </c>
      <c r="T191" s="73">
        <f t="shared" si="29"/>
        <v>0.18359999999999999</v>
      </c>
      <c r="U191" s="73">
        <f t="shared" si="29"/>
        <v>0.18359999999999999</v>
      </c>
      <c r="V191" s="74">
        <f t="shared" si="29"/>
        <v>0.17288999999999999</v>
      </c>
      <c r="W191" s="74">
        <f t="shared" si="29"/>
        <v>0.32588999999999996</v>
      </c>
      <c r="X191" s="74">
        <f t="shared" si="29"/>
        <v>0.32588999999999996</v>
      </c>
      <c r="Y191" s="74">
        <f t="shared" si="29"/>
        <v>0.32588999999999996</v>
      </c>
      <c r="Z191" s="74">
        <f t="shared" si="29"/>
        <v>0.32588999999999996</v>
      </c>
      <c r="AA191" s="74">
        <f t="shared" si="29"/>
        <v>0.32588999999999996</v>
      </c>
      <c r="AB191" s="74">
        <f t="shared" si="29"/>
        <v>0.32588999999999996</v>
      </c>
      <c r="AC191" s="74">
        <f t="shared" si="29"/>
        <v>0.32588999999999996</v>
      </c>
      <c r="AD191" s="74">
        <f t="shared" si="29"/>
        <v>0.32588999999999996</v>
      </c>
      <c r="AE191" s="74">
        <f t="shared" si="29"/>
        <v>0.32588999999999996</v>
      </c>
      <c r="AF191" s="74">
        <f t="shared" si="29"/>
        <v>0.32588999999999996</v>
      </c>
      <c r="AG191" s="74">
        <f t="shared" si="29"/>
        <v>0.32588999999999996</v>
      </c>
      <c r="AH191" s="74">
        <f t="shared" si="29"/>
        <v>0.32588999999999996</v>
      </c>
      <c r="AI191" s="74">
        <f t="shared" si="29"/>
        <v>0.32588999999999996</v>
      </c>
      <c r="AJ191" s="74">
        <f t="shared" si="29"/>
        <v>0.32588999999999996</v>
      </c>
      <c r="AK191" s="74">
        <f t="shared" si="29"/>
        <v>0.32588999999999996</v>
      </c>
      <c r="AL191" s="74">
        <f t="shared" si="29"/>
        <v>0.32588999999999996</v>
      </c>
      <c r="AM191" s="74">
        <f t="shared" si="29"/>
        <v>0.32588999999999996</v>
      </c>
      <c r="AN191" s="74">
        <f t="shared" si="29"/>
        <v>0.32588999999999996</v>
      </c>
      <c r="AO191" s="74">
        <f t="shared" si="29"/>
        <v>0.32588999999999996</v>
      </c>
      <c r="AP191" s="74">
        <f t="shared" si="29"/>
        <v>0.32588999999999996</v>
      </c>
      <c r="AQ191" s="74">
        <f t="shared" si="29"/>
        <v>0.32588999999999996</v>
      </c>
      <c r="AR191" s="74">
        <f t="shared" si="29"/>
        <v>0.32588999999999996</v>
      </c>
      <c r="AS191" s="74">
        <f t="shared" si="29"/>
        <v>0.32588999999999996</v>
      </c>
      <c r="AT191" s="74">
        <f t="shared" si="29"/>
        <v>0.32588999999999996</v>
      </c>
      <c r="AU191" s="74">
        <f t="shared" si="29"/>
        <v>0.32588999999999996</v>
      </c>
    </row>
    <row r="192" spans="3:47" x14ac:dyDescent="0.2">
      <c r="C192" s="40"/>
      <c r="D192" s="33"/>
      <c r="E192" s="55" t="s">
        <v>13</v>
      </c>
      <c r="F192" s="11"/>
      <c r="G192" s="66" t="s">
        <v>25</v>
      </c>
      <c r="H192" s="13"/>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V24"/>
  <sheetViews>
    <sheetView showGridLines="0" workbookViewId="0"/>
  </sheetViews>
  <sheetFormatPr defaultColWidth="0" defaultRowHeight="12.75" zeroHeight="1" x14ac:dyDescent="0.2"/>
  <cols>
    <col min="1" max="1" width="3.7109375" customWidth="1"/>
    <col min="2" max="2" width="6.85546875" customWidth="1"/>
    <col min="3" max="3" width="2.42578125" customWidth="1"/>
    <col min="4" max="4" width="24.28515625" customWidth="1"/>
    <col min="5" max="5" width="45.5703125" customWidth="1"/>
    <col min="6" max="7" width="9.140625" customWidth="1"/>
    <col min="8" max="8" width="2.85546875" customWidth="1"/>
    <col min="9" max="48" width="9.140625" customWidth="1"/>
    <col min="49" max="16384" width="9.140625" hidden="1"/>
  </cols>
  <sheetData>
    <row r="1" spans="2:47" x14ac:dyDescent="0.2"/>
    <row r="2" spans="2:47" ht="20.25" x14ac:dyDescent="0.3">
      <c r="B2" s="53" t="s">
        <v>188</v>
      </c>
    </row>
    <row r="3" spans="2:47" x14ac:dyDescent="0.2"/>
    <row r="4" spans="2:47" x14ac:dyDescent="0.2">
      <c r="C4" s="48" t="s">
        <v>187</v>
      </c>
      <c r="D4" s="50"/>
      <c r="E4" s="50"/>
      <c r="F4" s="51"/>
      <c r="G4" s="51"/>
      <c r="H4" s="51"/>
      <c r="I4" s="49"/>
      <c r="J4" s="49"/>
      <c r="K4" s="49"/>
      <c r="L4" s="49"/>
      <c r="M4" s="49"/>
      <c r="N4" s="49"/>
      <c r="O4" s="49"/>
      <c r="P4" s="49"/>
      <c r="Q4" s="49"/>
      <c r="R4" s="49"/>
      <c r="S4" s="49"/>
      <c r="T4" s="49"/>
      <c r="U4" s="49"/>
      <c r="V4" s="51"/>
      <c r="W4" s="51"/>
      <c r="X4" s="51"/>
      <c r="Y4" s="51"/>
      <c r="Z4" s="52"/>
      <c r="AA4" s="52"/>
      <c r="AB4" s="52"/>
      <c r="AC4" s="52"/>
      <c r="AD4" s="51"/>
      <c r="AE4" s="51"/>
      <c r="AF4" s="51"/>
      <c r="AG4" s="51"/>
      <c r="AH4" s="51"/>
      <c r="AI4" s="51"/>
      <c r="AJ4" s="51"/>
      <c r="AK4" s="51"/>
      <c r="AL4" s="51"/>
      <c r="AM4" s="51"/>
      <c r="AN4" s="51"/>
      <c r="AO4" s="51"/>
      <c r="AP4" s="51"/>
      <c r="AQ4" s="51"/>
      <c r="AR4" s="51"/>
      <c r="AS4" s="51"/>
      <c r="AT4" s="51"/>
      <c r="AU4" s="51"/>
    </row>
    <row r="5" spans="2:47" x14ac:dyDescent="0.2">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row>
    <row r="6" spans="2:47" x14ac:dyDescent="0.2">
      <c r="C6" s="13"/>
      <c r="D6" s="57" t="s">
        <v>173</v>
      </c>
      <c r="E6" s="57" t="s">
        <v>174</v>
      </c>
      <c r="F6" s="10" t="s">
        <v>175</v>
      </c>
      <c r="G6" s="10" t="s">
        <v>5</v>
      </c>
      <c r="H6" s="13"/>
      <c r="I6" s="10">
        <v>2003</v>
      </c>
      <c r="J6" s="10">
        <v>2004</v>
      </c>
      <c r="K6" s="10">
        <v>2005</v>
      </c>
      <c r="L6" s="10">
        <v>2006</v>
      </c>
      <c r="M6" s="10">
        <v>2007</v>
      </c>
      <c r="N6" s="10">
        <v>2008</v>
      </c>
      <c r="O6" s="10">
        <v>2009</v>
      </c>
      <c r="P6" s="10">
        <v>2010</v>
      </c>
      <c r="Q6" s="10">
        <v>2011</v>
      </c>
      <c r="R6" s="10">
        <v>2012</v>
      </c>
      <c r="S6" s="10">
        <v>2013</v>
      </c>
      <c r="T6" s="10">
        <v>2014</v>
      </c>
      <c r="U6" s="10">
        <v>2015</v>
      </c>
      <c r="V6" s="10">
        <v>2016</v>
      </c>
      <c r="W6" s="10">
        <v>2017</v>
      </c>
      <c r="X6" s="10">
        <v>2018</v>
      </c>
      <c r="Y6" s="10">
        <v>2019</v>
      </c>
      <c r="Z6" s="10">
        <v>2020</v>
      </c>
      <c r="AA6" s="10">
        <v>2021</v>
      </c>
      <c r="AB6" s="10">
        <v>2022</v>
      </c>
      <c r="AC6" s="10">
        <v>2023</v>
      </c>
      <c r="AD6" s="10">
        <v>2024</v>
      </c>
      <c r="AE6" s="10">
        <v>2025</v>
      </c>
      <c r="AF6" s="10">
        <v>2026</v>
      </c>
      <c r="AG6" s="10">
        <v>2027</v>
      </c>
      <c r="AH6" s="10">
        <v>2028</v>
      </c>
      <c r="AI6" s="10">
        <v>2029</v>
      </c>
      <c r="AJ6" s="10">
        <v>2030</v>
      </c>
      <c r="AK6" s="10">
        <v>2031</v>
      </c>
      <c r="AL6" s="10">
        <v>2032</v>
      </c>
      <c r="AM6" s="10">
        <v>2033</v>
      </c>
      <c r="AN6" s="10">
        <v>2034</v>
      </c>
      <c r="AO6" s="60">
        <v>2035</v>
      </c>
      <c r="AP6" s="10">
        <v>2036</v>
      </c>
      <c r="AQ6" s="10">
        <v>2037</v>
      </c>
      <c r="AR6" s="10">
        <v>2038</v>
      </c>
      <c r="AS6" s="60">
        <v>2039</v>
      </c>
      <c r="AT6" s="10">
        <v>2040</v>
      </c>
      <c r="AU6" s="60">
        <v>2041</v>
      </c>
    </row>
    <row r="7" spans="2:47" x14ac:dyDescent="0.2">
      <c r="C7" s="13"/>
      <c r="D7" s="56" t="s">
        <v>17</v>
      </c>
      <c r="E7" s="56"/>
      <c r="F7" s="56"/>
      <c r="G7" s="132"/>
      <c r="H7" s="62"/>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61"/>
      <c r="AP7" s="56"/>
      <c r="AQ7" s="56"/>
      <c r="AR7" s="56"/>
      <c r="AS7" s="61"/>
      <c r="AT7" s="56"/>
      <c r="AU7" s="61"/>
    </row>
    <row r="8" spans="2:47" ht="22.5" x14ac:dyDescent="0.2">
      <c r="C8" s="13"/>
      <c r="D8" s="58" t="s">
        <v>176</v>
      </c>
      <c r="E8" s="58" t="s">
        <v>177</v>
      </c>
      <c r="F8" s="34"/>
      <c r="G8" s="66" t="s">
        <v>161</v>
      </c>
      <c r="H8" s="62"/>
      <c r="I8" s="135">
        <v>0.24175575306313921</v>
      </c>
      <c r="J8" s="135">
        <v>0.24175575306313921</v>
      </c>
      <c r="K8" s="135">
        <v>0.24175575306313921</v>
      </c>
      <c r="L8" s="135">
        <v>0.24175575306313921</v>
      </c>
      <c r="M8" s="135">
        <v>0.24175575306313921</v>
      </c>
      <c r="N8" s="135">
        <v>0.24175575306313921</v>
      </c>
      <c r="O8" s="135">
        <v>0.24175575306313921</v>
      </c>
      <c r="P8" s="135">
        <v>0.20885933413951213</v>
      </c>
      <c r="Q8" s="135">
        <v>0.16869547621803752</v>
      </c>
      <c r="R8" s="135">
        <v>0.15838005248722134</v>
      </c>
      <c r="S8" s="135">
        <v>0.16407976310408068</v>
      </c>
      <c r="T8" s="135">
        <v>0.14445279608258477</v>
      </c>
      <c r="U8" s="135">
        <v>0.17089148794959727</v>
      </c>
      <c r="V8" s="118">
        <v>0.17027016469389186</v>
      </c>
      <c r="W8" s="118">
        <v>0.17361981372820173</v>
      </c>
      <c r="X8" s="118">
        <v>0.1740878264608112</v>
      </c>
      <c r="Y8" s="118">
        <v>0.17157163269788378</v>
      </c>
      <c r="Z8" s="118">
        <v>0.17048072079599591</v>
      </c>
      <c r="AA8" s="118">
        <v>0.18022706802930341</v>
      </c>
      <c r="AB8" s="118">
        <v>8.2173740057190206E-2</v>
      </c>
      <c r="AC8" s="118">
        <v>7.9346356536823232E-2</v>
      </c>
      <c r="AD8" s="118">
        <v>7.5993308773896331E-2</v>
      </c>
      <c r="AE8" s="118">
        <v>7.8429862181727691E-2</v>
      </c>
      <c r="AF8" s="118">
        <v>7.6450977799420936E-2</v>
      </c>
      <c r="AG8" s="118">
        <v>7.6461782887083149E-2</v>
      </c>
      <c r="AH8" s="118">
        <v>7.3965629575470662E-2</v>
      </c>
      <c r="AI8" s="118">
        <v>7.5538209744429055E-2</v>
      </c>
      <c r="AJ8" s="118">
        <v>7.5357950263752818E-2</v>
      </c>
      <c r="AK8" s="118">
        <v>7.4626865671641784E-2</v>
      </c>
      <c r="AL8" s="118">
        <v>7.17772035601493E-2</v>
      </c>
      <c r="AM8" s="118">
        <v>7.3891625615763554E-2</v>
      </c>
      <c r="AN8" s="118">
        <v>7.2868593636142828E-2</v>
      </c>
      <c r="AO8" s="118">
        <v>7.2463768115942032E-2</v>
      </c>
      <c r="AP8" s="118">
        <v>7.2463768115942032E-2</v>
      </c>
      <c r="AQ8" s="118">
        <v>7.2463768115942032E-2</v>
      </c>
      <c r="AR8" s="118">
        <v>7.2463768115942032E-2</v>
      </c>
      <c r="AS8" s="118">
        <v>7.2463768115942032E-2</v>
      </c>
      <c r="AT8" s="118">
        <v>7.2463768115942032E-2</v>
      </c>
      <c r="AU8" s="118">
        <v>7.2463768115942032E-2</v>
      </c>
    </row>
    <row r="9" spans="2:47" x14ac:dyDescent="0.2">
      <c r="C9" s="13"/>
      <c r="D9" s="58" t="s">
        <v>178</v>
      </c>
      <c r="E9" s="58"/>
      <c r="F9" s="34"/>
      <c r="G9" s="66" t="s">
        <v>161</v>
      </c>
      <c r="H9" s="13"/>
      <c r="I9" s="124">
        <v>0.75824424693686077</v>
      </c>
      <c r="J9" s="124">
        <v>0.75824424693686077</v>
      </c>
      <c r="K9" s="124">
        <v>0.75824424693686077</v>
      </c>
      <c r="L9" s="124">
        <v>0.75824424693686077</v>
      </c>
      <c r="M9" s="124">
        <v>0.75824424693686077</v>
      </c>
      <c r="N9" s="124">
        <v>0.75824424693686077</v>
      </c>
      <c r="O9" s="124">
        <v>0.75824424693686077</v>
      </c>
      <c r="P9" s="124">
        <v>0.79114066586048792</v>
      </c>
      <c r="Q9" s="124">
        <v>0.83130452378196251</v>
      </c>
      <c r="R9" s="124">
        <v>0.84161994751277869</v>
      </c>
      <c r="S9" s="124">
        <v>0.83592023689591932</v>
      </c>
      <c r="T9" s="124">
        <v>0.85554720391741534</v>
      </c>
      <c r="U9" s="124">
        <v>0.8291085120504027</v>
      </c>
      <c r="V9" s="118">
        <v>0.82972983530610811</v>
      </c>
      <c r="W9" s="118">
        <v>0.82638018627179832</v>
      </c>
      <c r="X9" s="118">
        <v>0.82591217353918878</v>
      </c>
      <c r="Y9" s="118">
        <v>0.82842836730211622</v>
      </c>
      <c r="Z9" s="118">
        <v>0.82951927920400415</v>
      </c>
      <c r="AA9" s="118">
        <v>0.81977293197069656</v>
      </c>
      <c r="AB9" s="118">
        <v>0.91782625994280975</v>
      </c>
      <c r="AC9" s="118">
        <v>0.9206536434631768</v>
      </c>
      <c r="AD9" s="118">
        <v>0.92400669122610368</v>
      </c>
      <c r="AE9" s="118">
        <v>0.92157013781827235</v>
      </c>
      <c r="AF9" s="118">
        <v>0.92354902220057911</v>
      </c>
      <c r="AG9" s="118">
        <v>0.92353821711291684</v>
      </c>
      <c r="AH9" s="118">
        <v>0.9260343704245293</v>
      </c>
      <c r="AI9" s="118">
        <v>0.92446179025557096</v>
      </c>
      <c r="AJ9" s="118">
        <v>0.9246420497362472</v>
      </c>
      <c r="AK9" s="118">
        <v>0.92537313432835822</v>
      </c>
      <c r="AL9" s="118">
        <v>0.92822279643985073</v>
      </c>
      <c r="AM9" s="118">
        <v>0.92610837438423643</v>
      </c>
      <c r="AN9" s="118">
        <v>0.92713140636385716</v>
      </c>
      <c r="AO9" s="118">
        <v>0.92753623188405798</v>
      </c>
      <c r="AP9" s="118">
        <v>0.92753623188405798</v>
      </c>
      <c r="AQ9" s="118">
        <v>0.92753623188405798</v>
      </c>
      <c r="AR9" s="118">
        <v>0.92753623188405798</v>
      </c>
      <c r="AS9" s="118">
        <v>0.92753623188405798</v>
      </c>
      <c r="AT9" s="118">
        <v>0.92753623188405798</v>
      </c>
      <c r="AU9" s="118">
        <v>0.92753623188405798</v>
      </c>
    </row>
    <row r="10" spans="2:47" x14ac:dyDescent="0.2">
      <c r="C10" s="133"/>
      <c r="D10" s="56" t="s">
        <v>179</v>
      </c>
      <c r="E10" s="56"/>
      <c r="F10" s="56"/>
      <c r="G10" s="132"/>
      <c r="H10" s="62"/>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7"/>
    </row>
    <row r="11" spans="2:47" ht="22.5" x14ac:dyDescent="0.2">
      <c r="C11" s="133"/>
      <c r="D11" s="58" t="s">
        <v>180</v>
      </c>
      <c r="E11" s="58" t="s">
        <v>181</v>
      </c>
      <c r="F11" s="11"/>
      <c r="G11" s="66" t="s">
        <v>161</v>
      </c>
      <c r="H11" s="13"/>
      <c r="I11" s="124">
        <v>0.50143169893706574</v>
      </c>
      <c r="J11" s="124">
        <v>0.50143169893706574</v>
      </c>
      <c r="K11" s="124">
        <v>0.50143169893706574</v>
      </c>
      <c r="L11" s="124">
        <v>0.50143169893706574</v>
      </c>
      <c r="M11" s="124">
        <v>0.50143169893706574</v>
      </c>
      <c r="N11" s="124">
        <v>0.50143169893706574</v>
      </c>
      <c r="O11" s="124">
        <v>0.50143169893706574</v>
      </c>
      <c r="P11" s="124">
        <v>0.46225541624838745</v>
      </c>
      <c r="Q11" s="124">
        <v>0.43879871574823909</v>
      </c>
      <c r="R11" s="124">
        <v>0.44621136700584141</v>
      </c>
      <c r="S11" s="124">
        <v>0.37686827715352927</v>
      </c>
      <c r="T11" s="124">
        <v>0.49769094443902495</v>
      </c>
      <c r="U11" s="124">
        <v>0.44546923330875049</v>
      </c>
      <c r="V11" s="118">
        <v>0.43795904321466467</v>
      </c>
      <c r="W11" s="118">
        <v>0.13114181442470119</v>
      </c>
      <c r="X11" s="118">
        <v>0.13916332067696957</v>
      </c>
      <c r="Y11" s="118">
        <v>0.13796026673226569</v>
      </c>
      <c r="Z11" s="118">
        <v>0.1469560140377538</v>
      </c>
      <c r="AA11" s="118">
        <v>0.14412621114674673</v>
      </c>
      <c r="AB11" s="118">
        <v>0.13070259600099807</v>
      </c>
      <c r="AC11" s="118">
        <v>0.12644611489335042</v>
      </c>
      <c r="AD11" s="118">
        <v>0.11545810017045548</v>
      </c>
      <c r="AE11" s="118">
        <v>0.21478742140380808</v>
      </c>
      <c r="AF11" s="118">
        <v>0.22320264923835323</v>
      </c>
      <c r="AG11" s="118">
        <v>0.21926047648170954</v>
      </c>
      <c r="AH11" s="118">
        <v>0.19606104712562841</v>
      </c>
      <c r="AI11" s="118">
        <v>0.19693379214714299</v>
      </c>
      <c r="AJ11" s="118">
        <v>0.20448786138589442</v>
      </c>
      <c r="AK11" s="118">
        <v>0.22167184782657257</v>
      </c>
      <c r="AL11" s="118">
        <v>0.22058823529411764</v>
      </c>
      <c r="AM11" s="118">
        <v>0.22028970565981235</v>
      </c>
      <c r="AN11" s="118">
        <v>0.21982235134012371</v>
      </c>
      <c r="AO11" s="118">
        <v>0.21780790905128647</v>
      </c>
      <c r="AP11" s="118">
        <v>0.21780790905128647</v>
      </c>
      <c r="AQ11" s="118">
        <v>0.21780790905128647</v>
      </c>
      <c r="AR11" s="118">
        <v>0.21780790905128647</v>
      </c>
      <c r="AS11" s="118">
        <v>0.21780790905128647</v>
      </c>
      <c r="AT11" s="118">
        <v>0.36301318175214409</v>
      </c>
      <c r="AU11" s="118">
        <v>0.36301318175214409</v>
      </c>
    </row>
    <row r="12" spans="2:47" x14ac:dyDescent="0.2">
      <c r="C12" s="133"/>
      <c r="D12" s="58" t="s">
        <v>182</v>
      </c>
      <c r="E12" s="58"/>
      <c r="F12" s="11"/>
      <c r="G12" s="66" t="s">
        <v>161</v>
      </c>
      <c r="H12" s="13"/>
      <c r="I12" s="124">
        <v>0.49856830106293426</v>
      </c>
      <c r="J12" s="124">
        <v>0.49856830106293426</v>
      </c>
      <c r="K12" s="124">
        <v>0.49856830106293426</v>
      </c>
      <c r="L12" s="124">
        <v>0.49856830106293426</v>
      </c>
      <c r="M12" s="124">
        <v>0.49856830106293426</v>
      </c>
      <c r="N12" s="124">
        <v>0.49856830106293426</v>
      </c>
      <c r="O12" s="124">
        <v>0.49856830106293426</v>
      </c>
      <c r="P12" s="124">
        <v>0.5377445837516126</v>
      </c>
      <c r="Q12" s="124">
        <v>0.56120128425176097</v>
      </c>
      <c r="R12" s="124">
        <v>0.55378863299415859</v>
      </c>
      <c r="S12" s="124">
        <v>0.62313172284647067</v>
      </c>
      <c r="T12" s="124">
        <v>0.50230905556097494</v>
      </c>
      <c r="U12" s="124">
        <v>0.55453076669124957</v>
      </c>
      <c r="V12" s="118">
        <v>0.56204095678533528</v>
      </c>
      <c r="W12" s="118">
        <v>0.86885818557529881</v>
      </c>
      <c r="X12" s="118">
        <v>0.77520359576814224</v>
      </c>
      <c r="Y12" s="118">
        <v>0.64980774945783126</v>
      </c>
      <c r="Z12" s="118">
        <v>0.62697334163277918</v>
      </c>
      <c r="AA12" s="118">
        <v>0.63415638836402133</v>
      </c>
      <c r="AB12" s="118">
        <v>0.66823030043773768</v>
      </c>
      <c r="AC12" s="118">
        <v>0.67903476417054609</v>
      </c>
      <c r="AD12" s="118">
        <v>0.70692625565532685</v>
      </c>
      <c r="AE12" s="118">
        <v>0.60622306075968524</v>
      </c>
      <c r="AF12" s="118">
        <v>0.59079514306301906</v>
      </c>
      <c r="AG12" s="118">
        <v>0.59802245978353252</v>
      </c>
      <c r="AH12" s="118">
        <v>0.64055474693634795</v>
      </c>
      <c r="AI12" s="118">
        <v>0.63895471439690454</v>
      </c>
      <c r="AJ12" s="118">
        <v>0.62510558745919353</v>
      </c>
      <c r="AK12" s="118">
        <v>0.59360161231795028</v>
      </c>
      <c r="AL12" s="118">
        <v>0.59558823529411764</v>
      </c>
      <c r="AM12" s="118">
        <v>0.59613553962367738</v>
      </c>
      <c r="AN12" s="118">
        <v>0.59699235587643984</v>
      </c>
      <c r="AO12" s="118">
        <v>0.60068550007264143</v>
      </c>
      <c r="AP12" s="118">
        <v>0.60068550007264143</v>
      </c>
      <c r="AQ12" s="118">
        <v>0.60068550007264143</v>
      </c>
      <c r="AR12" s="118">
        <v>0.60068550007264143</v>
      </c>
      <c r="AS12" s="118">
        <v>0.67328813642307028</v>
      </c>
      <c r="AT12" s="118">
        <v>0.63698681824785586</v>
      </c>
      <c r="AU12" s="118">
        <v>0.63698681824785586</v>
      </c>
    </row>
    <row r="13" spans="2:47" x14ac:dyDescent="0.2">
      <c r="C13" s="133"/>
      <c r="D13" s="58" t="s">
        <v>183</v>
      </c>
      <c r="E13" s="58"/>
      <c r="F13" s="11"/>
      <c r="G13" s="66"/>
      <c r="H13" s="13"/>
      <c r="I13" s="124">
        <v>0</v>
      </c>
      <c r="J13" s="124">
        <v>0</v>
      </c>
      <c r="K13" s="124">
        <v>0</v>
      </c>
      <c r="L13" s="124">
        <v>0</v>
      </c>
      <c r="M13" s="124">
        <v>0</v>
      </c>
      <c r="N13" s="124">
        <v>0</v>
      </c>
      <c r="O13" s="124">
        <v>0</v>
      </c>
      <c r="P13" s="124">
        <v>0</v>
      </c>
      <c r="Q13" s="124">
        <v>0</v>
      </c>
      <c r="R13" s="124">
        <v>0</v>
      </c>
      <c r="S13" s="124">
        <v>0</v>
      </c>
      <c r="T13" s="124">
        <v>0</v>
      </c>
      <c r="U13" s="124">
        <v>0</v>
      </c>
      <c r="V13" s="118">
        <v>0</v>
      </c>
      <c r="W13" s="118">
        <v>0</v>
      </c>
      <c r="X13" s="118">
        <v>8.5633083554888273E-2</v>
      </c>
      <c r="Y13" s="118">
        <v>0.21223198380990305</v>
      </c>
      <c r="Z13" s="118">
        <v>0.22607064432946708</v>
      </c>
      <c r="AA13" s="118">
        <v>0.221717400489232</v>
      </c>
      <c r="AB13" s="118">
        <v>0.20106710356126437</v>
      </c>
      <c r="AC13" s="118">
        <v>0.19451912093610349</v>
      </c>
      <c r="AD13" s="118">
        <v>0.17761564417421774</v>
      </c>
      <c r="AE13" s="118">
        <v>0.17898951783650671</v>
      </c>
      <c r="AF13" s="118">
        <v>0.18600220769862769</v>
      </c>
      <c r="AG13" s="118">
        <v>0.18271706373475796</v>
      </c>
      <c r="AH13" s="118">
        <v>0.16338420593802369</v>
      </c>
      <c r="AI13" s="118">
        <v>0.1641114934559525</v>
      </c>
      <c r="AJ13" s="118">
        <v>0.17040655115491202</v>
      </c>
      <c r="AK13" s="118">
        <v>0.18472653985547713</v>
      </c>
      <c r="AL13" s="118">
        <v>0.18382352941176472</v>
      </c>
      <c r="AM13" s="118">
        <v>0.18357475471651027</v>
      </c>
      <c r="AN13" s="118">
        <v>0.18318529278343643</v>
      </c>
      <c r="AO13" s="118">
        <v>0.18150659087607204</v>
      </c>
      <c r="AP13" s="118">
        <v>0.18150659087607204</v>
      </c>
      <c r="AQ13" s="118">
        <v>0.18150659087607204</v>
      </c>
      <c r="AR13" s="118">
        <v>0.18150659087607204</v>
      </c>
      <c r="AS13" s="118">
        <v>0.10890395452564323</v>
      </c>
      <c r="AT13" s="118">
        <v>0</v>
      </c>
      <c r="AU13" s="118">
        <v>0</v>
      </c>
    </row>
    <row r="14" spans="2:47" x14ac:dyDescent="0.2">
      <c r="C14" s="133"/>
      <c r="D14" s="56" t="s">
        <v>19</v>
      </c>
      <c r="E14" s="56"/>
      <c r="F14" s="56"/>
      <c r="G14" s="132"/>
      <c r="H14" s="62"/>
      <c r="I14" s="56"/>
      <c r="J14" s="56"/>
      <c r="K14" s="56"/>
      <c r="L14" s="56"/>
      <c r="M14" s="56"/>
      <c r="N14" s="134"/>
      <c r="O14" s="134"/>
      <c r="P14" s="134"/>
      <c r="Q14" s="134"/>
      <c r="R14" s="134"/>
      <c r="S14" s="134"/>
      <c r="T14" s="134"/>
      <c r="U14" s="134"/>
      <c r="V14" s="56"/>
      <c r="W14" s="56"/>
      <c r="X14" s="56"/>
      <c r="Y14" s="56"/>
      <c r="Z14" s="56"/>
      <c r="AA14" s="56"/>
      <c r="AB14" s="56"/>
      <c r="AC14" s="56"/>
      <c r="AD14" s="56"/>
      <c r="AE14" s="56"/>
      <c r="AF14" s="56"/>
      <c r="AG14" s="56"/>
      <c r="AH14" s="56"/>
      <c r="AI14" s="56"/>
      <c r="AJ14" s="56"/>
      <c r="AK14" s="56"/>
      <c r="AL14" s="56"/>
      <c r="AM14" s="56"/>
      <c r="AN14" s="56"/>
      <c r="AO14" s="61"/>
      <c r="AP14" s="56"/>
      <c r="AQ14" s="56"/>
      <c r="AR14" s="56"/>
      <c r="AS14" s="61"/>
      <c r="AT14" s="56"/>
      <c r="AU14" s="61"/>
    </row>
    <row r="15" spans="2:47" ht="45" x14ac:dyDescent="0.2">
      <c r="C15" s="133"/>
      <c r="D15" s="58" t="s">
        <v>184</v>
      </c>
      <c r="E15" s="58" t="s">
        <v>185</v>
      </c>
      <c r="F15" s="11"/>
      <c r="G15" s="66" t="s">
        <v>161</v>
      </c>
      <c r="H15" s="13"/>
      <c r="I15" s="124">
        <v>0.4536140644873955</v>
      </c>
      <c r="J15" s="124">
        <v>0.4536140644873955</v>
      </c>
      <c r="K15" s="124">
        <v>0.4536140644873955</v>
      </c>
      <c r="L15" s="124">
        <v>0.4536140644873955</v>
      </c>
      <c r="M15" s="124">
        <v>0.4536140644873955</v>
      </c>
      <c r="N15" s="124">
        <v>0.4536140644873955</v>
      </c>
      <c r="O15" s="124">
        <v>0.4536140644873955</v>
      </c>
      <c r="P15" s="124">
        <v>0.45023962816211022</v>
      </c>
      <c r="Q15" s="124">
        <v>0.45797784252655777</v>
      </c>
      <c r="R15" s="124">
        <v>0.4007858980408287</v>
      </c>
      <c r="S15" s="124">
        <v>0.43959694798287291</v>
      </c>
      <c r="T15" s="124">
        <v>0.49289368572315351</v>
      </c>
      <c r="U15" s="124">
        <v>0.56939245738562727</v>
      </c>
      <c r="V15" s="118">
        <v>0.49462647944507182</v>
      </c>
      <c r="W15" s="118">
        <v>0.15126116448239049</v>
      </c>
      <c r="X15" s="118">
        <v>0.15911056536232152</v>
      </c>
      <c r="Y15" s="118">
        <v>0.16406931688309373</v>
      </c>
      <c r="Z15" s="118">
        <v>0.15913397113394229</v>
      </c>
      <c r="AA15" s="118">
        <v>0.15084614801377641</v>
      </c>
      <c r="AB15" s="118">
        <v>1</v>
      </c>
      <c r="AC15" s="118">
        <v>1</v>
      </c>
      <c r="AD15" s="118">
        <v>1</v>
      </c>
      <c r="AE15" s="118">
        <v>1</v>
      </c>
      <c r="AF15" s="118">
        <v>1</v>
      </c>
      <c r="AG15" s="118">
        <v>1</v>
      </c>
      <c r="AH15" s="118">
        <v>1</v>
      </c>
      <c r="AI15" s="118">
        <v>1</v>
      </c>
      <c r="AJ15" s="118">
        <v>1</v>
      </c>
      <c r="AK15" s="118">
        <v>1</v>
      </c>
      <c r="AL15" s="118">
        <v>1</v>
      </c>
      <c r="AM15" s="118">
        <v>1</v>
      </c>
      <c r="AN15" s="118">
        <v>1</v>
      </c>
      <c r="AO15" s="118">
        <v>1</v>
      </c>
      <c r="AP15" s="118">
        <v>1</v>
      </c>
      <c r="AQ15" s="118">
        <v>1</v>
      </c>
      <c r="AR15" s="118">
        <v>1</v>
      </c>
      <c r="AS15" s="118">
        <v>1</v>
      </c>
      <c r="AT15" s="118">
        <v>1</v>
      </c>
      <c r="AU15" s="118">
        <v>1</v>
      </c>
    </row>
    <row r="16" spans="2:47" ht="33.75" x14ac:dyDescent="0.2">
      <c r="C16" s="133"/>
      <c r="D16" s="58" t="s">
        <v>186</v>
      </c>
      <c r="E16" s="58" t="s">
        <v>189</v>
      </c>
      <c r="F16" s="11"/>
      <c r="G16" s="66" t="s">
        <v>161</v>
      </c>
      <c r="H16" s="13"/>
      <c r="I16" s="124"/>
      <c r="J16" s="124">
        <v>0.54638593551260439</v>
      </c>
      <c r="K16" s="124">
        <v>0.54638593551260439</v>
      </c>
      <c r="L16" s="124">
        <v>0.54638593551260439</v>
      </c>
      <c r="M16" s="124">
        <v>0.54638593551260439</v>
      </c>
      <c r="N16" s="124">
        <v>0.54638593551260439</v>
      </c>
      <c r="O16" s="124">
        <v>0.54638593551260439</v>
      </c>
      <c r="P16" s="124">
        <v>0.54976037183788973</v>
      </c>
      <c r="Q16" s="124">
        <v>0.54202215747344218</v>
      </c>
      <c r="R16" s="124">
        <v>0.59921410195917135</v>
      </c>
      <c r="S16" s="124">
        <v>0.56040305201712703</v>
      </c>
      <c r="T16" s="124">
        <v>0.50710631427684649</v>
      </c>
      <c r="U16" s="124">
        <v>0.43060754261437273</v>
      </c>
      <c r="V16" s="118">
        <v>0.50537352055492812</v>
      </c>
      <c r="W16" s="118">
        <v>0.84873883551760954</v>
      </c>
      <c r="X16" s="118">
        <v>0.84088943463767862</v>
      </c>
      <c r="Y16" s="118">
        <v>0.83593068311690633</v>
      </c>
      <c r="Z16" s="118">
        <v>0.84086602886605777</v>
      </c>
      <c r="AA16" s="118">
        <v>0.84915385198622351</v>
      </c>
      <c r="AB16" s="118">
        <v>0</v>
      </c>
      <c r="AC16" s="118">
        <v>0</v>
      </c>
      <c r="AD16" s="118">
        <v>0</v>
      </c>
      <c r="AE16" s="118">
        <v>0</v>
      </c>
      <c r="AF16" s="118">
        <v>0</v>
      </c>
      <c r="AG16" s="118">
        <v>0</v>
      </c>
      <c r="AH16" s="118">
        <v>0</v>
      </c>
      <c r="AI16" s="118">
        <v>0</v>
      </c>
      <c r="AJ16" s="118">
        <v>0</v>
      </c>
      <c r="AK16" s="118">
        <v>0</v>
      </c>
      <c r="AL16" s="118">
        <v>0</v>
      </c>
      <c r="AM16" s="118">
        <v>0</v>
      </c>
      <c r="AN16" s="118">
        <v>0</v>
      </c>
      <c r="AO16" s="118">
        <v>0</v>
      </c>
      <c r="AP16" s="118">
        <v>0</v>
      </c>
      <c r="AQ16" s="118">
        <v>0</v>
      </c>
      <c r="AR16" s="118">
        <v>0</v>
      </c>
      <c r="AS16" s="118">
        <v>0</v>
      </c>
      <c r="AT16" s="118">
        <v>0</v>
      </c>
      <c r="AU16" s="118">
        <v>0</v>
      </c>
    </row>
    <row r="17" spans="3:47" x14ac:dyDescent="0.2">
      <c r="C17" s="133"/>
      <c r="D17" s="56" t="s">
        <v>158</v>
      </c>
      <c r="E17" s="56"/>
      <c r="F17" s="56"/>
      <c r="G17" s="132"/>
      <c r="H17" s="62"/>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61"/>
      <c r="AP17" s="56"/>
      <c r="AQ17" s="56"/>
      <c r="AR17" s="56"/>
      <c r="AS17" s="61"/>
      <c r="AT17" s="56"/>
      <c r="AU17" s="61"/>
    </row>
    <row r="18" spans="3:47" x14ac:dyDescent="0.2">
      <c r="C18" s="133"/>
      <c r="D18" s="58" t="s">
        <v>180</v>
      </c>
      <c r="E18" s="58"/>
      <c r="F18" s="11"/>
      <c r="G18" s="66" t="s">
        <v>161</v>
      </c>
      <c r="H18" s="13"/>
      <c r="I18" s="124">
        <v>0.60313980254781963</v>
      </c>
      <c r="J18" s="124">
        <v>0.60313980254781963</v>
      </c>
      <c r="K18" s="124">
        <v>0.60313980254781963</v>
      </c>
      <c r="L18" s="124">
        <v>0.60313980254781963</v>
      </c>
      <c r="M18" s="124">
        <v>0.60313980254781963</v>
      </c>
      <c r="N18" s="124">
        <v>0.60313980254781963</v>
      </c>
      <c r="O18" s="124">
        <v>0.60313980254781963</v>
      </c>
      <c r="P18" s="124">
        <v>0.54215182405325613</v>
      </c>
      <c r="Q18" s="124">
        <v>0.52824673040202963</v>
      </c>
      <c r="R18" s="124">
        <v>0.46401712462238193</v>
      </c>
      <c r="S18" s="124">
        <v>0.63252497161591537</v>
      </c>
      <c r="T18" s="124">
        <v>0.52679512370902704</v>
      </c>
      <c r="U18" s="124">
        <v>0.56571798800164463</v>
      </c>
      <c r="V18" s="118">
        <v>0.54471314964817419</v>
      </c>
      <c r="W18" s="118">
        <v>0.26160889470241988</v>
      </c>
      <c r="X18" s="118">
        <v>0.25698682942499196</v>
      </c>
      <c r="Y18" s="118">
        <v>0.25698682942499196</v>
      </c>
      <c r="Z18" s="118">
        <v>0.27777777777777779</v>
      </c>
      <c r="AA18" s="118">
        <v>0.274914089347079</v>
      </c>
      <c r="AB18" s="118">
        <v>0.27303754266211605</v>
      </c>
      <c r="AC18" s="118">
        <v>0.2711864406779661</v>
      </c>
      <c r="AD18" s="118">
        <v>0.27874564459930312</v>
      </c>
      <c r="AE18" s="118">
        <v>0.2857142857142857</v>
      </c>
      <c r="AF18" s="118">
        <v>0.2857142857142857</v>
      </c>
      <c r="AG18" s="118">
        <v>0.2857142857142857</v>
      </c>
      <c r="AH18" s="118">
        <v>0.29090909090909089</v>
      </c>
      <c r="AI18" s="118">
        <v>0.29629629629629628</v>
      </c>
      <c r="AJ18" s="118">
        <v>0.30188679245283018</v>
      </c>
      <c r="AK18" s="118">
        <v>0.34965034965034969</v>
      </c>
      <c r="AL18" s="118">
        <v>0.32921810699588477</v>
      </c>
      <c r="AM18" s="118">
        <v>0.34782608695652173</v>
      </c>
      <c r="AN18" s="118">
        <v>0.34782608695652173</v>
      </c>
      <c r="AO18" s="118">
        <v>0.34782608695652173</v>
      </c>
      <c r="AP18" s="118">
        <v>0.34782608695652173</v>
      </c>
      <c r="AQ18" s="118">
        <v>0.34782608695652173</v>
      </c>
      <c r="AR18" s="118">
        <v>0.34782608695652173</v>
      </c>
      <c r="AS18" s="118">
        <v>0.34782608695652173</v>
      </c>
      <c r="AT18" s="118">
        <v>0.34782608695652173</v>
      </c>
      <c r="AU18" s="118">
        <v>0.34782608695652173</v>
      </c>
    </row>
    <row r="19" spans="3:47" x14ac:dyDescent="0.2">
      <c r="C19" s="133"/>
      <c r="D19" s="58" t="s">
        <v>182</v>
      </c>
      <c r="E19" s="58"/>
      <c r="F19" s="11"/>
      <c r="G19" s="66" t="s">
        <v>161</v>
      </c>
      <c r="H19" s="13"/>
      <c r="I19" s="124">
        <v>0.39686019745218043</v>
      </c>
      <c r="J19" s="124">
        <v>0.39686019745218043</v>
      </c>
      <c r="K19" s="124">
        <v>0.39686019745218043</v>
      </c>
      <c r="L19" s="124">
        <v>0.39686019745218043</v>
      </c>
      <c r="M19" s="124">
        <v>0.39686019745218043</v>
      </c>
      <c r="N19" s="124">
        <v>0.39686019745218043</v>
      </c>
      <c r="O19" s="124">
        <v>0.39686019745218043</v>
      </c>
      <c r="P19" s="124">
        <v>0.45784817594674387</v>
      </c>
      <c r="Q19" s="124">
        <v>0.47175326959797037</v>
      </c>
      <c r="R19" s="124">
        <v>0.53598287537761813</v>
      </c>
      <c r="S19" s="124">
        <v>0.36747502838408469</v>
      </c>
      <c r="T19" s="124">
        <v>0.47320487629097252</v>
      </c>
      <c r="U19" s="124">
        <v>0.43428201199835542</v>
      </c>
      <c r="V19" s="118">
        <v>0.45528685035182587</v>
      </c>
      <c r="W19" s="118">
        <v>0.73839110529758012</v>
      </c>
      <c r="X19" s="118">
        <v>0.74301317057500804</v>
      </c>
      <c r="Y19" s="118">
        <v>0.74301317057500804</v>
      </c>
      <c r="Z19" s="118">
        <v>0.72222222222222221</v>
      </c>
      <c r="AA19" s="118">
        <v>0.72508591065292094</v>
      </c>
      <c r="AB19" s="118">
        <v>0.726962457337884</v>
      </c>
      <c r="AC19" s="118">
        <v>0.72881355932203384</v>
      </c>
      <c r="AD19" s="118">
        <v>0.72125435540069693</v>
      </c>
      <c r="AE19" s="118">
        <v>0.7142857142857143</v>
      </c>
      <c r="AF19" s="118">
        <v>0.7142857142857143</v>
      </c>
      <c r="AG19" s="118">
        <v>0.7142857142857143</v>
      </c>
      <c r="AH19" s="118">
        <v>0.70909090909090911</v>
      </c>
      <c r="AI19" s="118">
        <v>0.70370370370370372</v>
      </c>
      <c r="AJ19" s="118">
        <v>0.69811320754716977</v>
      </c>
      <c r="AK19" s="118">
        <v>0.65034965034965031</v>
      </c>
      <c r="AL19" s="118">
        <v>0.67078189300411528</v>
      </c>
      <c r="AM19" s="118">
        <v>0.65217391304347827</v>
      </c>
      <c r="AN19" s="118">
        <v>0.65217391304347827</v>
      </c>
      <c r="AO19" s="118">
        <v>0.65217391304347827</v>
      </c>
      <c r="AP19" s="118">
        <v>0.65217391304347827</v>
      </c>
      <c r="AQ19" s="118">
        <v>0.65217391304347827</v>
      </c>
      <c r="AR19" s="118">
        <v>0.65217391304347827</v>
      </c>
      <c r="AS19" s="118">
        <v>0.65217391304347827</v>
      </c>
      <c r="AT19" s="118">
        <v>0.65217391304347827</v>
      </c>
      <c r="AU19" s="118">
        <v>0.65217391304347827</v>
      </c>
    </row>
    <row r="20" spans="3:47" x14ac:dyDescent="0.2"/>
    <row r="21" spans="3:47" hidden="1" x14ac:dyDescent="0.2"/>
    <row r="22" spans="3:47" hidden="1" x14ac:dyDescent="0.2">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row>
    <row r="23" spans="3:47" hidden="1" x14ac:dyDescent="0.2">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row>
    <row r="24" spans="3:47" hidden="1" x14ac:dyDescent="0.2">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tint="0.499984740745262"/>
  </sheetPr>
  <dimension ref="A1:E28"/>
  <sheetViews>
    <sheetView showGridLines="0" workbookViewId="0"/>
  </sheetViews>
  <sheetFormatPr defaultColWidth="0" defaultRowHeight="12.75" zeroHeight="1" x14ac:dyDescent="0.2"/>
  <cols>
    <col min="1" max="1" width="3.140625" customWidth="1"/>
    <col min="2" max="2" width="4.5703125" customWidth="1"/>
    <col min="3" max="3" width="26.7109375" customWidth="1"/>
    <col min="4" max="4" width="54.28515625" customWidth="1"/>
    <col min="5" max="5" width="7.7109375" customWidth="1"/>
    <col min="6" max="16384" width="7.7109375" hidden="1"/>
  </cols>
  <sheetData>
    <row r="1" spans="1:5" ht="14.1" customHeight="1" x14ac:dyDescent="0.2">
      <c r="A1" s="30"/>
      <c r="B1" s="14"/>
      <c r="C1" s="14"/>
      <c r="D1" s="14"/>
      <c r="E1" s="14"/>
    </row>
    <row r="2" spans="1:5" ht="29.25" customHeight="1" x14ac:dyDescent="0.2">
      <c r="A2" s="16"/>
      <c r="B2" s="38" t="s">
        <v>1</v>
      </c>
      <c r="C2" s="15"/>
      <c r="D2" s="15"/>
      <c r="E2" s="15"/>
    </row>
    <row r="3" spans="1:5" ht="13.5" customHeight="1" x14ac:dyDescent="0.2">
      <c r="A3" s="14"/>
      <c r="B3" s="17"/>
      <c r="C3" s="9"/>
      <c r="D3" s="14"/>
      <c r="E3" s="14"/>
    </row>
    <row r="4" spans="1:5" ht="48" customHeight="1" x14ac:dyDescent="0.2">
      <c r="A4" s="65"/>
      <c r="B4" s="64">
        <v>1</v>
      </c>
      <c r="C4" s="2" t="s">
        <v>2</v>
      </c>
      <c r="D4" s="35" t="s">
        <v>3</v>
      </c>
      <c r="E4" s="15"/>
    </row>
    <row r="5" spans="1:5" ht="48" customHeight="1" x14ac:dyDescent="0.2">
      <c r="A5" s="65"/>
      <c r="B5" s="64">
        <f>B4+1</f>
        <v>2</v>
      </c>
      <c r="C5" s="3" t="s">
        <v>6</v>
      </c>
      <c r="D5" s="35" t="s">
        <v>23</v>
      </c>
      <c r="E5" s="15"/>
    </row>
    <row r="6" spans="1:5" s="13" customFormat="1" ht="48" customHeight="1" x14ac:dyDescent="0.2">
      <c r="A6" s="65"/>
      <c r="B6" s="18">
        <f>B5+1</f>
        <v>3</v>
      </c>
      <c r="C6" s="3" t="s">
        <v>230</v>
      </c>
      <c r="D6" s="35" t="s">
        <v>236</v>
      </c>
      <c r="E6" s="15"/>
    </row>
    <row r="7" spans="1:5" s="13" customFormat="1" ht="48" customHeight="1" x14ac:dyDescent="0.2">
      <c r="A7" s="65"/>
      <c r="B7" s="18">
        <f t="shared" ref="B7:B14" si="0">B6+1</f>
        <v>4</v>
      </c>
      <c r="C7" s="3" t="s">
        <v>231</v>
      </c>
      <c r="D7" s="35" t="s">
        <v>237</v>
      </c>
      <c r="E7" s="15"/>
    </row>
    <row r="8" spans="1:5" ht="48" customHeight="1" x14ac:dyDescent="0.2">
      <c r="A8" s="65"/>
      <c r="B8" s="18">
        <f t="shared" si="0"/>
        <v>5</v>
      </c>
      <c r="C8" s="145" t="s">
        <v>99</v>
      </c>
      <c r="D8" s="35" t="s">
        <v>24</v>
      </c>
      <c r="E8" s="15"/>
    </row>
    <row r="9" spans="1:5" ht="48" customHeight="1" x14ac:dyDescent="0.2">
      <c r="A9" s="65"/>
      <c r="B9" s="18">
        <f t="shared" si="0"/>
        <v>6</v>
      </c>
      <c r="C9" s="2" t="s">
        <v>232</v>
      </c>
      <c r="D9" s="35" t="s">
        <v>238</v>
      </c>
      <c r="E9" s="15"/>
    </row>
    <row r="10" spans="1:5" s="13" customFormat="1" ht="48" customHeight="1" x14ac:dyDescent="0.2">
      <c r="A10" s="146"/>
      <c r="B10" s="18">
        <f t="shared" si="0"/>
        <v>7</v>
      </c>
      <c r="C10" s="2" t="s">
        <v>233</v>
      </c>
      <c r="D10" s="35" t="s">
        <v>239</v>
      </c>
      <c r="E10" s="15"/>
    </row>
    <row r="11" spans="1:5" ht="49.5" customHeight="1" x14ac:dyDescent="0.2">
      <c r="B11" s="18">
        <f t="shared" si="0"/>
        <v>8</v>
      </c>
      <c r="C11" s="2" t="s">
        <v>234</v>
      </c>
      <c r="D11" s="35" t="s">
        <v>240</v>
      </c>
    </row>
    <row r="12" spans="1:5" s="13" customFormat="1" ht="49.5" customHeight="1" x14ac:dyDescent="0.2">
      <c r="B12" s="18">
        <f t="shared" si="0"/>
        <v>9</v>
      </c>
      <c r="C12" s="2" t="s">
        <v>235</v>
      </c>
      <c r="D12" s="35" t="s">
        <v>241</v>
      </c>
    </row>
    <row r="13" spans="1:5" ht="48" customHeight="1" x14ac:dyDescent="0.2">
      <c r="A13" s="14"/>
      <c r="B13" s="18">
        <f t="shared" si="0"/>
        <v>10</v>
      </c>
      <c r="C13" s="2" t="s">
        <v>147</v>
      </c>
      <c r="D13" s="35" t="s">
        <v>148</v>
      </c>
      <c r="E13" s="14"/>
    </row>
    <row r="14" spans="1:5" ht="48" customHeight="1" x14ac:dyDescent="0.2">
      <c r="B14" s="18">
        <f t="shared" si="0"/>
        <v>11</v>
      </c>
      <c r="C14" s="2" t="s">
        <v>190</v>
      </c>
      <c r="D14" s="35" t="s">
        <v>191</v>
      </c>
    </row>
    <row r="15" spans="1:5" x14ac:dyDescent="0.2"/>
    <row r="16" spans="1:5" x14ac:dyDescent="0.2"/>
    <row r="17" x14ac:dyDescent="0.2"/>
    <row r="18" x14ac:dyDescent="0.2"/>
    <row r="19" x14ac:dyDescent="0.2"/>
    <row r="20" x14ac:dyDescent="0.2"/>
    <row r="21" s="13" customFormat="1" x14ac:dyDescent="0.2"/>
    <row r="22" s="13" customFormat="1" x14ac:dyDescent="0.2"/>
    <row r="23" s="13" customFormat="1" x14ac:dyDescent="0.2"/>
    <row r="24" x14ac:dyDescent="0.2"/>
    <row r="25" x14ac:dyDescent="0.2"/>
    <row r="26" x14ac:dyDescent="0.2"/>
    <row r="27" x14ac:dyDescent="0.2"/>
    <row r="28" x14ac:dyDescent="0.2"/>
  </sheetData>
  <hyperlinks>
    <hyperlink ref="C4" location="Disclaimer!A1" display="Disclaimer"/>
    <hyperlink ref="C5" location="'Map of Demand Centres'!A1" display="Map of Demand Centres"/>
    <hyperlink ref="C8" location="'Methodology &amp; Assumptions'!A1" display="Methodology &amp; Assumptions"/>
    <hyperlink ref="C9" location="'2016 GPG Delivered Price'!A1" display="2016 GPG Delivered Price"/>
    <hyperlink ref="C11" location="'2016 Retail Delivered Price'!A1" display="2016 Retail Delivered Price"/>
    <hyperlink ref="C10" location="'2015 GPG Delivered Price'!A1" display="2015 GPG Delivered Price"/>
    <hyperlink ref="C12" location="'2015 Retail Delivered Price'!A1" display="2015 Retail Delivered Price"/>
    <hyperlink ref="C6" location="Dashboard!A1" display="Dashboard"/>
    <hyperlink ref="C7" location="'2015_2016 Comparison'!A1" display="2015-2016 Comparison"/>
    <hyperlink ref="C13" location="'Storage Cost'!A1" display="Storage Costs"/>
    <hyperlink ref="C14" location="'Transmission Assumptions'!A1" display="Transmission Assumption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AI21"/>
  <sheetViews>
    <sheetView showGridLines="0" workbookViewId="0"/>
  </sheetViews>
  <sheetFormatPr defaultColWidth="0" defaultRowHeight="0" customHeight="1" zeroHeight="1" x14ac:dyDescent="0.2"/>
  <cols>
    <col min="1" max="1" width="3.140625" style="24" customWidth="1"/>
    <col min="2" max="2" width="2.42578125" style="24" customWidth="1"/>
    <col min="3" max="3" width="26.7109375" style="24" customWidth="1"/>
    <col min="4" max="4" width="54.28515625" style="24" customWidth="1"/>
    <col min="5" max="6" width="7.7109375" style="24" customWidth="1"/>
    <col min="7" max="35" width="0" style="24" hidden="1" customWidth="1"/>
    <col min="36" max="16384" width="7.7109375" style="24" hidden="1"/>
  </cols>
  <sheetData>
    <row r="1" spans="1:35" ht="14.1" customHeight="1" x14ac:dyDescent="0.2">
      <c r="A1" s="46"/>
    </row>
    <row r="2" spans="1:35" s="27" customFormat="1" ht="29.25" customHeight="1" x14ac:dyDescent="0.2">
      <c r="B2" s="37" t="s">
        <v>2</v>
      </c>
      <c r="C2" s="25"/>
      <c r="D2" s="26"/>
      <c r="E2" s="26" t="s">
        <v>4</v>
      </c>
      <c r="F2" s="25"/>
      <c r="G2" s="25"/>
      <c r="H2" s="25"/>
      <c r="AI2" s="25"/>
    </row>
    <row r="3" spans="1:35" ht="13.5" customHeight="1" x14ac:dyDescent="0.2">
      <c r="B3" s="28"/>
      <c r="C3" s="29"/>
    </row>
    <row r="4" spans="1:35" s="25" customFormat="1" ht="48" customHeight="1" x14ac:dyDescent="0.2">
      <c r="B4" s="19"/>
      <c r="C4" s="22"/>
      <c r="D4" s="20"/>
    </row>
    <row r="5" spans="1:35" s="25" customFormat="1" ht="48" customHeight="1" x14ac:dyDescent="0.2">
      <c r="B5" s="19"/>
      <c r="C5" s="22"/>
      <c r="D5" s="20"/>
    </row>
    <row r="6" spans="1:35" s="25" customFormat="1" ht="48" customHeight="1" x14ac:dyDescent="0.2">
      <c r="B6" s="19"/>
      <c r="C6" s="22"/>
      <c r="D6" s="20"/>
    </row>
    <row r="7" spans="1:35" s="25" customFormat="1" ht="48" customHeight="1" x14ac:dyDescent="0.2">
      <c r="B7" s="19"/>
      <c r="C7" s="22"/>
      <c r="D7" s="20"/>
    </row>
    <row r="8" spans="1:35" s="25" customFormat="1" ht="48" customHeight="1" x14ac:dyDescent="0.2">
      <c r="B8" s="19"/>
      <c r="C8" s="22"/>
      <c r="D8" s="20"/>
    </row>
    <row r="9" spans="1:35" s="25" customFormat="1" ht="48" customHeight="1" x14ac:dyDescent="0.2">
      <c r="B9" s="19"/>
      <c r="C9" s="22"/>
      <c r="D9" s="20"/>
    </row>
    <row r="10" spans="1:35" s="25" customFormat="1" ht="48" customHeight="1" x14ac:dyDescent="0.2">
      <c r="B10" s="19"/>
      <c r="C10" s="23"/>
      <c r="D10" s="21"/>
    </row>
    <row r="11" spans="1:35" s="25" customFormat="1" ht="48" customHeight="1" x14ac:dyDescent="0.2">
      <c r="B11" s="19"/>
      <c r="C11" s="23"/>
      <c r="D11" s="21"/>
    </row>
    <row r="12" spans="1:35" s="25" customFormat="1" ht="48" customHeight="1" x14ac:dyDescent="0.2">
      <c r="B12" s="19"/>
      <c r="C12" s="23"/>
      <c r="D12" s="21"/>
    </row>
    <row r="13" spans="1:35" s="25" customFormat="1" ht="48" customHeight="1" x14ac:dyDescent="0.2">
      <c r="B13" s="19"/>
      <c r="C13" s="23"/>
      <c r="D13" s="21"/>
    </row>
    <row r="14" spans="1:35" s="25" customFormat="1" ht="48" customHeight="1" x14ac:dyDescent="0.2">
      <c r="B14" s="19"/>
      <c r="C14" s="23"/>
      <c r="D14" s="21"/>
    </row>
    <row r="15" spans="1:35" ht="14.1" hidden="1" customHeight="1" x14ac:dyDescent="0.2"/>
    <row r="16" spans="1:35" ht="14.1" hidden="1" customHeight="1" x14ac:dyDescent="0.2"/>
    <row r="17" ht="14.1" hidden="1" customHeight="1" x14ac:dyDescent="0.2"/>
    <row r="18" ht="14.1" hidden="1" customHeight="1" x14ac:dyDescent="0.2"/>
    <row r="19" ht="14.1" hidden="1" customHeight="1" x14ac:dyDescent="0.2"/>
    <row r="20" ht="14.1" hidden="1" customHeight="1" x14ac:dyDescent="0.2"/>
    <row r="21" ht="14.1" hidden="1" customHeight="1" x14ac:dyDescent="0.2"/>
  </sheetData>
  <hyperlinks>
    <hyperlink ref="E2" location="Contents!A1" display="Contents!A1"/>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tint="0.34998626667073579"/>
  </sheetPr>
  <dimension ref="A1:Q87"/>
  <sheetViews>
    <sheetView showGridLines="0" zoomScaleNormal="100" workbookViewId="0"/>
  </sheetViews>
  <sheetFormatPr defaultColWidth="0" defaultRowHeight="18" zeroHeight="1" x14ac:dyDescent="0.25"/>
  <cols>
    <col min="1" max="1" width="4" customWidth="1"/>
    <col min="2" max="2" width="2.5703125" style="39" customWidth="1"/>
    <col min="3" max="4" width="2.5703125" customWidth="1"/>
    <col min="5" max="17" width="9.140625" customWidth="1"/>
    <col min="18" max="26" width="9.140625" hidden="1" customWidth="1"/>
    <col min="27" max="16384" width="9.140625" hidden="1"/>
  </cols>
  <sheetData>
    <row r="1" spans="1:14" x14ac:dyDescent="0.25">
      <c r="A1" s="47"/>
    </row>
    <row r="2" spans="1:14" x14ac:dyDescent="0.25">
      <c r="B2" s="39" t="s">
        <v>6</v>
      </c>
      <c r="K2" s="32" t="s">
        <v>4</v>
      </c>
      <c r="L2" s="31"/>
      <c r="M2" s="31"/>
      <c r="N2" s="32" t="s">
        <v>2</v>
      </c>
    </row>
    <row r="3" spans="1:14" x14ac:dyDescent="0.25"/>
    <row r="4" spans="1:14" x14ac:dyDescent="0.25"/>
    <row r="5" spans="1:14" ht="12.75" x14ac:dyDescent="0.2">
      <c r="B5"/>
    </row>
    <row r="6" spans="1:14" ht="12.75" x14ac:dyDescent="0.2">
      <c r="B6"/>
    </row>
    <row r="7" spans="1:14" ht="17.25" customHeight="1" x14ac:dyDescent="0.2">
      <c r="A7" s="33"/>
      <c r="B7"/>
    </row>
    <row r="8" spans="1:14" ht="12.75" x14ac:dyDescent="0.2">
      <c r="B8"/>
    </row>
    <row r="9" spans="1:14" ht="12.75" x14ac:dyDescent="0.2">
      <c r="B9"/>
    </row>
    <row r="10" spans="1:14" ht="12.75" x14ac:dyDescent="0.2">
      <c r="B10"/>
    </row>
    <row r="11" spans="1:14" ht="12.75" x14ac:dyDescent="0.2">
      <c r="B11"/>
    </row>
    <row r="12" spans="1:14" ht="12.75" x14ac:dyDescent="0.2">
      <c r="B12"/>
    </row>
    <row r="13" spans="1:14" ht="12.75" x14ac:dyDescent="0.2">
      <c r="B13"/>
    </row>
    <row r="14" spans="1:14" ht="12.75" x14ac:dyDescent="0.2">
      <c r="B14"/>
    </row>
    <row r="15" spans="1:14" ht="12.75" x14ac:dyDescent="0.2">
      <c r="B15"/>
    </row>
    <row r="16" spans="1:14" ht="12.75" x14ac:dyDescent="0.2">
      <c r="B16"/>
    </row>
    <row r="17" spans="2:2" ht="12.75" x14ac:dyDescent="0.2">
      <c r="B17"/>
    </row>
    <row r="18" spans="2:2" ht="12.75" x14ac:dyDescent="0.2">
      <c r="B18"/>
    </row>
    <row r="19" spans="2:2" ht="12.75" x14ac:dyDescent="0.2">
      <c r="B19"/>
    </row>
    <row r="20" spans="2:2" ht="12.75" x14ac:dyDescent="0.2">
      <c r="B20"/>
    </row>
    <row r="21" spans="2:2" ht="12.75" x14ac:dyDescent="0.2">
      <c r="B21"/>
    </row>
    <row r="22" spans="2:2" ht="12.75" x14ac:dyDescent="0.2">
      <c r="B22"/>
    </row>
    <row r="23" spans="2:2" ht="12.75" x14ac:dyDescent="0.2">
      <c r="B23"/>
    </row>
    <row r="24" spans="2:2" ht="12.75" x14ac:dyDescent="0.2">
      <c r="B24"/>
    </row>
    <row r="25" spans="2:2" ht="12.75" x14ac:dyDescent="0.2">
      <c r="B25"/>
    </row>
    <row r="26" spans="2:2" ht="12.75" x14ac:dyDescent="0.2">
      <c r="B26"/>
    </row>
    <row r="27" spans="2:2" ht="12.75" x14ac:dyDescent="0.2">
      <c r="B27"/>
    </row>
    <row r="28" spans="2:2" ht="12.75" x14ac:dyDescent="0.2">
      <c r="B28"/>
    </row>
    <row r="29" spans="2:2" ht="12.75" x14ac:dyDescent="0.2">
      <c r="B29"/>
    </row>
    <row r="30" spans="2:2" ht="12.75" x14ac:dyDescent="0.2">
      <c r="B30"/>
    </row>
    <row r="31" spans="2:2" ht="12.75" x14ac:dyDescent="0.2">
      <c r="B31"/>
    </row>
    <row r="32" spans="2:2" ht="12.75" x14ac:dyDescent="0.2">
      <c r="B32"/>
    </row>
    <row r="33" spans="2:2" ht="12.75" x14ac:dyDescent="0.2">
      <c r="B33"/>
    </row>
    <row r="34" spans="2:2" x14ac:dyDescent="0.25"/>
    <row r="35" spans="2:2" x14ac:dyDescent="0.25"/>
    <row r="36" spans="2:2" x14ac:dyDescent="0.25"/>
    <row r="37" spans="2:2" x14ac:dyDescent="0.25"/>
    <row r="38" spans="2:2" x14ac:dyDescent="0.25"/>
    <row r="39" spans="2:2" x14ac:dyDescent="0.25"/>
    <row r="40" spans="2:2" x14ac:dyDescent="0.25"/>
    <row r="41" spans="2:2" x14ac:dyDescent="0.25"/>
    <row r="42" spans="2:2" x14ac:dyDescent="0.25"/>
    <row r="43" spans="2:2" x14ac:dyDescent="0.25"/>
    <row r="44" spans="2:2" x14ac:dyDescent="0.25"/>
    <row r="45" spans="2:2" hidden="1" x14ac:dyDescent="0.25"/>
    <row r="46" spans="2:2" hidden="1" x14ac:dyDescent="0.25"/>
    <row r="47" spans="2:2" hidden="1" x14ac:dyDescent="0.25"/>
    <row r="48" spans="2:2"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sheetData>
  <hyperlinks>
    <hyperlink ref="K2" location="Contents!A1" display="Back to Contents (Hyperlink Worksheet)"/>
    <hyperlink ref="N2" location="Disclaimer!A1" display="Back to Disclaimer"/>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AA122"/>
  <sheetViews>
    <sheetView showGridLines="0" zoomScaleNormal="100" zoomScaleSheetLayoutView="100" workbookViewId="0"/>
  </sheetViews>
  <sheetFormatPr defaultColWidth="0" defaultRowHeight="12.75" zeroHeight="1" x14ac:dyDescent="0.2"/>
  <cols>
    <col min="1" max="1" width="3.7109375" customWidth="1"/>
    <col min="2" max="2" width="2.42578125" customWidth="1"/>
    <col min="3" max="3" width="2.7109375" customWidth="1"/>
    <col min="4" max="4" width="3.42578125" customWidth="1"/>
    <col min="5" max="27" width="8.85546875" customWidth="1"/>
    <col min="28" max="16384" width="8.85546875" hidden="1"/>
  </cols>
  <sheetData>
    <row r="1" spans="2:3" x14ac:dyDescent="0.2"/>
    <row r="2" spans="2:3" ht="18" x14ac:dyDescent="0.25">
      <c r="B2" s="39" t="s">
        <v>203</v>
      </c>
    </row>
    <row r="3" spans="2:3" x14ac:dyDescent="0.2"/>
    <row r="4" spans="2:3" s="13" customFormat="1" x14ac:dyDescent="0.2">
      <c r="C4" s="102" t="s">
        <v>134</v>
      </c>
    </row>
    <row r="5" spans="2:3" s="13" customFormat="1" x14ac:dyDescent="0.2"/>
    <row r="6" spans="2:3" x14ac:dyDescent="0.2">
      <c r="C6" s="33" t="s">
        <v>131</v>
      </c>
    </row>
    <row r="7" spans="2:3" x14ac:dyDescent="0.2"/>
    <row r="8" spans="2:3" x14ac:dyDescent="0.2"/>
    <row r="9" spans="2:3" x14ac:dyDescent="0.2"/>
    <row r="10" spans="2:3" x14ac:dyDescent="0.2"/>
    <row r="11" spans="2:3" x14ac:dyDescent="0.2"/>
    <row r="12" spans="2:3" x14ac:dyDescent="0.2"/>
    <row r="13" spans="2:3" x14ac:dyDescent="0.2"/>
    <row r="14" spans="2:3" x14ac:dyDescent="0.2"/>
    <row r="15" spans="2:3" x14ac:dyDescent="0.2"/>
    <row r="16" spans="2:3"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spans="3:3" x14ac:dyDescent="0.2"/>
    <row r="34" spans="3:3" x14ac:dyDescent="0.2"/>
    <row r="35" spans="3:3" x14ac:dyDescent="0.2"/>
    <row r="36" spans="3:3" x14ac:dyDescent="0.2"/>
    <row r="37" spans="3:3" x14ac:dyDescent="0.2"/>
    <row r="38" spans="3:3" x14ac:dyDescent="0.2"/>
    <row r="39" spans="3:3" x14ac:dyDescent="0.2">
      <c r="C39" s="33"/>
    </row>
    <row r="40" spans="3:3" x14ac:dyDescent="0.2"/>
    <row r="41" spans="3:3" x14ac:dyDescent="0.2"/>
    <row r="42" spans="3:3" x14ac:dyDescent="0.2"/>
    <row r="43" spans="3:3" x14ac:dyDescent="0.2"/>
    <row r="44" spans="3:3" x14ac:dyDescent="0.2"/>
    <row r="45" spans="3:3" x14ac:dyDescent="0.2"/>
    <row r="46" spans="3:3" x14ac:dyDescent="0.2"/>
    <row r="47" spans="3:3" x14ac:dyDescent="0.2"/>
    <row r="48" spans="3:3"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spans="3:3" x14ac:dyDescent="0.2"/>
    <row r="66" spans="3:3" x14ac:dyDescent="0.2"/>
    <row r="67" spans="3:3" x14ac:dyDescent="0.2"/>
    <row r="68" spans="3:3" x14ac:dyDescent="0.2"/>
    <row r="69" spans="3:3" x14ac:dyDescent="0.2"/>
    <row r="70" spans="3:3" x14ac:dyDescent="0.2"/>
    <row r="71" spans="3:3" x14ac:dyDescent="0.2">
      <c r="C71" s="33"/>
    </row>
    <row r="72" spans="3:3" x14ac:dyDescent="0.2"/>
    <row r="73" spans="3:3" x14ac:dyDescent="0.2"/>
    <row r="74" spans="3:3" x14ac:dyDescent="0.2"/>
    <row r="75" spans="3:3" x14ac:dyDescent="0.2"/>
    <row r="76" spans="3:3" x14ac:dyDescent="0.2"/>
    <row r="77" spans="3:3" x14ac:dyDescent="0.2"/>
    <row r="78" spans="3:3"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3:3" x14ac:dyDescent="0.2"/>
    <row r="98" spans="3:3" x14ac:dyDescent="0.2"/>
    <row r="99" spans="3:3" x14ac:dyDescent="0.2"/>
    <row r="100" spans="3:3" x14ac:dyDescent="0.2"/>
    <row r="101" spans="3:3" x14ac:dyDescent="0.2"/>
    <row r="102" spans="3:3" x14ac:dyDescent="0.2"/>
    <row r="103" spans="3:3" x14ac:dyDescent="0.2"/>
    <row r="104" spans="3:3" x14ac:dyDescent="0.2">
      <c r="C104" s="102" t="s">
        <v>135</v>
      </c>
    </row>
    <row r="105" spans="3:3" x14ac:dyDescent="0.2"/>
    <row r="106" spans="3:3" x14ac:dyDescent="0.2"/>
    <row r="107" spans="3:3" x14ac:dyDescent="0.2"/>
    <row r="108" spans="3:3" x14ac:dyDescent="0.2"/>
    <row r="109" spans="3:3" x14ac:dyDescent="0.2"/>
    <row r="110" spans="3:3" x14ac:dyDescent="0.2"/>
    <row r="111" spans="3:3" x14ac:dyDescent="0.2"/>
    <row r="112" spans="3:3" x14ac:dyDescent="0.2"/>
    <row r="113" x14ac:dyDescent="0.2"/>
    <row r="114" x14ac:dyDescent="0.2"/>
    <row r="115" x14ac:dyDescent="0.2"/>
    <row r="116" x14ac:dyDescent="0.2"/>
    <row r="117" x14ac:dyDescent="0.2"/>
    <row r="118" x14ac:dyDescent="0.2"/>
    <row r="119" x14ac:dyDescent="0.2"/>
    <row r="120" x14ac:dyDescent="0.2"/>
    <row r="121" x14ac:dyDescent="0.2"/>
    <row r="122" x14ac:dyDescent="0.2"/>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AI123"/>
  <sheetViews>
    <sheetView showGridLines="0" zoomScaleNormal="100" zoomScaleSheetLayoutView="100" workbookViewId="0"/>
  </sheetViews>
  <sheetFormatPr defaultColWidth="0" defaultRowHeight="13.15" customHeight="1" zeroHeight="1" x14ac:dyDescent="0.2"/>
  <cols>
    <col min="1" max="1" width="3.140625" style="13" customWidth="1"/>
    <col min="2" max="2" width="2.42578125" style="13" customWidth="1"/>
    <col min="3" max="3" width="2.7109375" style="13" customWidth="1"/>
    <col min="4" max="4" width="3.42578125" style="13" customWidth="1"/>
    <col min="5" max="35" width="8.85546875" style="13" customWidth="1"/>
    <col min="36" max="16384" width="8.85546875" style="13" hidden="1"/>
  </cols>
  <sheetData>
    <row r="1" spans="2:3" ht="12.75" x14ac:dyDescent="0.2"/>
    <row r="2" spans="2:3" ht="18" x14ac:dyDescent="0.25">
      <c r="B2" s="39" t="s">
        <v>203</v>
      </c>
    </row>
    <row r="3" spans="2:3" ht="12.75" x14ac:dyDescent="0.2"/>
    <row r="4" spans="2:3" ht="12.75" x14ac:dyDescent="0.2">
      <c r="C4" s="102" t="s">
        <v>134</v>
      </c>
    </row>
    <row r="5" spans="2:3" ht="12.75" x14ac:dyDescent="0.2"/>
    <row r="6" spans="2:3" ht="12.75" x14ac:dyDescent="0.2">
      <c r="C6" s="33" t="s">
        <v>131</v>
      </c>
    </row>
    <row r="7" spans="2:3" ht="12.75" x14ac:dyDescent="0.2"/>
    <row r="8" spans="2:3" ht="12.75" x14ac:dyDescent="0.2"/>
    <row r="9" spans="2:3" ht="12.75" x14ac:dyDescent="0.2"/>
    <row r="10" spans="2:3" ht="12.75" x14ac:dyDescent="0.2"/>
    <row r="11" spans="2:3" ht="12.75" x14ac:dyDescent="0.2"/>
    <row r="12" spans="2:3" ht="12.75" x14ac:dyDescent="0.2"/>
    <row r="13" spans="2:3" ht="12.75" x14ac:dyDescent="0.2"/>
    <row r="14" spans="2:3" ht="12.75" x14ac:dyDescent="0.2"/>
    <row r="15" spans="2:3" ht="12.75" x14ac:dyDescent="0.2"/>
    <row r="16" spans="2:3" ht="12.75" x14ac:dyDescent="0.2"/>
    <row r="17" ht="12.75" x14ac:dyDescent="0.2"/>
    <row r="18" ht="12.75" x14ac:dyDescent="0.2"/>
    <row r="19" ht="12.75" x14ac:dyDescent="0.2"/>
    <row r="20" ht="12.75" x14ac:dyDescent="0.2"/>
    <row r="21" ht="12.75" x14ac:dyDescent="0.2"/>
    <row r="22" ht="12.75" x14ac:dyDescent="0.2"/>
    <row r="23" ht="12.75" x14ac:dyDescent="0.2"/>
    <row r="24" ht="12.75" x14ac:dyDescent="0.2"/>
    <row r="25" ht="12.75" x14ac:dyDescent="0.2"/>
    <row r="26" ht="12.75" x14ac:dyDescent="0.2"/>
    <row r="27" ht="12.75" x14ac:dyDescent="0.2"/>
    <row r="28" ht="12.75" x14ac:dyDescent="0.2"/>
    <row r="29" ht="12.75" x14ac:dyDescent="0.2"/>
    <row r="30" ht="12.75" x14ac:dyDescent="0.2"/>
    <row r="31" ht="12.75" x14ac:dyDescent="0.2"/>
    <row r="32" ht="12.75" x14ac:dyDescent="0.2"/>
    <row r="33" spans="3:3" ht="12.75" x14ac:dyDescent="0.2"/>
    <row r="34" spans="3:3" ht="12.75" x14ac:dyDescent="0.2"/>
    <row r="35" spans="3:3" ht="12.75" x14ac:dyDescent="0.2"/>
    <row r="36" spans="3:3" ht="12.75" x14ac:dyDescent="0.2"/>
    <row r="37" spans="3:3" ht="12.75" x14ac:dyDescent="0.2"/>
    <row r="38" spans="3:3" ht="12.75" x14ac:dyDescent="0.2">
      <c r="C38" s="102" t="s">
        <v>135</v>
      </c>
    </row>
    <row r="39" spans="3:3" ht="12.75" x14ac:dyDescent="0.2"/>
    <row r="40" spans="3:3" ht="12.75" x14ac:dyDescent="0.2"/>
    <row r="41" spans="3:3" ht="12.75" x14ac:dyDescent="0.2"/>
    <row r="42" spans="3:3" ht="12.75" x14ac:dyDescent="0.2"/>
    <row r="43" spans="3:3" ht="12.75" x14ac:dyDescent="0.2"/>
    <row r="44" spans="3:3" ht="12.75" x14ac:dyDescent="0.2"/>
    <row r="45" spans="3:3" ht="12.75" x14ac:dyDescent="0.2"/>
    <row r="46" spans="3:3" ht="12.75" x14ac:dyDescent="0.2"/>
    <row r="47" spans="3:3" ht="12.75" x14ac:dyDescent="0.2"/>
    <row r="48" spans="3:3"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3.15" customHeight="1" x14ac:dyDescent="0.2"/>
    <row r="58" ht="13.15" customHeight="1" x14ac:dyDescent="0.2"/>
    <row r="59" ht="13.15" customHeight="1" x14ac:dyDescent="0.2"/>
    <row r="60" ht="13.15" customHeight="1" x14ac:dyDescent="0.2"/>
    <row r="61" ht="13.15" customHeight="1" x14ac:dyDescent="0.2"/>
    <row r="62" ht="13.15" customHeight="1" x14ac:dyDescent="0.2"/>
    <row r="63" ht="13.15" customHeight="1" x14ac:dyDescent="0.2"/>
    <row r="64" ht="13.15" customHeight="1" x14ac:dyDescent="0.2"/>
    <row r="65" spans="3:34" ht="13.15" customHeight="1" x14ac:dyDescent="0.2"/>
    <row r="66" spans="3:34" ht="13.15" customHeight="1" x14ac:dyDescent="0.2"/>
    <row r="67" spans="3:34" ht="13.15" customHeight="1" x14ac:dyDescent="0.2"/>
    <row r="68" spans="3:34" ht="13.15" customHeight="1" x14ac:dyDescent="0.2"/>
    <row r="69" spans="3:34" ht="13.15" customHeight="1" x14ac:dyDescent="0.2">
      <c r="D69" s="33" t="s">
        <v>206</v>
      </c>
      <c r="E69" s="1"/>
    </row>
    <row r="70" spans="3:34" ht="13.15" customHeight="1" x14ac:dyDescent="0.2">
      <c r="E70" s="1"/>
      <c r="F70" s="1"/>
      <c r="G70" s="1"/>
      <c r="H70" s="1"/>
      <c r="I70" s="1"/>
      <c r="J70" s="1"/>
      <c r="K70" s="1"/>
      <c r="L70" s="1"/>
      <c r="M70" s="1"/>
      <c r="N70" s="1"/>
      <c r="O70" s="1"/>
      <c r="P70" s="1"/>
      <c r="Q70" s="1"/>
      <c r="R70" s="1"/>
      <c r="S70" s="1"/>
      <c r="T70" s="1"/>
      <c r="U70" s="1"/>
      <c r="V70" s="1"/>
      <c r="W70" s="1"/>
      <c r="X70" s="1"/>
      <c r="Y70" s="1"/>
    </row>
    <row r="71" spans="3:34" ht="13.15" customHeight="1" x14ac:dyDescent="0.2">
      <c r="C71" s="45"/>
      <c r="D71" s="1"/>
      <c r="E71" s="147" t="s">
        <v>205</v>
      </c>
      <c r="F71" s="148"/>
      <c r="G71" s="10" t="s">
        <v>5</v>
      </c>
      <c r="H71" s="1"/>
      <c r="I71" s="10">
        <v>2016</v>
      </c>
      <c r="J71" s="10">
        <v>2017</v>
      </c>
      <c r="K71" s="10">
        <v>2018</v>
      </c>
      <c r="L71" s="10">
        <v>2019</v>
      </c>
      <c r="M71" s="10">
        <v>2020</v>
      </c>
      <c r="N71" s="10">
        <v>2021</v>
      </c>
      <c r="O71" s="10">
        <v>2022</v>
      </c>
      <c r="P71" s="10">
        <v>2023</v>
      </c>
      <c r="Q71" s="10">
        <v>2024</v>
      </c>
      <c r="R71" s="10">
        <v>2025</v>
      </c>
      <c r="S71" s="10">
        <v>2026</v>
      </c>
      <c r="T71" s="10">
        <v>2027</v>
      </c>
      <c r="U71" s="10">
        <v>2028</v>
      </c>
      <c r="V71" s="10">
        <v>2029</v>
      </c>
      <c r="W71" s="10">
        <v>2030</v>
      </c>
      <c r="X71" s="10">
        <v>2031</v>
      </c>
      <c r="Y71" s="10">
        <v>2032</v>
      </c>
      <c r="Z71" s="10">
        <v>2033</v>
      </c>
      <c r="AA71" s="10">
        <v>2034</v>
      </c>
      <c r="AB71" s="60">
        <v>2035</v>
      </c>
      <c r="AC71" s="10">
        <v>2036</v>
      </c>
      <c r="AD71" s="10">
        <v>2037</v>
      </c>
      <c r="AE71" s="60">
        <v>2038</v>
      </c>
      <c r="AF71" s="10">
        <v>2039</v>
      </c>
      <c r="AG71" s="10">
        <v>2040</v>
      </c>
      <c r="AH71" s="60">
        <v>2041</v>
      </c>
    </row>
    <row r="72" spans="3:34" ht="13.15" customHeight="1" x14ac:dyDescent="0.2">
      <c r="C72" s="45"/>
      <c r="E72" s="149" t="s">
        <v>17</v>
      </c>
      <c r="F72" s="150"/>
      <c r="G72" s="66" t="s">
        <v>25</v>
      </c>
      <c r="I72" s="74">
        <f>'2016 GPG Delivered Price'!W54-'2015 GPG Delivered Price'!W54</f>
        <v>3.9767663531758757E-2</v>
      </c>
      <c r="J72" s="74">
        <f>'2016 GPG Delivered Price'!X54-'2015 GPG Delivered Price'!X54</f>
        <v>-9.8662841830483572E-2</v>
      </c>
      <c r="K72" s="74">
        <f>'2016 GPG Delivered Price'!Y54-'2015 GPG Delivered Price'!Y54</f>
        <v>-0.98888266245057377</v>
      </c>
      <c r="L72" s="74">
        <f>'2016 GPG Delivered Price'!Z54-'2015 GPG Delivered Price'!Z54</f>
        <v>-1.169031619782654</v>
      </c>
      <c r="M72" s="74">
        <f>'2016 GPG Delivered Price'!AA54-'2015 GPG Delivered Price'!AA54</f>
        <v>-1.4521742028732891</v>
      </c>
      <c r="N72" s="74">
        <f>'2016 GPG Delivered Price'!AB54-'2015 GPG Delivered Price'!AB54</f>
        <v>-1.4533056500759187</v>
      </c>
      <c r="O72" s="74">
        <f>'2016 GPG Delivered Price'!AC54-'2015 GPG Delivered Price'!AC54</f>
        <v>-1.4582944983800941</v>
      </c>
      <c r="P72" s="74">
        <f>'2016 GPG Delivered Price'!AD54-'2015 GPG Delivered Price'!AD54</f>
        <v>-1.4582746694005593</v>
      </c>
      <c r="Q72" s="74">
        <f>'2016 GPG Delivered Price'!AE54-'2015 GPG Delivered Price'!AE54</f>
        <v>-1.4582537939436939</v>
      </c>
      <c r="R72" s="74">
        <f>'2016 GPG Delivered Price'!AF54-'2015 GPG Delivered Price'!AF54</f>
        <v>-1.4582735350490239</v>
      </c>
      <c r="S72" s="74">
        <f>'2016 GPG Delivered Price'!AG54-'2015 GPG Delivered Price'!AG54</f>
        <v>-1.4582609518053911</v>
      </c>
      <c r="T72" s="74">
        <f>'2016 GPG Delivered Price'!AH54-'2015 GPG Delivered Price'!AH54</f>
        <v>-1.4582619166618542</v>
      </c>
      <c r="U72" s="74">
        <f>'2016 GPG Delivered Price'!AI54-'2015 GPG Delivered Price'!AI54</f>
        <v>-1.4582445140702642</v>
      </c>
      <c r="V72" s="74">
        <f>'2016 GPG Delivered Price'!AJ54-'2015 GPG Delivered Price'!AJ54</f>
        <v>-1.4582558801437635</v>
      </c>
      <c r="W72" s="74">
        <f>'2016 GPG Delivered Price'!AK54-'2015 GPG Delivered Price'!AK54</f>
        <v>-1.4582547343133374</v>
      </c>
      <c r="X72" s="74">
        <f>'2016 GPG Delivered Price'!AL54-'2015 GPG Delivered Price'!AL54</f>
        <v>-1.4582496433219685</v>
      </c>
      <c r="Y72" s="74">
        <f>'2016 GPG Delivered Price'!AM54-'2015 GPG Delivered Price'!AM54</f>
        <v>-1.4582293456629003</v>
      </c>
      <c r="Z72" s="74">
        <f>'2016 GPG Delivered Price'!AN54-'2015 GPG Delivered Price'!AN54</f>
        <v>-1.4582443071613884</v>
      </c>
      <c r="AA72" s="74">
        <f>'2016 GPG Delivered Price'!AO54-'2015 GPG Delivered Price'!AO54</f>
        <v>-1.4582368062370747</v>
      </c>
      <c r="AB72" s="74">
        <f>'2016 GPG Delivered Price'!AP54-'2015 GPG Delivered Price'!AP54</f>
        <v>-1.4582336038660468</v>
      </c>
      <c r="AC72" s="74">
        <f>'2016 GPG Delivered Price'!AQ54-'2015 GPG Delivered Price'!AQ54</f>
        <v>-1.4582340255530859</v>
      </c>
      <c r="AD72" s="74">
        <f>'2016 GPG Delivered Price'!AR54-'2015 GPG Delivered Price'!AR54</f>
        <v>-1.4582339844246182</v>
      </c>
      <c r="AE72" s="74">
        <f>'2016 GPG Delivered Price'!AS54-'2015 GPG Delivered Price'!AS54</f>
        <v>-1.4582339338395514</v>
      </c>
      <c r="AF72" s="74">
        <f>'2016 GPG Delivered Price'!AT54-'2015 GPG Delivered Price'!AT54</f>
        <v>-1.4694675540134998</v>
      </c>
      <c r="AG72" s="74">
        <f>'2016 GPG Delivered Price'!AU54-'2015 GPG Delivered Price'!AU54</f>
        <v>-1.4863180386152948</v>
      </c>
      <c r="AH72" s="74">
        <f>'2016 GPG Delivered Price'!AV54-'2015 GPG Delivered Price'!AV54</f>
        <v>-1.4863180955213906</v>
      </c>
    </row>
    <row r="73" spans="3:34" ht="13.15" customHeight="1" x14ac:dyDescent="0.2">
      <c r="C73" s="45"/>
      <c r="E73" s="149" t="s">
        <v>18</v>
      </c>
      <c r="F73" s="150"/>
      <c r="G73" s="66" t="s">
        <v>25</v>
      </c>
      <c r="I73" s="74">
        <f>'2016 GPG Delivered Price'!W55-'2015 GPG Delivered Price'!W55</f>
        <v>-8.9329553634268422E-2</v>
      </c>
      <c r="J73" s="74">
        <f>'2016 GPG Delivered Price'!X55-'2015 GPG Delivered Price'!X55</f>
        <v>-0.13649287463659299</v>
      </c>
      <c r="K73" s="74">
        <f>'2016 GPG Delivered Price'!Y55-'2015 GPG Delivered Price'!Y55</f>
        <v>-1.1339395397813687</v>
      </c>
      <c r="L73" s="74">
        <f>'2016 GPG Delivered Price'!Z55-'2015 GPG Delivered Price'!Z55</f>
        <v>-1.3215745729003512</v>
      </c>
      <c r="M73" s="74">
        <f>'2016 GPG Delivered Price'!AA55-'2015 GPG Delivered Price'!AA55</f>
        <v>-1.6158450705505256</v>
      </c>
      <c r="N73" s="74">
        <f>'2016 GPG Delivered Price'!AB55-'2015 GPG Delivered Price'!AB55</f>
        <v>-1.614865888853573</v>
      </c>
      <c r="O73" s="74">
        <f>'2016 GPG Delivered Price'!AC55-'2015 GPG Delivered Price'!AC55</f>
        <v>-1.6087894560680409</v>
      </c>
      <c r="P73" s="74">
        <f>'2016 GPG Delivered Price'!AD55-'2015 GPG Delivered Price'!AD55</f>
        <v>-1.6070115176182975</v>
      </c>
      <c r="Q73" s="74">
        <f>'2016 GPG Delivered Price'!AE55-'2015 GPG Delivered Price'!AE55</f>
        <v>-1.6020437173556585</v>
      </c>
      <c r="R73" s="74">
        <f>'2016 GPG Delivered Price'!AF55-'2015 GPG Delivered Price'!AF55</f>
        <v>-1.6051592740305773</v>
      </c>
      <c r="S73" s="74">
        <f>'2016 GPG Delivered Price'!AG55-'2015 GPG Delivered Price'!AG55</f>
        <v>-1.6075243017266985</v>
      </c>
      <c r="T73" s="74">
        <f>'2016 GPG Delivered Price'!AH55-'2015 GPG Delivered Price'!AH55</f>
        <v>-1.6066498151008313</v>
      </c>
      <c r="U73" s="74">
        <f>'2016 GPG Delivered Price'!AI55-'2015 GPG Delivered Price'!AI55</f>
        <v>-1.6007056650335514</v>
      </c>
      <c r="V73" s="74">
        <f>'2016 GPG Delivered Price'!AJ55-'2015 GPG Delivered Price'!AJ55</f>
        <v>-1.6011136985488434</v>
      </c>
      <c r="W73" s="74">
        <f>'2016 GPG Delivered Price'!AK55-'2015 GPG Delivered Price'!AK55</f>
        <v>-1.6032822913024649</v>
      </c>
      <c r="X73" s="74">
        <f>'2016 GPG Delivered Price'!AL55-'2015 GPG Delivered Price'!AL55</f>
        <v>-1.6079884644887166</v>
      </c>
      <c r="Y73" s="74">
        <f>'2016 GPG Delivered Price'!AM55-'2015 GPG Delivered Price'!AM55</f>
        <v>-1.6078776556277576</v>
      </c>
      <c r="Z73" s="74">
        <f>'2016 GPG Delivered Price'!AN55-'2015 GPG Delivered Price'!AN55</f>
        <v>-1.6079757456500436</v>
      </c>
      <c r="AA73" s="74">
        <f>'2016 GPG Delivered Price'!AO55-'2015 GPG Delivered Price'!AO55</f>
        <v>-1.6080310448249415</v>
      </c>
      <c r="AB73" s="74">
        <f>'2016 GPG Delivered Price'!AP55-'2015 GPG Delivered Price'!AP55</f>
        <v>-1.6076799228396768</v>
      </c>
      <c r="AC73" s="74">
        <f>'2016 GPG Delivered Price'!AQ55-'2015 GPG Delivered Price'!AQ55</f>
        <v>-1.6073235388951739</v>
      </c>
      <c r="AD73" s="74">
        <f>'2016 GPG Delivered Price'!AR55-'2015 GPG Delivered Price'!AR55</f>
        <v>-1.6073940636946835</v>
      </c>
      <c r="AE73" s="74">
        <f>'2016 GPG Delivered Price'!AS55-'2015 GPG Delivered Price'!AS55</f>
        <v>-1.6074438587760431</v>
      </c>
      <c r="AF73" s="74">
        <f>'2016 GPG Delivered Price'!AT55-'2015 GPG Delivered Price'!AT55</f>
        <v>-1.6143810869257589</v>
      </c>
      <c r="AG73" s="74">
        <f>'2016 GPG Delivered Price'!AU55-'2015 GPG Delivered Price'!AU55</f>
        <v>-1.6167295010709903</v>
      </c>
      <c r="AH73" s="74">
        <f>'2016 GPG Delivered Price'!AV55-'2015 GPG Delivered Price'!AV55</f>
        <v>-1.6167138765949201</v>
      </c>
    </row>
    <row r="74" spans="3:34" ht="13.15" customHeight="1" x14ac:dyDescent="0.2">
      <c r="C74" s="45"/>
      <c r="E74" s="149" t="s">
        <v>19</v>
      </c>
      <c r="F74" s="150"/>
      <c r="G74" s="66" t="s">
        <v>25</v>
      </c>
      <c r="I74" s="74">
        <f>'2016 GPG Delivered Price'!W56-'2015 GPG Delivered Price'!W56</f>
        <v>6.4514352292587951E-2</v>
      </c>
      <c r="J74" s="74">
        <f>'2016 GPG Delivered Price'!X56-'2015 GPG Delivered Price'!X56</f>
        <v>-4.3417878011384303E-2</v>
      </c>
      <c r="K74" s="74">
        <f>'2016 GPG Delivered Price'!Y56-'2015 GPG Delivered Price'!Y56</f>
        <v>-0.97877157677417959</v>
      </c>
      <c r="L74" s="74">
        <f>'2016 GPG Delivered Price'!Z56-'2015 GPG Delivered Price'!Z56</f>
        <v>-1.1585344106102404</v>
      </c>
      <c r="M74" s="74">
        <f>'2016 GPG Delivered Price'!AA56-'2015 GPG Delivered Price'!AA56</f>
        <v>-1.4397147708043452</v>
      </c>
      <c r="N74" s="74">
        <f>'2016 GPG Delivered Price'!AB56-'2015 GPG Delivered Price'!AB56</f>
        <v>-1.4407117108540568</v>
      </c>
      <c r="O74" s="74">
        <f>'2016 GPG Delivered Price'!AC56-'2015 GPG Delivered Price'!AC56</f>
        <v>-1.4047505935968152</v>
      </c>
      <c r="P74" s="74">
        <f>'2016 GPG Delivered Price'!AD56-'2015 GPG Delivered Price'!AD56</f>
        <v>-1.4047420709708875</v>
      </c>
      <c r="Q74" s="74">
        <f>'2016 GPG Delivered Price'!AE56-'2015 GPG Delivered Price'!AE56</f>
        <v>-1.4047392300955783</v>
      </c>
      <c r="R74" s="74">
        <f>'2016 GPG Delivered Price'!AF56-'2015 GPG Delivered Price'!AF56</f>
        <v>-1.417193627450982</v>
      </c>
      <c r="S74" s="74">
        <f>'2016 GPG Delivered Price'!AG56-'2015 GPG Delivered Price'!AG56</f>
        <v>-1.417193627450982</v>
      </c>
      <c r="T74" s="74">
        <f>'2016 GPG Delivered Price'!AH56-'2015 GPG Delivered Price'!AH56</f>
        <v>-1.417193627450982</v>
      </c>
      <c r="U74" s="74">
        <f>'2016 GPG Delivered Price'!AI56-'2015 GPG Delivered Price'!AI56</f>
        <v>-1.417193627450982</v>
      </c>
      <c r="V74" s="74">
        <f>'2016 GPG Delivered Price'!AJ56-'2015 GPG Delivered Price'!AJ56</f>
        <v>-1.417193627450982</v>
      </c>
      <c r="W74" s="74">
        <f>'2016 GPG Delivered Price'!AK56-'2015 GPG Delivered Price'!AK56</f>
        <v>-1.417193627450982</v>
      </c>
      <c r="X74" s="74">
        <f>'2016 GPG Delivered Price'!AL56-'2015 GPG Delivered Price'!AL56</f>
        <v>-1.417193627450982</v>
      </c>
      <c r="Y74" s="74">
        <f>'2016 GPG Delivered Price'!AM56-'2015 GPG Delivered Price'!AM56</f>
        <v>-1.417193627450982</v>
      </c>
      <c r="Z74" s="74">
        <f>'2016 GPG Delivered Price'!AN56-'2015 GPG Delivered Price'!AN56</f>
        <v>-1.417193627450982</v>
      </c>
      <c r="AA74" s="74">
        <f>'2016 GPG Delivered Price'!AO56-'2015 GPG Delivered Price'!AO56</f>
        <v>-1.417193627450982</v>
      </c>
      <c r="AB74" s="74">
        <f>'2016 GPG Delivered Price'!AP56-'2015 GPG Delivered Price'!AP56</f>
        <v>-1.417193627450982</v>
      </c>
      <c r="AC74" s="74">
        <f>'2016 GPG Delivered Price'!AQ56-'2015 GPG Delivered Price'!AQ56</f>
        <v>-1.417193627450982</v>
      </c>
      <c r="AD74" s="74">
        <f>'2016 GPG Delivered Price'!AR56-'2015 GPG Delivered Price'!AR56</f>
        <v>-1.417193627450982</v>
      </c>
      <c r="AE74" s="74">
        <f>'2016 GPG Delivered Price'!AS56-'2015 GPG Delivered Price'!AS56</f>
        <v>-1.417193627450982</v>
      </c>
      <c r="AF74" s="74">
        <f>'2016 GPG Delivered Price'!AT56-'2015 GPG Delivered Price'!AT56</f>
        <v>-1.4284272875817008</v>
      </c>
      <c r="AG74" s="74">
        <f>'2016 GPG Delivered Price'!AU56-'2015 GPG Delivered Price'!AU56</f>
        <v>-1.4452777777777781</v>
      </c>
      <c r="AH74" s="74">
        <f>'2016 GPG Delivered Price'!AV56-'2015 GPG Delivered Price'!AV56</f>
        <v>-1.4452777777777781</v>
      </c>
    </row>
    <row r="75" spans="3:34" ht="13.15" customHeight="1" x14ac:dyDescent="0.2">
      <c r="C75" s="45"/>
      <c r="E75" s="149" t="s">
        <v>20</v>
      </c>
      <c r="F75" s="150"/>
      <c r="G75" s="66" t="s">
        <v>25</v>
      </c>
      <c r="I75" s="74">
        <f>'2016 GPG Delivered Price'!W57-'2015 GPG Delivered Price'!W57</f>
        <v>5.555555555556424E-3</v>
      </c>
      <c r="J75" s="74">
        <f>'2016 GPG Delivered Price'!X57-'2015 GPG Delivered Price'!X57</f>
        <v>-0.10092592592592542</v>
      </c>
      <c r="K75" s="74">
        <f>'2016 GPG Delivered Price'!Y57-'2015 GPG Delivered Price'!Y57</f>
        <v>-0.7143518518518519</v>
      </c>
      <c r="L75" s="74">
        <f>'2016 GPG Delivered Price'!Z57-'2015 GPG Delivered Price'!Z57</f>
        <v>-0.86095679012345805</v>
      </c>
      <c r="M75" s="74">
        <f>'2016 GPG Delivered Price'!AA57-'2015 GPG Delivered Price'!AA57</f>
        <v>-1.0808641975308646</v>
      </c>
      <c r="N75" s="74">
        <f>'2016 GPG Delivered Price'!AB57-'2015 GPG Delivered Price'!AB57</f>
        <v>-1.0808641975308646</v>
      </c>
      <c r="O75" s="74">
        <f>'2016 GPG Delivered Price'!AC57-'2015 GPG Delivered Price'!AC57</f>
        <v>-1.0808641975308646</v>
      </c>
      <c r="P75" s="74">
        <f>'2016 GPG Delivered Price'!AD57-'2015 GPG Delivered Price'!AD57</f>
        <v>-1.1827160493827185</v>
      </c>
      <c r="Q75" s="74">
        <f>'2016 GPG Delivered Price'!AE57-'2015 GPG Delivered Price'!AE57</f>
        <v>-1.1827160493827185</v>
      </c>
      <c r="R75" s="74">
        <f>'2016 GPG Delivered Price'!AF57-'2015 GPG Delivered Price'!AF57</f>
        <v>-1.1827160493827185</v>
      </c>
      <c r="S75" s="74">
        <f>'2016 GPG Delivered Price'!AG57-'2015 GPG Delivered Price'!AG57</f>
        <v>-1.1827160493827185</v>
      </c>
      <c r="T75" s="74">
        <f>'2016 GPG Delivered Price'!AH57-'2015 GPG Delivered Price'!AH57</f>
        <v>-1.1827160493827185</v>
      </c>
      <c r="U75" s="74">
        <f>'2016 GPG Delivered Price'!AI57-'2015 GPG Delivered Price'!AI57</f>
        <v>-1.1827160493827185</v>
      </c>
      <c r="V75" s="74">
        <f>'2016 GPG Delivered Price'!AJ57-'2015 GPG Delivered Price'!AJ57</f>
        <v>-1.1827160493827185</v>
      </c>
      <c r="W75" s="74">
        <f>'2016 GPG Delivered Price'!AK57-'2015 GPG Delivered Price'!AK57</f>
        <v>-1.3524691358024707</v>
      </c>
      <c r="X75" s="74">
        <f>'2016 GPG Delivered Price'!AL57-'2015 GPG Delivered Price'!AL57</f>
        <v>-1.3524691358024707</v>
      </c>
      <c r="Y75" s="74">
        <f>'2016 GPG Delivered Price'!AM57-'2015 GPG Delivered Price'!AM57</f>
        <v>-1.3524691358024707</v>
      </c>
      <c r="Z75" s="74">
        <f>'2016 GPG Delivered Price'!AN57-'2015 GPG Delivered Price'!AN57</f>
        <v>-1.3524691358024707</v>
      </c>
      <c r="AA75" s="74">
        <f>'2016 GPG Delivered Price'!AO57-'2015 GPG Delivered Price'!AO57</f>
        <v>-1.3524691358024707</v>
      </c>
      <c r="AB75" s="74">
        <f>'2016 GPG Delivered Price'!AP57-'2015 GPG Delivered Price'!AP57</f>
        <v>-1.3524691358024707</v>
      </c>
      <c r="AC75" s="74">
        <f>'2016 GPG Delivered Price'!AQ57-'2015 GPG Delivered Price'!AQ57</f>
        <v>-1.5215277777777789</v>
      </c>
      <c r="AD75" s="74">
        <f>'2016 GPG Delivered Price'!AR57-'2015 GPG Delivered Price'!AR57</f>
        <v>-1.5215277777777789</v>
      </c>
      <c r="AE75" s="74">
        <f>'2016 GPG Delivered Price'!AS57-'2015 GPG Delivered Price'!AS57</f>
        <v>-1.5215277777777789</v>
      </c>
      <c r="AF75" s="74">
        <f>'2016 GPG Delivered Price'!AT57-'2015 GPG Delivered Price'!AT57</f>
        <v>-1.5215277777777789</v>
      </c>
      <c r="AG75" s="74">
        <f>'2016 GPG Delivered Price'!AU57-'2015 GPG Delivered Price'!AU57</f>
        <v>-1.5215277777777789</v>
      </c>
      <c r="AH75" s="74">
        <f>'2016 GPG Delivered Price'!AV57-'2015 GPG Delivered Price'!AV57</f>
        <v>-1.5215277777777789</v>
      </c>
    </row>
    <row r="76" spans="3:34" ht="13.15" customHeight="1" x14ac:dyDescent="0.2">
      <c r="C76" s="45"/>
      <c r="E76" s="149" t="s">
        <v>13</v>
      </c>
      <c r="F76" s="150"/>
      <c r="G76" s="66" t="s">
        <v>25</v>
      </c>
      <c r="I76" s="74">
        <f>'2016 GPG Delivered Price'!W58-'2015 GPG Delivered Price'!W58</f>
        <v>0</v>
      </c>
      <c r="J76" s="74">
        <f>'2016 GPG Delivered Price'!X58-'2015 GPG Delivered Price'!X58</f>
        <v>0</v>
      </c>
      <c r="K76" s="74">
        <f>'2016 GPG Delivered Price'!Y58-'2015 GPG Delivered Price'!Y58</f>
        <v>-1.0416666666666679</v>
      </c>
      <c r="L76" s="74">
        <f>'2016 GPG Delivered Price'!Z58-'2015 GPG Delivered Price'!Z58</f>
        <v>-1.2361111111111107</v>
      </c>
      <c r="M76" s="74">
        <f>'2016 GPG Delivered Price'!AA58-'2015 GPG Delivered Price'!AA58</f>
        <v>-1.5277777777777786</v>
      </c>
      <c r="N76" s="74">
        <f>'2016 GPG Delivered Price'!AB58-'2015 GPG Delivered Price'!AB58</f>
        <v>-1.5277777777777786</v>
      </c>
      <c r="O76" s="74">
        <f>'2016 GPG Delivered Price'!AC58-'2015 GPG Delivered Price'!AC58</f>
        <v>-1.5277777777777786</v>
      </c>
      <c r="P76" s="74">
        <f>'2016 GPG Delivered Price'!AD58-'2015 GPG Delivered Price'!AD58</f>
        <v>-1.5277777777777786</v>
      </c>
      <c r="Q76" s="74">
        <f>'2016 GPG Delivered Price'!AE58-'2015 GPG Delivered Price'!AE58</f>
        <v>-1.5277777777777786</v>
      </c>
      <c r="R76" s="74">
        <f>'2016 GPG Delivered Price'!AF58-'2015 GPG Delivered Price'!AF58</f>
        <v>-1.5277777777777786</v>
      </c>
      <c r="S76" s="74">
        <f>'2016 GPG Delivered Price'!AG58-'2015 GPG Delivered Price'!AG58</f>
        <v>-1.5277777777777786</v>
      </c>
      <c r="T76" s="74">
        <f>'2016 GPG Delivered Price'!AH58-'2015 GPG Delivered Price'!AH58</f>
        <v>-1.5277777777777786</v>
      </c>
      <c r="U76" s="74">
        <f>'2016 GPG Delivered Price'!AI58-'2015 GPG Delivered Price'!AI58</f>
        <v>-1.5277777777777786</v>
      </c>
      <c r="V76" s="74">
        <f>'2016 GPG Delivered Price'!AJ58-'2015 GPG Delivered Price'!AJ58</f>
        <v>-1.5277777777777786</v>
      </c>
      <c r="W76" s="74">
        <f>'2016 GPG Delivered Price'!AK58-'2015 GPG Delivered Price'!AK58</f>
        <v>-1.5277777777777786</v>
      </c>
      <c r="X76" s="74">
        <f>'2016 GPG Delivered Price'!AL58-'2015 GPG Delivered Price'!AL58</f>
        <v>-1.5277777777777786</v>
      </c>
      <c r="Y76" s="74">
        <f>'2016 GPG Delivered Price'!AM58-'2015 GPG Delivered Price'!AM58</f>
        <v>-1.5277777777777786</v>
      </c>
      <c r="Z76" s="74">
        <f>'2016 GPG Delivered Price'!AN58-'2015 GPG Delivered Price'!AN58</f>
        <v>-1.5277777777777786</v>
      </c>
      <c r="AA76" s="74">
        <f>'2016 GPG Delivered Price'!AO58-'2015 GPG Delivered Price'!AO58</f>
        <v>-1.5277777777777786</v>
      </c>
      <c r="AB76" s="74">
        <f>'2016 GPG Delivered Price'!AP58-'2015 GPG Delivered Price'!AP58</f>
        <v>-1.5277777777777786</v>
      </c>
      <c r="AC76" s="74">
        <f>'2016 GPG Delivered Price'!AQ58-'2015 GPG Delivered Price'!AQ58</f>
        <v>-1.5277777777777786</v>
      </c>
      <c r="AD76" s="74">
        <f>'2016 GPG Delivered Price'!AR58-'2015 GPG Delivered Price'!AR58</f>
        <v>-1.5277777777777786</v>
      </c>
      <c r="AE76" s="74">
        <f>'2016 GPG Delivered Price'!AS58-'2015 GPG Delivered Price'!AS58</f>
        <v>-1.5277777777777786</v>
      </c>
      <c r="AF76" s="74">
        <f>'2016 GPG Delivered Price'!AT58-'2015 GPG Delivered Price'!AT58</f>
        <v>-1.5277777777777786</v>
      </c>
      <c r="AG76" s="74">
        <f>'2016 GPG Delivered Price'!AU58-'2015 GPG Delivered Price'!AU58</f>
        <v>-1.5277777777777786</v>
      </c>
      <c r="AH76" s="74">
        <f>'2016 GPG Delivered Price'!AV58-'2015 GPG Delivered Price'!AV58</f>
        <v>-1.5277777777777786</v>
      </c>
    </row>
    <row r="77" spans="3:34" ht="13.15" customHeight="1" x14ac:dyDescent="0.2"/>
    <row r="78" spans="3:34" ht="13.15" customHeight="1" x14ac:dyDescent="0.2">
      <c r="D78" s="33" t="s">
        <v>207</v>
      </c>
    </row>
    <row r="79" spans="3:34" ht="13.15" customHeight="1" x14ac:dyDescent="0.2">
      <c r="D79" s="33"/>
    </row>
    <row r="80" spans="3:34" ht="13.15" customHeight="1" x14ac:dyDescent="0.2">
      <c r="E80" s="147" t="s">
        <v>205</v>
      </c>
      <c r="F80" s="148"/>
      <c r="G80" s="10" t="s">
        <v>5</v>
      </c>
      <c r="H80" s="1"/>
      <c r="I80" s="10">
        <v>2016</v>
      </c>
      <c r="J80" s="10">
        <v>2017</v>
      </c>
      <c r="K80" s="10">
        <v>2018</v>
      </c>
      <c r="L80" s="10">
        <v>2019</v>
      </c>
      <c r="M80" s="10">
        <v>2020</v>
      </c>
      <c r="N80" s="10">
        <v>2021</v>
      </c>
      <c r="O80" s="10">
        <v>2022</v>
      </c>
      <c r="P80" s="10">
        <v>2023</v>
      </c>
      <c r="Q80" s="10">
        <v>2024</v>
      </c>
      <c r="R80" s="10">
        <v>2025</v>
      </c>
      <c r="S80" s="10">
        <v>2026</v>
      </c>
      <c r="T80" s="10">
        <v>2027</v>
      </c>
      <c r="U80" s="10">
        <v>2028</v>
      </c>
      <c r="V80" s="10">
        <v>2029</v>
      </c>
      <c r="W80" s="10">
        <v>2030</v>
      </c>
      <c r="X80" s="10">
        <v>2031</v>
      </c>
      <c r="Y80" s="10">
        <v>2032</v>
      </c>
      <c r="Z80" s="10">
        <v>2033</v>
      </c>
      <c r="AA80" s="10">
        <v>2034</v>
      </c>
      <c r="AB80" s="60">
        <v>2035</v>
      </c>
      <c r="AC80" s="10">
        <v>2036</v>
      </c>
      <c r="AD80" s="10">
        <v>2037</v>
      </c>
      <c r="AE80" s="60">
        <v>2038</v>
      </c>
      <c r="AF80" s="10">
        <v>2039</v>
      </c>
      <c r="AG80" s="10">
        <v>2040</v>
      </c>
      <c r="AH80" s="60">
        <v>2041</v>
      </c>
    </row>
    <row r="81" spans="5:34" ht="13.15" customHeight="1" x14ac:dyDescent="0.2">
      <c r="E81" s="149" t="s">
        <v>17</v>
      </c>
      <c r="F81" s="150"/>
      <c r="G81" s="66" t="s">
        <v>25</v>
      </c>
      <c r="I81" s="74">
        <f>'2016 Retail Delivered Price'!V13-'2015 Retail Delivered Price'!V13</f>
        <v>4.0713769418024626E-2</v>
      </c>
      <c r="J81" s="74">
        <f>'2016 Retail Delivered Price'!W13-'2015 Retail Delivered Price'!W13</f>
        <v>-8.3639966256132681E-2</v>
      </c>
      <c r="K81" s="74">
        <f>'2016 Retail Delivered Price'!X13-'2015 Retail Delivered Price'!X13</f>
        <v>-0.95532106940229511</v>
      </c>
      <c r="L81" s="74">
        <f>'2016 Retail Delivered Price'!Y13-'2015 Retail Delivered Price'!Y13</f>
        <v>-1.1075252535726285</v>
      </c>
      <c r="M81" s="74">
        <f>'2016 Retail Delivered Price'!Z13-'2015 Retail Delivered Price'!Z13</f>
        <v>-1.3732018643193324</v>
      </c>
      <c r="N81" s="74">
        <f>'2016 Retail Delivered Price'!AA13-'2015 Retail Delivered Price'!AA13</f>
        <v>-1.3768826726556735</v>
      </c>
      <c r="O81" s="74">
        <f>'2016 Retail Delivered Price'!AB13-'2015 Retail Delivered Price'!AB13</f>
        <v>-1.3919401195423671</v>
      </c>
      <c r="P81" s="74">
        <f>'2016 Retail Delivered Price'!AC13-'2015 Retail Delivered Price'!AC13</f>
        <v>-1.391881369296275</v>
      </c>
      <c r="Q81" s="74">
        <f>'2016 Retail Delivered Price'!AD13-'2015 Retail Delivered Price'!AD13</f>
        <v>-1.3918237437555252</v>
      </c>
      <c r="R81" s="74">
        <f>'2016 Retail Delivered Price'!AE13-'2015 Retail Delivered Price'!AE13</f>
        <v>-1.4004587496306975</v>
      </c>
      <c r="S81" s="74">
        <f>'2016 Retail Delivered Price'!AF13-'2015 Retail Delivered Price'!AF13</f>
        <v>-1.4004251943143462</v>
      </c>
      <c r="T81" s="74">
        <f>'2016 Retail Delivered Price'!AG13-'2015 Retail Delivered Price'!AG13</f>
        <v>-1.400427767264917</v>
      </c>
      <c r="U81" s="74">
        <f>'2016 Retail Delivered Price'!AH13-'2015 Retail Delivered Price'!AH13</f>
        <v>-1.4003813603540074</v>
      </c>
      <c r="V81" s="74">
        <f>'2016 Retail Delivered Price'!AI13-'2015 Retail Delivered Price'!AI13</f>
        <v>-1.400411669883332</v>
      </c>
      <c r="W81" s="74">
        <f>'2016 Retail Delivered Price'!AJ13-'2015 Retail Delivered Price'!AJ13</f>
        <v>-1.4004086143355314</v>
      </c>
      <c r="X81" s="74">
        <f>'2016 Retail Delivered Price'!AK13-'2015 Retail Delivered Price'!AK13</f>
        <v>-1.4003950383585551</v>
      </c>
      <c r="Y81" s="74">
        <f>'2016 Retail Delivered Price'!AL13-'2015 Retail Delivered Price'!AL13</f>
        <v>-1.4003409112676986</v>
      </c>
      <c r="Z81" s="74">
        <f>'2016 Retail Delivered Price'!AM13-'2015 Retail Delivered Price'!AM13</f>
        <v>-1.4003808085970029</v>
      </c>
      <c r="AA81" s="74">
        <f>'2016 Retail Delivered Price'!AN13-'2015 Retail Delivered Price'!AN13</f>
        <v>-1.4003608061321717</v>
      </c>
      <c r="AB81" s="74">
        <f>'2016 Retail Delivered Price'!AO13-'2015 Retail Delivered Price'!AO13</f>
        <v>-1.4003522664760943</v>
      </c>
      <c r="AC81" s="74">
        <f>'2016 Retail Delivered Price'!AP13-'2015 Retail Delivered Price'!AP13</f>
        <v>-1.4003533909748676</v>
      </c>
      <c r="AD81" s="74">
        <f>'2016 Retail Delivered Price'!AQ13-'2015 Retail Delivered Price'!AQ13</f>
        <v>-1.4003532812989512</v>
      </c>
      <c r="AE81" s="74">
        <f>'2016 Retail Delivered Price'!AR13-'2015 Retail Delivered Price'!AR13</f>
        <v>-1.4003531464054468</v>
      </c>
      <c r="AF81" s="74">
        <f>'2016 Retail Delivered Price'!AS13-'2015 Retail Delivered Price'!AS13</f>
        <v>-1.4332325525508001</v>
      </c>
      <c r="AG81" s="74">
        <f>'2016 Retail Delivered Price'!AT13-'2015 Retail Delivered Price'!AT13</f>
        <v>-1.4825518066778276</v>
      </c>
      <c r="AH81" s="74">
        <f>'2016 Retail Delivered Price'!AU13-'2015 Retail Delivered Price'!AU13</f>
        <v>-1.4825519584274174</v>
      </c>
    </row>
    <row r="82" spans="5:34" ht="13.15" customHeight="1" x14ac:dyDescent="0.2">
      <c r="E82" s="149" t="s">
        <v>18</v>
      </c>
      <c r="F82" s="150"/>
      <c r="G82" s="66" t="s">
        <v>25</v>
      </c>
      <c r="I82" s="74">
        <f>'2016 Retail Delivered Price'!V14-'2015 Retail Delivered Price'!V14</f>
        <v>-3.0318214537069288E-2</v>
      </c>
      <c r="J82" s="74">
        <f>'2016 Retail Delivered Price'!W14-'2015 Retail Delivered Price'!W14</f>
        <v>-0.19224242465592134</v>
      </c>
      <c r="K82" s="74">
        <f>'2016 Retail Delivered Price'!X14-'2015 Retail Delivered Price'!X14</f>
        <v>-1.0425705774683909</v>
      </c>
      <c r="L82" s="74">
        <f>'2016 Retail Delivered Price'!Y14-'2015 Retail Delivered Price'!Y14</f>
        <v>-1.1393407618383442</v>
      </c>
      <c r="M82" s="74">
        <f>'2016 Retail Delivered Price'!Z14-'2015 Retail Delivered Price'!Z14</f>
        <v>-1.4021574359144529</v>
      </c>
      <c r="N82" s="74">
        <f>'2016 Retail Delivered Price'!AA14-'2015 Retail Delivered Price'!AA14</f>
        <v>-1.4021237723489364</v>
      </c>
      <c r="O82" s="74">
        <f>'2016 Retail Delivered Price'!AB14-'2015 Retail Delivered Price'!AB14</f>
        <v>-1.4117330566807196</v>
      </c>
      <c r="P82" s="74">
        <f>'2016 Retail Delivered Price'!AC14-'2015 Retail Delivered Price'!AC14</f>
        <v>-1.4046396016412661</v>
      </c>
      <c r="Q82" s="74">
        <f>'2016 Retail Delivered Price'!AD14-'2015 Retail Delivered Price'!AD14</f>
        <v>-1.3847745001772136</v>
      </c>
      <c r="R82" s="74">
        <f>'2016 Retail Delivered Price'!AE14-'2015 Retail Delivered Price'!AE14</f>
        <v>-1.3704961396442235</v>
      </c>
      <c r="S82" s="74">
        <f>'2016 Retail Delivered Price'!AF14-'2015 Retail Delivered Price'!AF14</f>
        <v>-1.3799562504287097</v>
      </c>
      <c r="T82" s="74">
        <f>'2016 Retail Delivered Price'!AG14-'2015 Retail Delivered Price'!AG14</f>
        <v>-1.3764583039252365</v>
      </c>
      <c r="U82" s="74">
        <f>'2016 Retail Delivered Price'!AH14-'2015 Retail Delivered Price'!AH14</f>
        <v>-1.3526817036561241</v>
      </c>
      <c r="V82" s="74">
        <f>'2016 Retail Delivered Price'!AI14-'2015 Retail Delivered Price'!AI14</f>
        <v>-1.3543138377172896</v>
      </c>
      <c r="W82" s="74">
        <f>'2016 Retail Delivered Price'!AJ14-'2015 Retail Delivered Price'!AJ14</f>
        <v>-1.3629882087317746</v>
      </c>
      <c r="X82" s="74">
        <f>'2016 Retail Delivered Price'!AK14-'2015 Retail Delivered Price'!AK14</f>
        <v>-1.3818129014767804</v>
      </c>
      <c r="Y82" s="74">
        <f>'2016 Retail Delivered Price'!AL14-'2015 Retail Delivered Price'!AL14</f>
        <v>-1.3813696660329446</v>
      </c>
      <c r="Z82" s="74">
        <f>'2016 Retail Delivered Price'!AM14-'2015 Retail Delivered Price'!AM14</f>
        <v>-1.3817620261220878</v>
      </c>
      <c r="AA82" s="74">
        <f>'2016 Retail Delivered Price'!AN14-'2015 Retail Delivered Price'!AN14</f>
        <v>-1.3819832228216793</v>
      </c>
      <c r="AB82" s="74">
        <f>'2016 Retail Delivered Price'!AO14-'2015 Retail Delivered Price'!AO14</f>
        <v>-1.3805787348806255</v>
      </c>
      <c r="AC82" s="74">
        <f>'2016 Retail Delivered Price'!AP14-'2015 Retail Delivered Price'!AP14</f>
        <v>-1.3791531991026114</v>
      </c>
      <c r="AD82" s="74">
        <f>'2016 Retail Delivered Price'!AQ14-'2015 Retail Delivered Price'!AQ14</f>
        <v>-1.379435298300649</v>
      </c>
      <c r="AE82" s="74">
        <f>'2016 Retail Delivered Price'!AR14-'2015 Retail Delivered Price'!AR14</f>
        <v>-1.3796344786260857</v>
      </c>
      <c r="AF82" s="74">
        <f>'2016 Retail Delivered Price'!AS14-'2015 Retail Delivered Price'!AS14</f>
        <v>-1.4633064404828495</v>
      </c>
      <c r="AG82" s="74">
        <f>'2016 Retail Delivered Price'!AT14-'2015 Retail Delivered Price'!AT14</f>
        <v>-1.5565846709506319</v>
      </c>
      <c r="AH82" s="74">
        <f>'2016 Retail Delivered Price'!AU14-'2015 Retail Delivered Price'!AU14</f>
        <v>-1.5565221730463419</v>
      </c>
    </row>
    <row r="83" spans="5:34" ht="13.15" customHeight="1" x14ac:dyDescent="0.2">
      <c r="E83" s="149" t="s">
        <v>19</v>
      </c>
      <c r="F83" s="150"/>
      <c r="G83" s="66" t="s">
        <v>25</v>
      </c>
      <c r="I83" s="74">
        <f>'2016 Retail Delivered Price'!V15-'2015 Retail Delivered Price'!V15</f>
        <v>7.2125834126653743E-2</v>
      </c>
      <c r="J83" s="74">
        <f>'2016 Retail Delivered Price'!W15-'2015 Retail Delivered Price'!W15</f>
        <v>-9.669229088439657E-2</v>
      </c>
      <c r="K83" s="74">
        <f>'2016 Retail Delivered Price'!X15-'2015 Retail Delivered Price'!X15</f>
        <v>-0.96790731361548588</v>
      </c>
      <c r="L83" s="74">
        <f>'2016 Retail Delivered Price'!Y15-'2015 Retail Delivered Price'!Y15</f>
        <v>-1.1242392559930678</v>
      </c>
      <c r="M83" s="74">
        <f>'2016 Retail Delivered Price'!Z15-'2015 Retail Delivered Price'!Z15</f>
        <v>-1.3903043614083135</v>
      </c>
      <c r="N83" s="74">
        <f>'2016 Retail Delivered Price'!AA15-'2015 Retail Delivered Price'!AA15</f>
        <v>-1.3926968506280115</v>
      </c>
      <c r="O83" s="74">
        <f>'2016 Retail Delivered Price'!AB15-'2015 Retail Delivered Price'!AB15</f>
        <v>-1.3250113107913943</v>
      </c>
      <c r="P83" s="74">
        <f>'2016 Retail Delivered Price'!AC15-'2015 Retail Delivered Price'!AC15</f>
        <v>-1.3249983345778045</v>
      </c>
      <c r="Q83" s="74">
        <f>'2016 Retail Delivered Price'!AD15-'2015 Retail Delivered Price'!AD15</f>
        <v>-1.3249940091732721</v>
      </c>
      <c r="R83" s="74">
        <f>'2016 Retail Delivered Price'!AE15-'2015 Retail Delivered Price'!AE15</f>
        <v>-1.3439565826330533</v>
      </c>
      <c r="S83" s="74">
        <f>'2016 Retail Delivered Price'!AF15-'2015 Retail Delivered Price'!AF15</f>
        <v>-1.3439565826330551</v>
      </c>
      <c r="T83" s="74">
        <f>'2016 Retail Delivered Price'!AG15-'2015 Retail Delivered Price'!AG15</f>
        <v>-1.3439565826330533</v>
      </c>
      <c r="U83" s="74">
        <f>'2016 Retail Delivered Price'!AH15-'2015 Retail Delivered Price'!AH15</f>
        <v>-1.3439565826330533</v>
      </c>
      <c r="V83" s="74">
        <f>'2016 Retail Delivered Price'!AI15-'2015 Retail Delivered Price'!AI15</f>
        <v>-1.3439565826330533</v>
      </c>
      <c r="W83" s="74">
        <f>'2016 Retail Delivered Price'!AJ15-'2015 Retail Delivered Price'!AJ15</f>
        <v>-1.3439565826330533</v>
      </c>
      <c r="X83" s="74">
        <f>'2016 Retail Delivered Price'!AK15-'2015 Retail Delivered Price'!AK15</f>
        <v>-1.3439565826330533</v>
      </c>
      <c r="Y83" s="74">
        <f>'2016 Retail Delivered Price'!AL15-'2015 Retail Delivered Price'!AL15</f>
        <v>-1.3439565826330533</v>
      </c>
      <c r="Z83" s="74">
        <f>'2016 Retail Delivered Price'!AM15-'2015 Retail Delivered Price'!AM15</f>
        <v>-1.3439565826330551</v>
      </c>
      <c r="AA83" s="74">
        <f>'2016 Retail Delivered Price'!AN15-'2015 Retail Delivered Price'!AN15</f>
        <v>-1.3439565826330568</v>
      </c>
      <c r="AB83" s="74">
        <f>'2016 Retail Delivered Price'!AO15-'2015 Retail Delivered Price'!AO15</f>
        <v>-1.3439565826330551</v>
      </c>
      <c r="AC83" s="74">
        <f>'2016 Retail Delivered Price'!AP15-'2015 Retail Delivered Price'!AP15</f>
        <v>-1.3439565826330551</v>
      </c>
      <c r="AD83" s="74">
        <f>'2016 Retail Delivered Price'!AQ15-'2015 Retail Delivered Price'!AQ15</f>
        <v>-1.3439565826330551</v>
      </c>
      <c r="AE83" s="74">
        <f>'2016 Retail Delivered Price'!AR15-'2015 Retail Delivered Price'!AR15</f>
        <v>-1.3439565826330533</v>
      </c>
      <c r="AF83" s="74">
        <f>'2016 Retail Delivered Price'!AS15-'2015 Retail Delivered Price'!AS15</f>
        <v>-1.3734850606909443</v>
      </c>
      <c r="AG83" s="74">
        <f>'2016 Retail Delivered Price'!AT15-'2015 Retail Delivered Price'!AT15</f>
        <v>-1.4177777777777791</v>
      </c>
      <c r="AH83" s="74">
        <f>'2016 Retail Delivered Price'!AU15-'2015 Retail Delivered Price'!AU15</f>
        <v>-1.4177777777777791</v>
      </c>
    </row>
    <row r="84" spans="5:34" ht="13.15" customHeight="1" x14ac:dyDescent="0.2">
      <c r="E84" s="149" t="s">
        <v>20</v>
      </c>
      <c r="F84" s="150"/>
      <c r="G84" s="66" t="s">
        <v>25</v>
      </c>
      <c r="I84" s="74">
        <f>'2016 Retail Delivered Price'!V16-'2015 Retail Delivered Price'!V16</f>
        <v>9.9999999999997868E-3</v>
      </c>
      <c r="J84" s="74">
        <f>'2016 Retail Delivered Price'!W16-'2015 Retail Delivered Price'!W16</f>
        <v>-9.9723632038008603E-2</v>
      </c>
      <c r="K84" s="74">
        <f>'2016 Retail Delivered Price'!X16-'2015 Retail Delivered Price'!X16</f>
        <v>-0.96498902882234017</v>
      </c>
      <c r="L84" s="74">
        <f>'2016 Retail Delivered Price'!Y16-'2015 Retail Delivered Price'!Y16</f>
        <v>-1.1013058264227791</v>
      </c>
      <c r="M84" s="74">
        <f>'2016 Retail Delivered Price'!Z16-'2015 Retail Delivered Price'!Z16</f>
        <v>-1.3568949995181745</v>
      </c>
      <c r="N84" s="74">
        <f>'2016 Retail Delivered Price'!AA16-'2015 Retail Delivered Price'!AA16</f>
        <v>-1.3618896803513092</v>
      </c>
      <c r="O84" s="74">
        <f>'2016 Retail Delivered Price'!AB16-'2015 Retail Delivered Price'!AB16</f>
        <v>-1.388369572101114</v>
      </c>
      <c r="P84" s="74">
        <f>'2016 Retail Delivered Price'!AC16-'2015 Retail Delivered Price'!AC16</f>
        <v>-1.3883582999843211</v>
      </c>
      <c r="Q84" s="74">
        <f>'2016 Retail Delivered Price'!AD16-'2015 Retail Delivered Price'!AD16</f>
        <v>-1.388354542612058</v>
      </c>
      <c r="R84" s="74">
        <f>'2016 Retail Delivered Price'!AE16-'2015 Retail Delivered Price'!AE16</f>
        <v>-1.4048268626164795</v>
      </c>
      <c r="S84" s="74">
        <f>'2016 Retail Delivered Price'!AF16-'2015 Retail Delivered Price'!AF16</f>
        <v>-1.4048268626164804</v>
      </c>
      <c r="T84" s="74">
        <f>'2016 Retail Delivered Price'!AG16-'2015 Retail Delivered Price'!AG16</f>
        <v>-1.4048268626164804</v>
      </c>
      <c r="U84" s="74">
        <f>'2016 Retail Delivered Price'!AH16-'2015 Retail Delivered Price'!AH16</f>
        <v>-1.4048268626164795</v>
      </c>
      <c r="V84" s="74">
        <f>'2016 Retail Delivered Price'!AI16-'2015 Retail Delivered Price'!AI16</f>
        <v>-1.4048268626164777</v>
      </c>
      <c r="W84" s="74">
        <f>'2016 Retail Delivered Price'!AJ16-'2015 Retail Delivered Price'!AJ16</f>
        <v>-1.4048268626164777</v>
      </c>
      <c r="X84" s="74">
        <f>'2016 Retail Delivered Price'!AK16-'2015 Retail Delivered Price'!AK16</f>
        <v>-1.4048268626164777</v>
      </c>
      <c r="Y84" s="74">
        <f>'2016 Retail Delivered Price'!AL16-'2015 Retail Delivered Price'!AL16</f>
        <v>-1.4048268626164795</v>
      </c>
      <c r="Z84" s="74">
        <f>'2016 Retail Delivered Price'!AM16-'2015 Retail Delivered Price'!AM16</f>
        <v>-1.4048268626164777</v>
      </c>
      <c r="AA84" s="74">
        <f>'2016 Retail Delivered Price'!AN16-'2015 Retail Delivered Price'!AN16</f>
        <v>-1.4048268626164795</v>
      </c>
      <c r="AB84" s="74">
        <f>'2016 Retail Delivered Price'!AO16-'2015 Retail Delivered Price'!AO16</f>
        <v>-1.4048268626164777</v>
      </c>
      <c r="AC84" s="74">
        <f>'2016 Retail Delivered Price'!AP16-'2015 Retail Delivered Price'!AP16</f>
        <v>-1.4048268626164795</v>
      </c>
      <c r="AD84" s="74">
        <f>'2016 Retail Delivered Price'!AQ16-'2015 Retail Delivered Price'!AQ16</f>
        <v>-1.4048268626164777</v>
      </c>
      <c r="AE84" s="74">
        <f>'2016 Retail Delivered Price'!AR16-'2015 Retail Delivered Price'!AR16</f>
        <v>-1.4048268626164777</v>
      </c>
      <c r="AF84" s="74">
        <f>'2016 Retail Delivered Price'!AS16-'2015 Retail Delivered Price'!AS16</f>
        <v>-1.4500072286809997</v>
      </c>
      <c r="AG84" s="74">
        <f>'2016 Retail Delivered Price'!AT16-'2015 Retail Delivered Price'!AT16</f>
        <v>-1.5177777777777797</v>
      </c>
      <c r="AH84" s="74">
        <f>'2016 Retail Delivered Price'!AU16-'2015 Retail Delivered Price'!AU16</f>
        <v>-1.5177777777777788</v>
      </c>
    </row>
    <row r="85" spans="5:34" ht="13.15" customHeight="1" x14ac:dyDescent="0.2">
      <c r="E85" s="149" t="s">
        <v>13</v>
      </c>
      <c r="F85" s="150"/>
      <c r="G85" s="66" t="s">
        <v>25</v>
      </c>
      <c r="I85" s="74">
        <f>'2016 Retail Delivered Price'!V17-'2015 Retail Delivered Price'!V17</f>
        <v>3.595285673572679E-2</v>
      </c>
      <c r="J85" s="74">
        <f>'2016 Retail Delivered Price'!W17-'2015 Retail Delivered Price'!W17</f>
        <v>-7.338373445811186E-2</v>
      </c>
      <c r="K85" s="74">
        <f>'2016 Retail Delivered Price'!X17-'2015 Retail Delivered Price'!X17</f>
        <v>-0.92445568773235287</v>
      </c>
      <c r="L85" s="74">
        <f>'2016 Retail Delivered Price'!Y17-'2015 Retail Delivered Price'!Y17</f>
        <v>-1.0075876058412065</v>
      </c>
      <c r="M85" s="74">
        <f>'2016 Retail Delivered Price'!Z17-'2015 Retail Delivered Price'!Z17</f>
        <v>-1.2376010977865421</v>
      </c>
      <c r="N85" s="74">
        <f>'2016 Retail Delivered Price'!AA17-'2015 Retail Delivered Price'!AA17</f>
        <v>-1.2437936900205546</v>
      </c>
      <c r="O85" s="74">
        <f>'2016 Retail Delivered Price'!AB17-'2015 Retail Delivered Price'!AB17</f>
        <v>-1.2938111230832199</v>
      </c>
      <c r="P85" s="74">
        <f>'2016 Retail Delivered Price'!AC17-'2015 Retail Delivered Price'!AC17</f>
        <v>-1.2924023897354893</v>
      </c>
      <c r="Q85" s="74">
        <f>'2016 Retail Delivered Price'!AD17-'2015 Retail Delivered Price'!AD17</f>
        <v>-1.2931500449227835</v>
      </c>
      <c r="R85" s="74">
        <f>'2016 Retail Delivered Price'!AE17-'2015 Retail Delivered Price'!AE17</f>
        <v>-1.2937524797011042</v>
      </c>
      <c r="S85" s="74">
        <f>'2016 Retail Delivered Price'!AF17-'2015 Retail Delivered Price'!AF17</f>
        <v>-1.2927441225829286</v>
      </c>
      <c r="T85" s="74">
        <f>'2016 Retail Delivered Price'!AG17-'2015 Retail Delivered Price'!AG17</f>
        <v>-1.2917198042176556</v>
      </c>
      <c r="U85" s="74">
        <f>'2016 Retail Delivered Price'!AH17-'2015 Retail Delivered Price'!AH17</f>
        <v>-1.2918739114545987</v>
      </c>
      <c r="V85" s="74">
        <f>'2016 Retail Delivered Price'!AI17-'2015 Retail Delivered Price'!AI17</f>
        <v>-1.2920560428986425</v>
      </c>
      <c r="W85" s="74">
        <f>'2016 Retail Delivered Price'!AJ17-'2015 Retail Delivered Price'!AJ17</f>
        <v>-1.2922685746076441</v>
      </c>
      <c r="X85" s="74">
        <f>'2016 Retail Delivered Price'!AK17-'2015 Retail Delivered Price'!AK17</f>
        <v>-1.3021722826898596</v>
      </c>
      <c r="Y85" s="74">
        <f>'2016 Retail Delivered Price'!AL17-'2015 Retail Delivered Price'!AL17</f>
        <v>-1.2963888019123511</v>
      </c>
      <c r="Z85" s="74">
        <f>'2016 Retail Delivered Price'!AM17-'2015 Retail Delivered Price'!AM17</f>
        <v>-1.299582598476765</v>
      </c>
      <c r="AA85" s="74">
        <f>'2016 Retail Delivered Price'!AN17-'2015 Retail Delivered Price'!AN17</f>
        <v>-1.2984947652509247</v>
      </c>
      <c r="AB85" s="74">
        <f>'2016 Retail Delivered Price'!AO17-'2015 Retail Delivered Price'!AO17</f>
        <v>-1.2974053153299065</v>
      </c>
      <c r="AC85" s="74">
        <f>'2016 Retail Delivered Price'!AP17-'2015 Retail Delivered Price'!AP17</f>
        <v>-1.2996062370502441</v>
      </c>
      <c r="AD85" s="74">
        <f>'2016 Retail Delivered Price'!AQ17-'2015 Retail Delivered Price'!AQ17</f>
        <v>-1.2991646993083483</v>
      </c>
      <c r="AE85" s="74">
        <f>'2016 Retail Delivered Price'!AR17-'2015 Retail Delivered Price'!AR17</f>
        <v>-1.298857980168477</v>
      </c>
      <c r="AF85" s="74">
        <f>'2016 Retail Delivered Price'!AS17-'2015 Retail Delivered Price'!AS17</f>
        <v>-1.3848280872971861</v>
      </c>
      <c r="AG85" s="74">
        <f>'2016 Retail Delivered Price'!AT17-'2015 Retail Delivered Price'!AT17</f>
        <v>-1.5140459377286346</v>
      </c>
      <c r="AH85" s="74">
        <f>'2016 Retail Delivered Price'!AU17-'2015 Retail Delivered Price'!AU17</f>
        <v>-1.5143112826860561</v>
      </c>
    </row>
    <row r="86" spans="5:34" ht="13.15" customHeight="1" x14ac:dyDescent="0.2"/>
    <row r="87" spans="5:34" ht="13.15" customHeight="1" x14ac:dyDescent="0.2"/>
    <row r="88" spans="5:34" ht="13.15" customHeight="1" x14ac:dyDescent="0.2">
      <c r="J88" s="112"/>
    </row>
    <row r="89" spans="5:34" ht="13.15" customHeight="1" x14ac:dyDescent="0.2">
      <c r="J89" s="112"/>
    </row>
    <row r="90" spans="5:34" ht="13.15" customHeight="1" x14ac:dyDescent="0.2"/>
    <row r="91" spans="5:34" ht="13.15" customHeight="1" x14ac:dyDescent="0.2">
      <c r="J91" s="112"/>
    </row>
    <row r="92" spans="5:34" ht="13.15" customHeight="1" x14ac:dyDescent="0.2">
      <c r="J92" s="112"/>
    </row>
    <row r="93" spans="5:34" ht="13.15" customHeight="1" x14ac:dyDescent="0.2"/>
    <row r="94" spans="5:34" ht="13.15" customHeight="1" x14ac:dyDescent="0.2"/>
    <row r="95" spans="5:34" ht="13.15" customHeight="1" x14ac:dyDescent="0.2"/>
    <row r="96" spans="5:34" ht="13.15" customHeight="1" x14ac:dyDescent="0.2"/>
    <row r="97" ht="13.15" customHeight="1" x14ac:dyDescent="0.2"/>
    <row r="98" ht="13.15" customHeight="1" x14ac:dyDescent="0.2"/>
    <row r="99" ht="13.15" customHeight="1" x14ac:dyDescent="0.2"/>
    <row r="100" ht="13.15" customHeight="1" x14ac:dyDescent="0.2"/>
    <row r="101" ht="13.15" customHeight="1" x14ac:dyDescent="0.2"/>
    <row r="102" ht="13.15" customHeight="1" x14ac:dyDescent="0.2"/>
    <row r="103" ht="13.15" customHeight="1" x14ac:dyDescent="0.2"/>
    <row r="104" ht="13.15" customHeight="1" x14ac:dyDescent="0.2"/>
    <row r="105" ht="13.15" customHeight="1" x14ac:dyDescent="0.2"/>
    <row r="106" ht="13.15" customHeight="1" x14ac:dyDescent="0.2"/>
    <row r="107" ht="13.15" customHeight="1" x14ac:dyDescent="0.2"/>
    <row r="108" ht="13.15" customHeight="1" x14ac:dyDescent="0.2"/>
    <row r="109" ht="13.15" customHeight="1" x14ac:dyDescent="0.2"/>
    <row r="110" ht="13.15" customHeight="1" x14ac:dyDescent="0.2"/>
    <row r="111" ht="13.15" customHeight="1" x14ac:dyDescent="0.2"/>
    <row r="112" ht="13.15" customHeight="1" x14ac:dyDescent="0.2"/>
    <row r="113" ht="13.15" customHeight="1" x14ac:dyDescent="0.2"/>
    <row r="114" ht="13.15" customHeight="1" x14ac:dyDescent="0.2"/>
    <row r="115" ht="13.15" customHeight="1" x14ac:dyDescent="0.2"/>
    <row r="116" ht="13.15" customHeight="1" x14ac:dyDescent="0.2"/>
    <row r="117" ht="13.15" customHeight="1" x14ac:dyDescent="0.2"/>
    <row r="118" ht="13.15" customHeight="1" x14ac:dyDescent="0.2"/>
    <row r="119" ht="13.15" customHeight="1" x14ac:dyDescent="0.2"/>
    <row r="120" ht="13.15" customHeight="1" x14ac:dyDescent="0.2"/>
    <row r="121" ht="13.15" customHeight="1" x14ac:dyDescent="0.2"/>
    <row r="122" ht="13.15" customHeight="1" x14ac:dyDescent="0.2"/>
    <row r="123" ht="13.15" customHeight="1" x14ac:dyDescent="0.2"/>
  </sheetData>
  <mergeCells count="12">
    <mergeCell ref="E71:F71"/>
    <mergeCell ref="E85:F85"/>
    <mergeCell ref="E72:F72"/>
    <mergeCell ref="E73:F73"/>
    <mergeCell ref="E74:F74"/>
    <mergeCell ref="E75:F75"/>
    <mergeCell ref="E76:F76"/>
    <mergeCell ref="E80:F80"/>
    <mergeCell ref="E81:F81"/>
    <mergeCell ref="E82:F82"/>
    <mergeCell ref="E83:F83"/>
    <mergeCell ref="E84:F8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747"/>
  </sheetPr>
  <dimension ref="A1:I376"/>
  <sheetViews>
    <sheetView showGridLines="0" workbookViewId="0"/>
  </sheetViews>
  <sheetFormatPr defaultColWidth="0" defaultRowHeight="12.75" zeroHeight="1" x14ac:dyDescent="0.2"/>
  <cols>
    <col min="1" max="1" width="3.7109375" style="13" customWidth="1"/>
    <col min="2" max="2" width="2.85546875" style="13" customWidth="1"/>
    <col min="3" max="3" width="2.28515625" style="13" customWidth="1"/>
    <col min="4" max="4" width="2.140625" style="13" customWidth="1"/>
    <col min="5" max="5" width="20.140625" style="13" bestFit="1" customWidth="1"/>
    <col min="6" max="6" width="16" style="13" customWidth="1"/>
    <col min="7" max="7" width="23.140625" style="13" customWidth="1"/>
    <col min="8" max="8" width="20.5703125" style="13" customWidth="1"/>
    <col min="9" max="9" width="80.42578125" style="13" customWidth="1"/>
    <col min="10" max="16384" width="20.5703125" style="13" hidden="1"/>
  </cols>
  <sheetData>
    <row r="1" spans="2:9" x14ac:dyDescent="0.2"/>
    <row r="2" spans="2:9" ht="20.25" x14ac:dyDescent="0.3">
      <c r="B2" s="53" t="s">
        <v>99</v>
      </c>
      <c r="G2" s="95" t="s">
        <v>4</v>
      </c>
      <c r="H2" s="70" t="s">
        <v>2</v>
      </c>
      <c r="I2" s="31"/>
    </row>
    <row r="3" spans="2:9" x14ac:dyDescent="0.2"/>
    <row r="4" spans="2:9" x14ac:dyDescent="0.2">
      <c r="C4" s="13" t="s">
        <v>57</v>
      </c>
    </row>
    <row r="5" spans="2:9" s="67" customFormat="1" x14ac:dyDescent="0.2"/>
    <row r="6" spans="2:9" s="67" customFormat="1" ht="15" x14ac:dyDescent="0.25">
      <c r="C6" s="90" t="s">
        <v>94</v>
      </c>
      <c r="D6" s="89"/>
      <c r="E6" s="51"/>
      <c r="F6" s="51"/>
      <c r="G6" s="51"/>
      <c r="H6" s="51"/>
      <c r="I6" s="51"/>
    </row>
    <row r="7" spans="2:9" s="67" customFormat="1" x14ac:dyDescent="0.2"/>
    <row r="8" spans="2:9" s="67" customFormat="1" x14ac:dyDescent="0.2">
      <c r="C8" s="13" t="s">
        <v>91</v>
      </c>
    </row>
    <row r="9" spans="2:9" s="67" customFormat="1" x14ac:dyDescent="0.2"/>
    <row r="10" spans="2:9" s="67" customFormat="1" x14ac:dyDescent="0.2">
      <c r="C10" s="101" t="s">
        <v>100</v>
      </c>
    </row>
    <row r="11" spans="2:9" s="67" customFormat="1" x14ac:dyDescent="0.2">
      <c r="C11" s="33"/>
    </row>
    <row r="12" spans="2:9" s="67" customFormat="1" x14ac:dyDescent="0.2">
      <c r="C12" s="67">
        <v>1</v>
      </c>
      <c r="D12" s="67" t="s">
        <v>101</v>
      </c>
    </row>
    <row r="13" spans="2:9" s="67" customFormat="1" x14ac:dyDescent="0.2">
      <c r="C13" s="67">
        <v>2</v>
      </c>
      <c r="D13" s="67" t="s">
        <v>102</v>
      </c>
    </row>
    <row r="14" spans="2:9" s="67" customFormat="1" x14ac:dyDescent="0.2"/>
    <row r="15" spans="2:9" s="67" customFormat="1" x14ac:dyDescent="0.2">
      <c r="C15" s="101" t="s">
        <v>103</v>
      </c>
    </row>
    <row r="16" spans="2:9" s="67" customFormat="1" x14ac:dyDescent="0.2"/>
    <row r="17" spans="3:8" s="67" customFormat="1" x14ac:dyDescent="0.2">
      <c r="C17" s="67">
        <v>1</v>
      </c>
      <c r="D17" s="67" t="s">
        <v>104</v>
      </c>
    </row>
    <row r="18" spans="3:8" s="67" customFormat="1" x14ac:dyDescent="0.2">
      <c r="C18" s="96">
        <v>2</v>
      </c>
      <c r="D18" s="96" t="s">
        <v>105</v>
      </c>
    </row>
    <row r="19" spans="3:8" s="67" customFormat="1" x14ac:dyDescent="0.2">
      <c r="C19" s="67">
        <v>3</v>
      </c>
      <c r="D19" s="67" t="s">
        <v>106</v>
      </c>
    </row>
    <row r="20" spans="3:8" s="67" customFormat="1" x14ac:dyDescent="0.2"/>
    <row r="21" spans="3:8" s="67" customFormat="1" x14ac:dyDescent="0.2">
      <c r="D21" s="13" t="s">
        <v>107</v>
      </c>
      <c r="E21" s="13" t="s">
        <v>213</v>
      </c>
    </row>
    <row r="22" spans="3:8" s="67" customFormat="1" x14ac:dyDescent="0.2">
      <c r="D22" s="13" t="s">
        <v>108</v>
      </c>
      <c r="E22" s="13" t="s">
        <v>214</v>
      </c>
    </row>
    <row r="23" spans="3:8" s="67" customFormat="1" x14ac:dyDescent="0.2">
      <c r="D23" s="13"/>
      <c r="E23" s="13"/>
    </row>
    <row r="24" spans="3:8" s="67" customFormat="1" x14ac:dyDescent="0.2">
      <c r="D24" s="141" t="s">
        <v>210</v>
      </c>
      <c r="E24" s="13"/>
    </row>
    <row r="25" spans="3:8" s="67" customFormat="1" x14ac:dyDescent="0.2">
      <c r="D25" s="13"/>
      <c r="E25" s="13"/>
    </row>
    <row r="26" spans="3:8" s="67" customFormat="1" x14ac:dyDescent="0.2">
      <c r="D26" s="13" t="s">
        <v>211</v>
      </c>
      <c r="E26" s="13" t="s">
        <v>212</v>
      </c>
    </row>
    <row r="27" spans="3:8" s="67" customFormat="1" x14ac:dyDescent="0.2"/>
    <row r="28" spans="3:8" s="67" customFormat="1" x14ac:dyDescent="0.2">
      <c r="D28" s="141" t="s">
        <v>215</v>
      </c>
    </row>
    <row r="29" spans="3:8" s="67" customFormat="1" x14ac:dyDescent="0.2">
      <c r="D29" s="141"/>
    </row>
    <row r="30" spans="3:8" customFormat="1" x14ac:dyDescent="0.2">
      <c r="D30" s="13" t="s">
        <v>216</v>
      </c>
      <c r="E30" s="13" t="s">
        <v>192</v>
      </c>
    </row>
    <row r="31" spans="3:8" customFormat="1" x14ac:dyDescent="0.2"/>
    <row r="32" spans="3:8" x14ac:dyDescent="0.2">
      <c r="E32" s="10" t="s">
        <v>84</v>
      </c>
      <c r="F32" s="10" t="s">
        <v>195</v>
      </c>
      <c r="G32" s="10" t="s">
        <v>193</v>
      </c>
      <c r="H32" s="10" t="s">
        <v>194</v>
      </c>
    </row>
    <row r="33" spans="4:8" x14ac:dyDescent="0.2">
      <c r="E33" s="87">
        <v>2015</v>
      </c>
      <c r="F33" s="86">
        <v>30</v>
      </c>
      <c r="G33" s="86">
        <v>60</v>
      </c>
      <c r="H33" s="86">
        <v>90</v>
      </c>
    </row>
    <row r="34" spans="4:8" x14ac:dyDescent="0.2">
      <c r="E34" s="87">
        <f>E33+1</f>
        <v>2016</v>
      </c>
      <c r="F34" s="86">
        <v>30</v>
      </c>
      <c r="G34" s="86">
        <v>60</v>
      </c>
      <c r="H34" s="86">
        <v>90</v>
      </c>
    </row>
    <row r="35" spans="4:8" x14ac:dyDescent="0.2">
      <c r="E35" s="87">
        <f t="shared" ref="E35:E38" si="0">E34+1</f>
        <v>2017</v>
      </c>
      <c r="F35" s="86">
        <v>30</v>
      </c>
      <c r="G35" s="86">
        <v>60</v>
      </c>
      <c r="H35" s="86">
        <v>90</v>
      </c>
    </row>
    <row r="36" spans="4:8" x14ac:dyDescent="0.2">
      <c r="E36" s="87">
        <f t="shared" si="0"/>
        <v>2018</v>
      </c>
      <c r="F36" s="86">
        <v>30</v>
      </c>
      <c r="G36" s="86">
        <v>60</v>
      </c>
      <c r="H36" s="86">
        <v>90</v>
      </c>
    </row>
    <row r="37" spans="4:8" x14ac:dyDescent="0.2">
      <c r="E37" s="87">
        <f t="shared" si="0"/>
        <v>2019</v>
      </c>
      <c r="F37" s="86">
        <v>30</v>
      </c>
      <c r="G37" s="86">
        <v>60</v>
      </c>
      <c r="H37" s="86">
        <v>90</v>
      </c>
    </row>
    <row r="38" spans="4:8" x14ac:dyDescent="0.2">
      <c r="E38" s="87">
        <f t="shared" si="0"/>
        <v>2020</v>
      </c>
      <c r="F38" s="86">
        <v>30</v>
      </c>
      <c r="G38" s="86">
        <v>60</v>
      </c>
      <c r="H38" s="86">
        <v>90</v>
      </c>
    </row>
    <row r="39" spans="4:8" x14ac:dyDescent="0.2"/>
    <row r="40" spans="4:8" x14ac:dyDescent="0.2">
      <c r="D40" s="13" t="s">
        <v>109</v>
      </c>
      <c r="E40" s="13" t="s">
        <v>209</v>
      </c>
    </row>
    <row r="41" spans="4:8" x14ac:dyDescent="0.2"/>
    <row r="42" spans="4:8" x14ac:dyDescent="0.2">
      <c r="E42" s="10"/>
      <c r="F42" s="10" t="s">
        <v>86</v>
      </c>
      <c r="G42" s="10" t="s">
        <v>87</v>
      </c>
      <c r="H42" s="10" t="s">
        <v>88</v>
      </c>
    </row>
    <row r="43" spans="4:8" x14ac:dyDescent="0.2">
      <c r="E43" s="87" t="s">
        <v>196</v>
      </c>
      <c r="F43" s="138">
        <v>0.65</v>
      </c>
      <c r="G43" s="138">
        <v>0.75</v>
      </c>
      <c r="H43" s="138">
        <v>0.95</v>
      </c>
    </row>
    <row r="44" spans="4:8" x14ac:dyDescent="0.2"/>
    <row r="45" spans="4:8" x14ac:dyDescent="0.2">
      <c r="D45" s="13" t="s">
        <v>110</v>
      </c>
      <c r="E45" s="13" t="s">
        <v>85</v>
      </c>
    </row>
    <row r="46" spans="4:8" x14ac:dyDescent="0.2"/>
    <row r="47" spans="4:8" x14ac:dyDescent="0.2">
      <c r="E47" s="10" t="s">
        <v>84</v>
      </c>
      <c r="F47" s="10" t="s">
        <v>89</v>
      </c>
    </row>
    <row r="48" spans="4:8" x14ac:dyDescent="0.2">
      <c r="E48" s="87" t="s">
        <v>86</v>
      </c>
      <c r="F48" s="88">
        <v>6.5000000000000002E-2</v>
      </c>
    </row>
    <row r="49" spans="4:8" x14ac:dyDescent="0.2">
      <c r="E49" s="87" t="s">
        <v>87</v>
      </c>
      <c r="F49" s="88">
        <v>7.0000000000000007E-2</v>
      </c>
    </row>
    <row r="50" spans="4:8" s="67" customFormat="1" x14ac:dyDescent="0.2">
      <c r="E50" s="87" t="s">
        <v>88</v>
      </c>
      <c r="F50" s="88">
        <v>0.08</v>
      </c>
    </row>
    <row r="51" spans="4:8" s="67" customFormat="1" x14ac:dyDescent="0.2">
      <c r="E51" s="13"/>
      <c r="F51" s="13"/>
    </row>
    <row r="52" spans="4:8" x14ac:dyDescent="0.2">
      <c r="E52" s="10" t="s">
        <v>84</v>
      </c>
      <c r="F52" s="10" t="s">
        <v>8</v>
      </c>
    </row>
    <row r="53" spans="4:8" x14ac:dyDescent="0.2">
      <c r="E53" s="87" t="s">
        <v>86</v>
      </c>
      <c r="F53" s="88">
        <v>0.06</v>
      </c>
    </row>
    <row r="54" spans="4:8" x14ac:dyDescent="0.2">
      <c r="E54" s="87" t="s">
        <v>87</v>
      </c>
      <c r="F54" s="88">
        <v>6.5000000000000002E-2</v>
      </c>
    </row>
    <row r="55" spans="4:8" x14ac:dyDescent="0.2">
      <c r="E55" s="87" t="s">
        <v>88</v>
      </c>
      <c r="F55" s="88">
        <v>7.0000000000000007E-2</v>
      </c>
    </row>
    <row r="56" spans="4:8" x14ac:dyDescent="0.2"/>
    <row r="57" spans="4:8" x14ac:dyDescent="0.2">
      <c r="D57" s="141" t="s">
        <v>217</v>
      </c>
    </row>
    <row r="58" spans="4:8" x14ac:dyDescent="0.2"/>
    <row r="59" spans="4:8" x14ac:dyDescent="0.2">
      <c r="E59" s="142" t="s">
        <v>218</v>
      </c>
    </row>
    <row r="60" spans="4:8" ht="22.5" x14ac:dyDescent="0.2">
      <c r="E60" s="10" t="s">
        <v>84</v>
      </c>
      <c r="F60" s="143" t="s">
        <v>219</v>
      </c>
      <c r="G60" s="143" t="s">
        <v>220</v>
      </c>
      <c r="H60" s="143" t="s">
        <v>221</v>
      </c>
    </row>
    <row r="61" spans="4:8" x14ac:dyDescent="0.2">
      <c r="E61" s="34">
        <v>2015</v>
      </c>
      <c r="F61" s="144">
        <v>3.8</v>
      </c>
      <c r="G61" s="144">
        <v>5.3599999999999994</v>
      </c>
      <c r="H61" s="144">
        <v>6.5473684210526315</v>
      </c>
    </row>
    <row r="62" spans="4:8" x14ac:dyDescent="0.2">
      <c r="E62" s="34">
        <v>2016</v>
      </c>
      <c r="F62" s="144">
        <v>3.8</v>
      </c>
      <c r="G62" s="144">
        <v>5.3599999999999994</v>
      </c>
      <c r="H62" s="144">
        <v>6.5473684210526315</v>
      </c>
    </row>
    <row r="63" spans="4:8" x14ac:dyDescent="0.2">
      <c r="E63" s="34">
        <v>2017</v>
      </c>
      <c r="F63" s="144">
        <v>3.8</v>
      </c>
      <c r="G63" s="144">
        <v>5.3599999999999994</v>
      </c>
      <c r="H63" s="144">
        <v>6.5473684210526315</v>
      </c>
    </row>
    <row r="64" spans="4:8" x14ac:dyDescent="0.2">
      <c r="E64" s="34">
        <v>2018</v>
      </c>
      <c r="F64" s="144">
        <v>3.8</v>
      </c>
      <c r="G64" s="144">
        <v>5.3599999999999994</v>
      </c>
      <c r="H64" s="144">
        <v>6.5473684210526315</v>
      </c>
    </row>
    <row r="65" spans="4:8" x14ac:dyDescent="0.2">
      <c r="E65" s="34">
        <v>2019</v>
      </c>
      <c r="F65" s="144">
        <v>3.8</v>
      </c>
      <c r="G65" s="144">
        <v>5.3599999999999994</v>
      </c>
      <c r="H65" s="144">
        <v>6.5473684210526315</v>
      </c>
    </row>
    <row r="66" spans="4:8" x14ac:dyDescent="0.2">
      <c r="E66" s="34">
        <v>2020</v>
      </c>
      <c r="F66" s="144">
        <v>3.8</v>
      </c>
      <c r="G66" s="144">
        <v>5.3599999999999994</v>
      </c>
      <c r="H66" s="144">
        <v>6.5473684210526315</v>
      </c>
    </row>
    <row r="67" spans="4:8" x14ac:dyDescent="0.2"/>
    <row r="68" spans="4:8" x14ac:dyDescent="0.2">
      <c r="E68" s="142" t="s">
        <v>222</v>
      </c>
    </row>
    <row r="69" spans="4:8" ht="22.5" x14ac:dyDescent="0.2">
      <c r="E69" s="10" t="s">
        <v>84</v>
      </c>
      <c r="F69" s="143" t="s">
        <v>223</v>
      </c>
      <c r="G69" s="143" t="s">
        <v>224</v>
      </c>
      <c r="H69" s="143" t="s">
        <v>225</v>
      </c>
    </row>
    <row r="70" spans="4:8" x14ac:dyDescent="0.2">
      <c r="E70" s="34">
        <v>2015</v>
      </c>
      <c r="F70" s="144">
        <v>4.0615384615384613</v>
      </c>
      <c r="G70" s="144">
        <v>5.5200000000000005</v>
      </c>
      <c r="H70" s="144">
        <v>6.3789473684210529</v>
      </c>
    </row>
    <row r="71" spans="4:8" x14ac:dyDescent="0.2">
      <c r="E71" s="34">
        <v>2016</v>
      </c>
      <c r="F71" s="144">
        <v>4.0615384615384613</v>
      </c>
      <c r="G71" s="144">
        <v>5.5200000000000005</v>
      </c>
      <c r="H71" s="144">
        <v>6.3789473684210529</v>
      </c>
    </row>
    <row r="72" spans="4:8" x14ac:dyDescent="0.2">
      <c r="E72" s="34">
        <v>2017</v>
      </c>
      <c r="F72" s="144">
        <v>4.0615384615384613</v>
      </c>
      <c r="G72" s="144">
        <v>5.5200000000000005</v>
      </c>
      <c r="H72" s="144">
        <v>6.3789473684210529</v>
      </c>
    </row>
    <row r="73" spans="4:8" x14ac:dyDescent="0.2">
      <c r="E73" s="34">
        <v>2018</v>
      </c>
      <c r="F73" s="144">
        <v>4.0615384615384613</v>
      </c>
      <c r="G73" s="144">
        <v>5.5200000000000005</v>
      </c>
      <c r="H73" s="144">
        <v>6.3789473684210529</v>
      </c>
    </row>
    <row r="74" spans="4:8" x14ac:dyDescent="0.2">
      <c r="E74" s="34">
        <v>2019</v>
      </c>
      <c r="F74" s="144">
        <v>4.0615384615384613</v>
      </c>
      <c r="G74" s="144">
        <v>5.5200000000000005</v>
      </c>
      <c r="H74" s="144">
        <v>6.3789473684210529</v>
      </c>
    </row>
    <row r="75" spans="4:8" x14ac:dyDescent="0.2">
      <c r="E75" s="34">
        <v>2020</v>
      </c>
      <c r="F75" s="144">
        <v>4.0615384615384613</v>
      </c>
      <c r="G75" s="144">
        <v>5.5200000000000005</v>
      </c>
      <c r="H75" s="144">
        <v>6.3789473684210529</v>
      </c>
    </row>
    <row r="76" spans="4:8" x14ac:dyDescent="0.2"/>
    <row r="77" spans="4:8" x14ac:dyDescent="0.2">
      <c r="D77" s="13" t="s">
        <v>226</v>
      </c>
      <c r="E77" s="13" t="s">
        <v>227</v>
      </c>
    </row>
    <row r="78" spans="4:8" x14ac:dyDescent="0.2">
      <c r="E78" s="13" t="s">
        <v>228</v>
      </c>
    </row>
    <row r="79" spans="4:8" x14ac:dyDescent="0.2"/>
    <row r="80" spans="4:8" x14ac:dyDescent="0.2">
      <c r="E80" s="142" t="s">
        <v>218</v>
      </c>
    </row>
    <row r="81" spans="5:8" ht="22.5" x14ac:dyDescent="0.2">
      <c r="E81" s="10" t="s">
        <v>84</v>
      </c>
      <c r="F81" s="143" t="s">
        <v>219</v>
      </c>
      <c r="G81" s="143" t="s">
        <v>220</v>
      </c>
      <c r="H81" s="143" t="s">
        <v>221</v>
      </c>
    </row>
    <row r="82" spans="5:8" x14ac:dyDescent="0.2">
      <c r="E82" s="34">
        <v>2015</v>
      </c>
      <c r="F82" s="144">
        <v>6</v>
      </c>
      <c r="G82" s="144">
        <v>6.25</v>
      </c>
      <c r="H82" s="144">
        <v>6.55</v>
      </c>
    </row>
    <row r="83" spans="5:8" x14ac:dyDescent="0.2">
      <c r="E83" s="34">
        <v>2016</v>
      </c>
      <c r="F83" s="144">
        <v>6</v>
      </c>
      <c r="G83" s="144">
        <v>6.25</v>
      </c>
      <c r="H83" s="144">
        <v>6.55</v>
      </c>
    </row>
    <row r="84" spans="5:8" x14ac:dyDescent="0.2">
      <c r="E84" s="34">
        <v>2017</v>
      </c>
      <c r="F84" s="144">
        <v>6</v>
      </c>
      <c r="G84" s="144">
        <v>6.25</v>
      </c>
      <c r="H84" s="144">
        <v>6.55</v>
      </c>
    </row>
    <row r="85" spans="5:8" x14ac:dyDescent="0.2">
      <c r="E85" s="34">
        <v>2018</v>
      </c>
      <c r="F85" s="144">
        <v>6</v>
      </c>
      <c r="G85" s="144">
        <v>6.25</v>
      </c>
      <c r="H85" s="144">
        <v>6.55</v>
      </c>
    </row>
    <row r="86" spans="5:8" x14ac:dyDescent="0.2">
      <c r="E86" s="34">
        <v>2019</v>
      </c>
      <c r="F86" s="144">
        <v>6</v>
      </c>
      <c r="G86" s="144">
        <v>6.25</v>
      </c>
      <c r="H86" s="144">
        <v>6.55</v>
      </c>
    </row>
    <row r="87" spans="5:8" x14ac:dyDescent="0.2">
      <c r="E87" s="34">
        <v>2020</v>
      </c>
      <c r="F87" s="144">
        <v>6</v>
      </c>
      <c r="G87" s="144">
        <v>6.25</v>
      </c>
      <c r="H87" s="144">
        <v>6.55</v>
      </c>
    </row>
    <row r="88" spans="5:8" x14ac:dyDescent="0.2"/>
    <row r="89" spans="5:8" x14ac:dyDescent="0.2">
      <c r="E89" s="142" t="s">
        <v>222</v>
      </c>
    </row>
    <row r="90" spans="5:8" ht="22.5" x14ac:dyDescent="0.2">
      <c r="E90" s="10" t="s">
        <v>84</v>
      </c>
      <c r="F90" s="143" t="s">
        <v>223</v>
      </c>
      <c r="G90" s="143" t="s">
        <v>224</v>
      </c>
      <c r="H90" s="143" t="s">
        <v>225</v>
      </c>
    </row>
    <row r="91" spans="5:8" x14ac:dyDescent="0.2">
      <c r="E91" s="34">
        <v>2015</v>
      </c>
      <c r="F91" s="144">
        <v>6</v>
      </c>
      <c r="G91" s="144">
        <v>6</v>
      </c>
      <c r="H91" s="144">
        <v>6.38</v>
      </c>
    </row>
    <row r="92" spans="5:8" x14ac:dyDescent="0.2">
      <c r="E92" s="34">
        <v>2016</v>
      </c>
      <c r="F92" s="144">
        <v>6</v>
      </c>
      <c r="G92" s="144">
        <v>6</v>
      </c>
      <c r="H92" s="144">
        <v>6.38</v>
      </c>
    </row>
    <row r="93" spans="5:8" x14ac:dyDescent="0.2">
      <c r="E93" s="34">
        <v>2017</v>
      </c>
      <c r="F93" s="144">
        <v>6</v>
      </c>
      <c r="G93" s="144">
        <v>6</v>
      </c>
      <c r="H93" s="144">
        <v>6.38</v>
      </c>
    </row>
    <row r="94" spans="5:8" x14ac:dyDescent="0.2">
      <c r="E94" s="34">
        <v>2018</v>
      </c>
      <c r="F94" s="144">
        <v>6</v>
      </c>
      <c r="G94" s="144">
        <v>6</v>
      </c>
      <c r="H94" s="144">
        <v>6.38</v>
      </c>
    </row>
    <row r="95" spans="5:8" x14ac:dyDescent="0.2">
      <c r="E95" s="34">
        <v>2019</v>
      </c>
      <c r="F95" s="144">
        <v>6</v>
      </c>
      <c r="G95" s="144">
        <v>6</v>
      </c>
      <c r="H95" s="144">
        <v>6.38</v>
      </c>
    </row>
    <row r="96" spans="5:8" x14ac:dyDescent="0.2">
      <c r="E96" s="34">
        <v>2020</v>
      </c>
      <c r="F96" s="144">
        <v>6</v>
      </c>
      <c r="G96" s="144">
        <v>6</v>
      </c>
      <c r="H96" s="144">
        <v>6.38</v>
      </c>
    </row>
    <row r="97" spans="3:8" x14ac:dyDescent="0.2"/>
    <row r="98" spans="3:8" x14ac:dyDescent="0.2">
      <c r="C98" s="13">
        <v>4</v>
      </c>
      <c r="D98" s="13" t="s">
        <v>198</v>
      </c>
    </row>
    <row r="99" spans="3:8" x14ac:dyDescent="0.2"/>
    <row r="100" spans="3:8" x14ac:dyDescent="0.2">
      <c r="C100" s="101" t="s">
        <v>111</v>
      </c>
    </row>
    <row r="101" spans="3:8" x14ac:dyDescent="0.2"/>
    <row r="102" spans="3:8" x14ac:dyDescent="0.2">
      <c r="C102" s="13">
        <v>1</v>
      </c>
      <c r="D102" s="13" t="s">
        <v>112</v>
      </c>
    </row>
    <row r="103" spans="3:8" ht="25.5" customHeight="1" x14ac:dyDescent="0.2">
      <c r="C103" s="97">
        <v>2</v>
      </c>
      <c r="D103" s="151" t="s">
        <v>113</v>
      </c>
      <c r="E103" s="151"/>
      <c r="F103" s="151"/>
      <c r="G103" s="151"/>
      <c r="H103" s="151"/>
    </row>
    <row r="104" spans="3:8" x14ac:dyDescent="0.2"/>
    <row r="105" spans="3:8" x14ac:dyDescent="0.2">
      <c r="C105" s="101" t="s">
        <v>114</v>
      </c>
    </row>
    <row r="106" spans="3:8" x14ac:dyDescent="0.2"/>
    <row r="107" spans="3:8" x14ac:dyDescent="0.2">
      <c r="C107" s="13">
        <v>1</v>
      </c>
      <c r="D107" s="13" t="s">
        <v>115</v>
      </c>
    </row>
    <row r="108" spans="3:8" x14ac:dyDescent="0.2">
      <c r="C108" s="13">
        <v>2</v>
      </c>
      <c r="D108" s="13" t="s">
        <v>116</v>
      </c>
    </row>
    <row r="109" spans="3:8" x14ac:dyDescent="0.2">
      <c r="C109" s="13">
        <v>3</v>
      </c>
      <c r="D109" s="13" t="s">
        <v>117</v>
      </c>
    </row>
    <row r="110" spans="3:8" x14ac:dyDescent="0.2"/>
    <row r="111" spans="3:8" x14ac:dyDescent="0.2">
      <c r="C111" s="101" t="s">
        <v>118</v>
      </c>
    </row>
    <row r="112" spans="3:8" x14ac:dyDescent="0.2"/>
    <row r="113" spans="3:9" x14ac:dyDescent="0.2">
      <c r="C113" s="13">
        <v>1</v>
      </c>
      <c r="D113" s="98" t="s">
        <v>119</v>
      </c>
    </row>
    <row r="114" spans="3:9" x14ac:dyDescent="0.2">
      <c r="C114" s="13">
        <v>2</v>
      </c>
      <c r="D114" s="98" t="s">
        <v>120</v>
      </c>
    </row>
    <row r="115" spans="3:9" x14ac:dyDescent="0.2">
      <c r="C115" s="13">
        <v>3</v>
      </c>
      <c r="D115" s="13" t="s">
        <v>121</v>
      </c>
    </row>
    <row r="116" spans="3:9" x14ac:dyDescent="0.2"/>
    <row r="117" spans="3:9" x14ac:dyDescent="0.2">
      <c r="C117" s="101" t="s">
        <v>122</v>
      </c>
    </row>
    <row r="118" spans="3:9" x14ac:dyDescent="0.2"/>
    <row r="119" spans="3:9" x14ac:dyDescent="0.2">
      <c r="C119" s="13">
        <v>1</v>
      </c>
      <c r="D119" s="13" t="s">
        <v>123</v>
      </c>
    </row>
    <row r="120" spans="3:9" x14ac:dyDescent="0.2"/>
    <row r="121" spans="3:9" x14ac:dyDescent="0.2"/>
    <row r="122" spans="3:9" ht="15" x14ac:dyDescent="0.25">
      <c r="C122" s="90" t="s">
        <v>124</v>
      </c>
      <c r="D122" s="89"/>
      <c r="E122" s="51"/>
      <c r="F122" s="51"/>
      <c r="G122" s="51"/>
      <c r="H122" s="51"/>
      <c r="I122" s="51"/>
    </row>
    <row r="123" spans="3:9" x14ac:dyDescent="0.2">
      <c r="C123" s="67"/>
      <c r="D123" s="67"/>
      <c r="E123" s="67"/>
      <c r="F123" s="67"/>
      <c r="G123" s="67"/>
      <c r="H123" s="67"/>
      <c r="I123" s="67"/>
    </row>
    <row r="124" spans="3:9" x14ac:dyDescent="0.2">
      <c r="C124" s="13" t="s">
        <v>91</v>
      </c>
      <c r="D124" s="67"/>
      <c r="E124" s="67"/>
      <c r="F124" s="67"/>
      <c r="G124" s="67"/>
      <c r="H124" s="67"/>
      <c r="I124" s="67"/>
    </row>
    <row r="125" spans="3:9" x14ac:dyDescent="0.2">
      <c r="C125" s="67"/>
      <c r="D125" s="67"/>
      <c r="E125" s="67"/>
      <c r="F125" s="67"/>
      <c r="G125" s="67"/>
      <c r="H125" s="67"/>
      <c r="I125" s="67"/>
    </row>
    <row r="126" spans="3:9" x14ac:dyDescent="0.2">
      <c r="C126" s="101" t="s">
        <v>100</v>
      </c>
      <c r="D126" s="67"/>
      <c r="E126" s="67"/>
      <c r="F126" s="67"/>
      <c r="G126" s="67"/>
      <c r="H126" s="67"/>
      <c r="I126" s="67"/>
    </row>
    <row r="127" spans="3:9" x14ac:dyDescent="0.2">
      <c r="C127" s="33"/>
      <c r="D127" s="67"/>
      <c r="E127" s="67"/>
      <c r="F127" s="67"/>
      <c r="G127" s="67"/>
      <c r="H127" s="67"/>
      <c r="I127" s="67"/>
    </row>
    <row r="128" spans="3:9" x14ac:dyDescent="0.2">
      <c r="C128" s="67">
        <v>1</v>
      </c>
      <c r="D128" s="67" t="s">
        <v>101</v>
      </c>
      <c r="E128" s="67"/>
      <c r="F128" s="67"/>
      <c r="G128" s="67"/>
      <c r="H128" s="67"/>
      <c r="I128" s="67"/>
    </row>
    <row r="129" spans="3:9" x14ac:dyDescent="0.2">
      <c r="C129" s="67">
        <v>2</v>
      </c>
      <c r="D129" s="67" t="s">
        <v>125</v>
      </c>
      <c r="E129" s="67"/>
      <c r="F129" s="67"/>
      <c r="G129" s="67"/>
      <c r="H129" s="67"/>
      <c r="I129" s="67"/>
    </row>
    <row r="130" spans="3:9" x14ac:dyDescent="0.2">
      <c r="C130" s="67"/>
      <c r="D130" s="67"/>
      <c r="E130" s="67"/>
      <c r="F130" s="67"/>
      <c r="G130" s="67"/>
      <c r="H130" s="67"/>
      <c r="I130" s="67"/>
    </row>
    <row r="131" spans="3:9" x14ac:dyDescent="0.2">
      <c r="C131" s="101" t="s">
        <v>103</v>
      </c>
      <c r="D131" s="67"/>
      <c r="E131" s="67"/>
      <c r="F131" s="67"/>
      <c r="G131" s="67"/>
      <c r="H131" s="67"/>
      <c r="I131" s="67"/>
    </row>
    <row r="132" spans="3:9" x14ac:dyDescent="0.2">
      <c r="C132" s="67"/>
      <c r="D132" s="67"/>
      <c r="E132" s="67"/>
      <c r="F132" s="67"/>
      <c r="G132" s="67"/>
      <c r="H132" s="67"/>
      <c r="I132" s="67"/>
    </row>
    <row r="133" spans="3:9" x14ac:dyDescent="0.2">
      <c r="C133" s="67">
        <v>1</v>
      </c>
      <c r="D133" s="67" t="s">
        <v>126</v>
      </c>
      <c r="E133" s="67"/>
      <c r="F133" s="67"/>
      <c r="G133" s="67"/>
      <c r="H133" s="67"/>
      <c r="I133" s="67"/>
    </row>
    <row r="134" spans="3:9" x14ac:dyDescent="0.2"/>
    <row r="135" spans="3:9" x14ac:dyDescent="0.2">
      <c r="C135" s="101" t="s">
        <v>111</v>
      </c>
      <c r="D135" s="101"/>
    </row>
    <row r="136" spans="3:9" x14ac:dyDescent="0.2"/>
    <row r="137" spans="3:9" x14ac:dyDescent="0.2">
      <c r="C137" s="97">
        <v>1</v>
      </c>
      <c r="D137" s="99" t="s">
        <v>127</v>
      </c>
      <c r="E137" s="100"/>
      <c r="F137" s="100"/>
      <c r="G137" s="100"/>
      <c r="H137" s="100"/>
    </row>
    <row r="138" spans="3:9" x14ac:dyDescent="0.2"/>
    <row r="139" spans="3:9" x14ac:dyDescent="0.2">
      <c r="C139" s="101" t="s">
        <v>114</v>
      </c>
    </row>
    <row r="140" spans="3:9" x14ac:dyDescent="0.2"/>
    <row r="141" spans="3:9" x14ac:dyDescent="0.2">
      <c r="C141" s="13">
        <v>1</v>
      </c>
      <c r="D141" s="13" t="s">
        <v>128</v>
      </c>
    </row>
    <row r="142" spans="3:9" x14ac:dyDescent="0.2"/>
    <row r="143" spans="3:9" x14ac:dyDescent="0.2">
      <c r="C143" s="101" t="s">
        <v>118</v>
      </c>
    </row>
    <row r="144" spans="3:9" x14ac:dyDescent="0.2"/>
    <row r="145" spans="3:4" x14ac:dyDescent="0.2">
      <c r="C145" s="13">
        <v>1</v>
      </c>
      <c r="D145" s="98" t="s">
        <v>119</v>
      </c>
    </row>
    <row r="146" spans="3:4" x14ac:dyDescent="0.2">
      <c r="C146" s="13">
        <v>2</v>
      </c>
      <c r="D146" s="98" t="s">
        <v>129</v>
      </c>
    </row>
    <row r="147" spans="3:4" x14ac:dyDescent="0.2">
      <c r="C147" s="13">
        <v>3</v>
      </c>
      <c r="D147" s="13" t="s">
        <v>121</v>
      </c>
    </row>
    <row r="148" spans="3:4" x14ac:dyDescent="0.2"/>
    <row r="149" spans="3:4" x14ac:dyDescent="0.2">
      <c r="C149" s="101" t="s">
        <v>122</v>
      </c>
    </row>
    <row r="150" spans="3:4" x14ac:dyDescent="0.2"/>
    <row r="151" spans="3:4" x14ac:dyDescent="0.2">
      <c r="C151" s="13">
        <v>1</v>
      </c>
      <c r="D151" s="13" t="s">
        <v>123</v>
      </c>
    </row>
    <row r="152" spans="3:4" x14ac:dyDescent="0.2"/>
    <row r="153" spans="3:4" hidden="1" x14ac:dyDescent="0.2"/>
    <row r="154" spans="3:4" hidden="1" x14ac:dyDescent="0.2"/>
    <row r="155" spans="3:4" hidden="1" x14ac:dyDescent="0.2"/>
    <row r="156" spans="3:4" hidden="1" x14ac:dyDescent="0.2"/>
    <row r="157" spans="3:4" hidden="1" x14ac:dyDescent="0.2"/>
    <row r="158" spans="3:4" hidden="1" x14ac:dyDescent="0.2"/>
    <row r="159" spans="3:4" hidden="1" x14ac:dyDescent="0.2"/>
    <row r="160" spans="3:4"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sheetData>
  <mergeCells count="1">
    <mergeCell ref="D103:H103"/>
  </mergeCells>
  <hyperlinks>
    <hyperlink ref="G2" location="Contents!A1" display="Back to Contents (Hyperlink Worksheet)"/>
    <hyperlink ref="H2" location="Disclaimer!A1" display="Back to Disclaimer"/>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6747"/>
  </sheetPr>
  <dimension ref="A1:XFA554"/>
  <sheetViews>
    <sheetView showGridLines="0" workbookViewId="0"/>
  </sheetViews>
  <sheetFormatPr defaultColWidth="0" defaultRowHeight="18" zeroHeight="1" outlineLevelRow="1" outlineLevelCol="1" x14ac:dyDescent="0.25"/>
  <cols>
    <col min="1" max="1" width="4" style="12" customWidth="1"/>
    <col min="2" max="2" width="2" style="39" customWidth="1"/>
    <col min="3" max="4" width="2" customWidth="1"/>
    <col min="5" max="5" width="18.5703125" customWidth="1"/>
    <col min="6" max="6" width="14.7109375" bestFit="1" customWidth="1"/>
    <col min="7" max="7" width="31.140625" bestFit="1" customWidth="1"/>
    <col min="8" max="8" width="11.140625" customWidth="1"/>
    <col min="9" max="9" width="1.7109375" customWidth="1"/>
    <col min="10" max="22" width="8" customWidth="1" outlineLevel="1"/>
    <col min="23" max="24" width="8" customWidth="1"/>
    <col min="25" max="49" width="9.140625" customWidth="1"/>
    <col min="50" max="16384" width="0" style="12" hidden="1"/>
  </cols>
  <sheetData>
    <row r="1" spans="1:49" ht="13.5" customHeight="1" x14ac:dyDescent="0.25">
      <c r="A1" s="47"/>
      <c r="C1" s="40"/>
      <c r="D1" s="33"/>
      <c r="E1" s="12"/>
      <c r="F1" s="12"/>
      <c r="G1" s="13"/>
      <c r="H1" s="12"/>
      <c r="I1" s="12"/>
      <c r="J1" s="13"/>
      <c r="K1" s="13"/>
      <c r="L1" s="13"/>
      <c r="M1" s="13"/>
      <c r="N1" s="13"/>
      <c r="O1" s="13"/>
      <c r="P1" s="13"/>
      <c r="Q1" s="13"/>
      <c r="R1" s="13"/>
      <c r="S1" s="13"/>
      <c r="T1" s="13"/>
      <c r="U1" s="13"/>
      <c r="V1" s="12"/>
      <c r="W1" s="12"/>
      <c r="X1" s="12"/>
      <c r="Y1" s="12"/>
      <c r="Z1" s="12"/>
      <c r="AA1" s="12"/>
      <c r="AB1" s="12"/>
      <c r="AC1" s="12"/>
      <c r="AD1" s="12"/>
      <c r="AE1" s="12"/>
      <c r="AF1" s="12"/>
      <c r="AG1" s="12"/>
      <c r="AH1" s="12"/>
      <c r="AI1" s="12"/>
      <c r="AJ1" s="12"/>
      <c r="AK1" s="12"/>
      <c r="AL1" s="12"/>
      <c r="AM1" s="12"/>
      <c r="AN1" s="12"/>
      <c r="AO1" s="12"/>
      <c r="AP1" s="12"/>
      <c r="AW1" s="12"/>
    </row>
    <row r="2" spans="1:49" ht="27.95" customHeight="1" x14ac:dyDescent="0.2">
      <c r="B2" s="36" t="s">
        <v>200</v>
      </c>
      <c r="C2" s="40"/>
      <c r="D2" s="33"/>
      <c r="E2" s="12"/>
      <c r="F2" s="12"/>
      <c r="G2" s="13"/>
      <c r="H2" s="12"/>
      <c r="I2" s="12"/>
      <c r="J2" s="13"/>
      <c r="K2" s="13"/>
      <c r="L2" s="13"/>
      <c r="M2" s="13"/>
      <c r="N2" s="13"/>
      <c r="O2" s="13"/>
      <c r="P2" s="13"/>
      <c r="Q2" s="13"/>
      <c r="R2" s="13"/>
      <c r="S2" s="13"/>
      <c r="T2" s="13"/>
      <c r="U2" s="13"/>
      <c r="V2" s="12"/>
      <c r="W2" s="12"/>
      <c r="X2" s="12"/>
      <c r="Y2" s="12"/>
      <c r="Z2" s="12"/>
      <c r="AA2" s="12"/>
      <c r="AB2" s="12"/>
      <c r="AC2" s="12"/>
      <c r="AD2" s="12"/>
      <c r="AE2" s="32" t="s">
        <v>4</v>
      </c>
      <c r="AF2" s="31"/>
      <c r="AG2" s="31"/>
      <c r="AH2" s="31"/>
      <c r="AI2" s="32" t="s">
        <v>2</v>
      </c>
      <c r="AJ2" s="12"/>
      <c r="AK2" s="12"/>
      <c r="AL2" s="12"/>
      <c r="AM2" s="12"/>
      <c r="AN2" s="12"/>
      <c r="AO2" s="12"/>
      <c r="AP2" s="12"/>
      <c r="AW2" s="12"/>
    </row>
    <row r="3" spans="1:49" ht="13.5" customHeight="1" x14ac:dyDescent="0.2">
      <c r="B3" s="41"/>
      <c r="C3" s="44"/>
      <c r="D3" s="45"/>
      <c r="E3" s="13"/>
      <c r="F3" s="1"/>
      <c r="G3" s="1"/>
      <c r="H3" s="1"/>
      <c r="I3" s="1"/>
      <c r="J3" s="1"/>
      <c r="K3" s="1"/>
      <c r="L3" s="1"/>
      <c r="M3" s="1"/>
      <c r="N3" s="1"/>
      <c r="O3" s="1"/>
      <c r="P3" s="1"/>
      <c r="Q3" s="1"/>
      <c r="R3" s="1"/>
      <c r="S3" s="1"/>
      <c r="T3" s="1"/>
      <c r="U3" s="1"/>
      <c r="V3" s="1"/>
      <c r="W3" s="1"/>
      <c r="X3" s="1"/>
      <c r="Y3" s="1"/>
      <c r="Z3" s="1"/>
      <c r="AA3" s="12"/>
      <c r="AB3" s="12"/>
      <c r="AC3" s="12"/>
      <c r="AD3" s="12"/>
      <c r="AE3" s="12"/>
      <c r="AF3" s="12"/>
      <c r="AG3" s="12"/>
      <c r="AH3" s="12"/>
      <c r="AI3" s="12"/>
      <c r="AJ3" s="12"/>
      <c r="AK3" s="12"/>
      <c r="AL3" s="12"/>
      <c r="AM3" s="12"/>
      <c r="AN3" s="12"/>
      <c r="AO3" s="12"/>
      <c r="AP3" s="12"/>
      <c r="AW3" s="12"/>
    </row>
    <row r="4" spans="1:49" s="13" customFormat="1" ht="13.5" customHeight="1" x14ac:dyDescent="0.2">
      <c r="B4" s="41"/>
      <c r="C4" s="48" t="s">
        <v>94</v>
      </c>
      <c r="D4" s="50"/>
      <c r="E4" s="51"/>
      <c r="F4" s="51"/>
      <c r="G4" s="51"/>
      <c r="H4" s="51"/>
      <c r="I4" s="49"/>
      <c r="J4" s="51"/>
      <c r="K4" s="51"/>
      <c r="L4" s="51"/>
      <c r="M4" s="51"/>
      <c r="N4" s="51"/>
      <c r="O4" s="51"/>
      <c r="P4" s="51"/>
      <c r="Q4" s="51"/>
      <c r="R4" s="51"/>
      <c r="S4" s="51"/>
      <c r="T4" s="51"/>
      <c r="U4" s="51"/>
      <c r="V4" s="51"/>
      <c r="W4" s="51"/>
      <c r="X4" s="51"/>
      <c r="Y4" s="51"/>
      <c r="Z4" s="52"/>
      <c r="AA4" s="52"/>
      <c r="AB4" s="52"/>
      <c r="AC4" s="52"/>
      <c r="AD4" s="51"/>
      <c r="AE4" s="51"/>
      <c r="AF4" s="51"/>
      <c r="AG4" s="51"/>
      <c r="AH4" s="51"/>
      <c r="AI4" s="51"/>
      <c r="AJ4" s="51"/>
      <c r="AK4" s="51"/>
      <c r="AL4" s="51"/>
      <c r="AM4" s="51"/>
      <c r="AN4" s="51"/>
      <c r="AO4" s="51"/>
      <c r="AP4" s="51"/>
      <c r="AQ4" s="51"/>
      <c r="AR4" s="51"/>
      <c r="AS4" s="51"/>
      <c r="AT4" s="51"/>
      <c r="AU4" s="51"/>
      <c r="AV4" s="51"/>
    </row>
    <row r="5" spans="1:49" s="13" customFormat="1" ht="13.5" customHeight="1" x14ac:dyDescent="0.2">
      <c r="B5" s="41"/>
      <c r="C5" s="31" t="s">
        <v>79</v>
      </c>
      <c r="D5" s="68"/>
      <c r="E5" s="69"/>
      <c r="F5" s="69"/>
      <c r="G5" s="69"/>
      <c r="H5" s="69"/>
      <c r="I5" s="67"/>
      <c r="J5" s="69"/>
      <c r="K5" s="69"/>
      <c r="L5" s="69"/>
      <c r="M5" s="69"/>
      <c r="N5" s="69"/>
      <c r="O5" s="69"/>
      <c r="P5" s="69"/>
      <c r="Q5" s="69"/>
      <c r="R5" s="69"/>
      <c r="S5" s="69"/>
      <c r="T5" s="69"/>
      <c r="U5" s="69"/>
      <c r="V5" s="69"/>
      <c r="W5" s="69"/>
      <c r="X5" s="69"/>
      <c r="Y5" s="69"/>
      <c r="Z5" s="85"/>
      <c r="AA5" s="54"/>
      <c r="AB5" s="54"/>
      <c r="AC5" s="54"/>
      <c r="AD5" s="69"/>
      <c r="AE5" s="69"/>
      <c r="AF5" s="69"/>
      <c r="AG5" s="69"/>
      <c r="AH5" s="69"/>
      <c r="AI5" s="69"/>
      <c r="AJ5" s="69"/>
      <c r="AK5" s="69"/>
      <c r="AL5" s="69"/>
      <c r="AM5" s="69"/>
      <c r="AN5" s="69"/>
      <c r="AO5" s="69"/>
      <c r="AP5" s="69"/>
      <c r="AQ5" s="69"/>
      <c r="AR5" s="69"/>
      <c r="AS5" s="69"/>
      <c r="AT5" s="69"/>
      <c r="AU5" s="69"/>
      <c r="AV5" s="69"/>
    </row>
    <row r="6" spans="1:49" s="13" customFormat="1" ht="13.5" customHeight="1" x14ac:dyDescent="0.2">
      <c r="B6" s="41"/>
      <c r="C6" s="31" t="s">
        <v>93</v>
      </c>
      <c r="D6" s="45"/>
      <c r="E6" s="1"/>
      <c r="F6" s="1"/>
      <c r="G6" s="1"/>
      <c r="H6" s="1"/>
      <c r="I6" s="1"/>
      <c r="J6" s="1"/>
      <c r="K6" s="1"/>
      <c r="L6" s="1"/>
      <c r="M6" s="1"/>
      <c r="N6" s="1"/>
      <c r="O6" s="1"/>
      <c r="P6" s="1"/>
      <c r="Q6" s="1"/>
      <c r="R6" s="1"/>
      <c r="S6" s="1"/>
      <c r="T6" s="1"/>
      <c r="U6" s="1"/>
      <c r="V6" s="1"/>
      <c r="W6" s="1"/>
      <c r="X6" s="1"/>
      <c r="Y6" s="1"/>
      <c r="Z6" s="1"/>
    </row>
    <row r="7" spans="1:49" s="13" customFormat="1" ht="13.5" customHeight="1" x14ac:dyDescent="0.2">
      <c r="B7" s="41"/>
      <c r="D7" s="45"/>
      <c r="E7" s="1"/>
      <c r="F7" s="1"/>
      <c r="G7" s="1"/>
      <c r="H7" s="1"/>
      <c r="I7" s="1"/>
      <c r="J7" s="1"/>
      <c r="K7" s="1"/>
      <c r="L7" s="1"/>
      <c r="M7" s="1"/>
      <c r="N7" s="1"/>
      <c r="O7" s="1"/>
      <c r="P7" s="1"/>
      <c r="Q7" s="1"/>
      <c r="R7" s="1"/>
      <c r="S7" s="1"/>
      <c r="T7" s="1"/>
      <c r="U7" s="1"/>
      <c r="V7" s="1"/>
      <c r="W7" s="1"/>
      <c r="X7" s="1"/>
      <c r="Y7" s="1"/>
      <c r="Z7" s="1"/>
    </row>
    <row r="8" spans="1:49" s="13" customFormat="1" ht="13.5" customHeight="1" x14ac:dyDescent="0.2">
      <c r="B8" s="41"/>
      <c r="C8" s="76" t="s">
        <v>59</v>
      </c>
      <c r="D8" s="45"/>
      <c r="E8" s="1"/>
      <c r="F8" s="1"/>
      <c r="G8" s="1"/>
      <c r="H8" s="1"/>
      <c r="I8" s="1"/>
      <c r="J8" s="1"/>
      <c r="K8" s="1"/>
      <c r="L8" s="1"/>
      <c r="M8" s="1"/>
      <c r="N8" s="1"/>
      <c r="O8" s="1"/>
      <c r="P8" s="1"/>
      <c r="Q8" s="1"/>
      <c r="R8" s="1"/>
      <c r="S8" s="1"/>
      <c r="T8" s="1"/>
      <c r="U8" s="1"/>
      <c r="V8" s="1"/>
      <c r="W8" s="1"/>
      <c r="X8" s="1"/>
      <c r="Y8" s="1"/>
      <c r="Z8" s="1"/>
    </row>
    <row r="9" spans="1:49" s="13" customFormat="1" ht="13.5" customHeight="1" x14ac:dyDescent="0.2">
      <c r="B9" s="41"/>
      <c r="C9" s="44"/>
      <c r="D9" s="45"/>
      <c r="E9" s="1"/>
      <c r="F9" s="1"/>
      <c r="G9" s="1"/>
      <c r="H9" s="1"/>
      <c r="I9" s="1"/>
      <c r="J9" s="1"/>
      <c r="K9" s="1"/>
      <c r="L9" s="1"/>
      <c r="M9" s="1"/>
      <c r="N9" s="1"/>
      <c r="O9" s="1"/>
      <c r="P9" s="1"/>
      <c r="Q9" s="1"/>
      <c r="R9" s="1"/>
      <c r="S9" s="1"/>
      <c r="T9" s="1"/>
      <c r="U9" s="1"/>
      <c r="V9" s="1"/>
      <c r="W9" s="1"/>
      <c r="X9" s="1"/>
      <c r="Y9" s="1"/>
      <c r="Z9" s="1"/>
    </row>
    <row r="10" spans="1:49" s="13" customFormat="1" ht="13.5" customHeight="1" x14ac:dyDescent="0.2">
      <c r="B10" s="41"/>
      <c r="C10" s="44"/>
      <c r="D10" s="33" t="s">
        <v>96</v>
      </c>
    </row>
    <row r="11" spans="1:49" s="13" customFormat="1" ht="13.5" customHeight="1" x14ac:dyDescent="0.2">
      <c r="B11" s="41"/>
      <c r="C11" s="44"/>
      <c r="D11" s="33"/>
    </row>
    <row r="12" spans="1:49" s="13" customFormat="1" ht="13.5" customHeight="1" outlineLevel="1" x14ac:dyDescent="0.2">
      <c r="B12" s="41"/>
      <c r="C12" s="44"/>
      <c r="D12" s="59"/>
      <c r="E12" s="57" t="s">
        <v>16</v>
      </c>
      <c r="F12" s="10" t="s">
        <v>21</v>
      </c>
      <c r="G12" s="10" t="s">
        <v>58</v>
      </c>
      <c r="H12" s="10" t="s">
        <v>5</v>
      </c>
      <c r="J12" s="10">
        <v>2003</v>
      </c>
      <c r="K12" s="10">
        <v>2004</v>
      </c>
      <c r="L12" s="10">
        <v>2005</v>
      </c>
      <c r="M12" s="10">
        <v>2006</v>
      </c>
      <c r="N12" s="10">
        <v>2007</v>
      </c>
      <c r="O12" s="10">
        <v>2008</v>
      </c>
      <c r="P12" s="10">
        <v>2009</v>
      </c>
      <c r="Q12" s="10">
        <v>2010</v>
      </c>
      <c r="R12" s="10">
        <v>2011</v>
      </c>
      <c r="S12" s="10">
        <v>2012</v>
      </c>
      <c r="T12" s="10">
        <v>2013</v>
      </c>
      <c r="U12" s="10">
        <v>2014</v>
      </c>
      <c r="V12" s="10">
        <v>2015</v>
      </c>
      <c r="W12" s="10">
        <v>2016</v>
      </c>
      <c r="X12" s="10">
        <v>2017</v>
      </c>
      <c r="Y12" s="10">
        <v>2018</v>
      </c>
      <c r="Z12" s="10">
        <v>2019</v>
      </c>
      <c r="AA12" s="10">
        <v>2020</v>
      </c>
      <c r="AB12" s="10">
        <v>2021</v>
      </c>
      <c r="AC12" s="10">
        <v>2022</v>
      </c>
      <c r="AD12" s="10">
        <v>2023</v>
      </c>
      <c r="AE12" s="10">
        <v>2024</v>
      </c>
      <c r="AF12" s="10">
        <v>2025</v>
      </c>
      <c r="AG12" s="10">
        <v>2026</v>
      </c>
      <c r="AH12" s="10">
        <v>2027</v>
      </c>
      <c r="AI12" s="10">
        <v>2028</v>
      </c>
      <c r="AJ12" s="10">
        <v>2029</v>
      </c>
      <c r="AK12" s="10">
        <v>2030</v>
      </c>
      <c r="AL12" s="10">
        <v>2031</v>
      </c>
      <c r="AM12" s="10">
        <v>2032</v>
      </c>
      <c r="AN12" s="10">
        <v>2033</v>
      </c>
      <c r="AO12" s="10">
        <v>2034</v>
      </c>
      <c r="AP12" s="60">
        <v>2035</v>
      </c>
      <c r="AQ12" s="10">
        <v>2036</v>
      </c>
      <c r="AR12" s="10">
        <v>2037</v>
      </c>
      <c r="AS12" s="60">
        <v>2038</v>
      </c>
      <c r="AT12" s="10">
        <v>2039</v>
      </c>
      <c r="AU12" s="10">
        <v>2040</v>
      </c>
      <c r="AV12" s="60">
        <v>2041</v>
      </c>
    </row>
    <row r="13" spans="1:49" s="13" customFormat="1" ht="13.5" customHeight="1" outlineLevel="1" x14ac:dyDescent="0.2">
      <c r="B13" s="41"/>
      <c r="C13" s="44"/>
      <c r="D13" s="59"/>
      <c r="E13" s="56" t="s">
        <v>17</v>
      </c>
      <c r="F13" s="56"/>
      <c r="G13" s="56"/>
      <c r="H13" s="61"/>
      <c r="I13" s="62"/>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61"/>
      <c r="AQ13" s="56"/>
      <c r="AR13" s="56"/>
      <c r="AS13" s="61"/>
      <c r="AT13" s="56"/>
      <c r="AU13" s="56"/>
      <c r="AV13" s="61"/>
    </row>
    <row r="14" spans="1:49" s="13" customFormat="1" ht="13.5" customHeight="1" outlineLevel="1" x14ac:dyDescent="0.2">
      <c r="B14" s="41"/>
      <c r="C14" s="44"/>
      <c r="D14" s="59"/>
      <c r="E14" s="58" t="s">
        <v>30</v>
      </c>
      <c r="F14" s="81" t="s">
        <v>62</v>
      </c>
      <c r="G14" s="81"/>
      <c r="H14" s="66" t="s">
        <v>25</v>
      </c>
      <c r="I14" s="62"/>
      <c r="J14" s="77">
        <v>5.2884423033352572</v>
      </c>
      <c r="K14" s="77">
        <v>5.2884423033352572</v>
      </c>
      <c r="L14" s="77">
        <v>5.2884423033352572</v>
      </c>
      <c r="M14" s="77">
        <v>5.2884423033352572</v>
      </c>
      <c r="N14" s="77">
        <v>5.2884423033352572</v>
      </c>
      <c r="O14" s="77">
        <v>5.2884423033352572</v>
      </c>
      <c r="P14" s="77">
        <v>5.2884423033352572</v>
      </c>
      <c r="Q14" s="77">
        <v>5.2884423033352572</v>
      </c>
      <c r="R14" s="77">
        <v>5.2884423033352572</v>
      </c>
      <c r="S14" s="77">
        <v>5.5122139296328356</v>
      </c>
      <c r="T14" s="77">
        <v>5.5122139296328356</v>
      </c>
      <c r="U14" s="77">
        <v>5.5122139296328356</v>
      </c>
      <c r="V14" s="77">
        <v>5.5612139296328351</v>
      </c>
      <c r="W14" s="74">
        <v>5.8788383905299053</v>
      </c>
      <c r="X14" s="74">
        <v>6.1508401839962854</v>
      </c>
      <c r="Y14" s="74">
        <v>7.9508401839962852</v>
      </c>
      <c r="Z14" s="74">
        <v>7.9508401839962852</v>
      </c>
      <c r="AA14" s="74">
        <v>7.9508401839962852</v>
      </c>
      <c r="AB14" s="74">
        <v>7.9508401839962852</v>
      </c>
      <c r="AC14" s="74">
        <v>7.9508401839962852</v>
      </c>
      <c r="AD14" s="74">
        <v>7.9508401839962852</v>
      </c>
      <c r="AE14" s="74">
        <v>7.9508401839962852</v>
      </c>
      <c r="AF14" s="74">
        <v>7.9508401839962852</v>
      </c>
      <c r="AG14" s="74">
        <v>8.0322152170538441</v>
      </c>
      <c r="AH14" s="74">
        <v>8.0322152170538441</v>
      </c>
      <c r="AI14" s="74">
        <v>8.0322152170538441</v>
      </c>
      <c r="AJ14" s="74">
        <v>8.0322152170538441</v>
      </c>
      <c r="AK14" s="74">
        <v>8.1089841161647485</v>
      </c>
      <c r="AL14" s="74">
        <v>8.1089841161647485</v>
      </c>
      <c r="AM14" s="74">
        <v>8.1089841161647485</v>
      </c>
      <c r="AN14" s="74">
        <v>8.1089841161647485</v>
      </c>
      <c r="AO14" s="74">
        <v>8.1089841161647485</v>
      </c>
      <c r="AP14" s="82">
        <v>8.1089841161647485</v>
      </c>
      <c r="AQ14" s="74">
        <v>8.1089841161647485</v>
      </c>
      <c r="AR14" s="74">
        <v>8.1089841161647485</v>
      </c>
      <c r="AS14" s="82">
        <v>8.1089841161647485</v>
      </c>
      <c r="AT14" s="74">
        <v>8.1089841161647485</v>
      </c>
      <c r="AU14" s="74">
        <v>8.1089841161647485</v>
      </c>
      <c r="AV14" s="82">
        <v>8.1089841161647485</v>
      </c>
    </row>
    <row r="15" spans="1:49" s="13" customFormat="1" ht="13.5" customHeight="1" outlineLevel="1" x14ac:dyDescent="0.2">
      <c r="B15" s="41"/>
      <c r="C15" s="44"/>
      <c r="D15" s="59"/>
      <c r="E15" s="58" t="s">
        <v>31</v>
      </c>
      <c r="F15" s="81" t="s">
        <v>63</v>
      </c>
      <c r="G15" s="81"/>
      <c r="H15" s="66" t="s">
        <v>25</v>
      </c>
      <c r="I15" s="67"/>
      <c r="J15" s="77">
        <v>5.2884423033352572</v>
      </c>
      <c r="K15" s="77">
        <v>5.2884423033352572</v>
      </c>
      <c r="L15" s="77">
        <v>5.2884423033352572</v>
      </c>
      <c r="M15" s="77">
        <v>5.1605139642876132</v>
      </c>
      <c r="N15" s="77">
        <v>5.1451740113279847</v>
      </c>
      <c r="O15" s="77">
        <v>5.1620291045053115</v>
      </c>
      <c r="P15" s="77">
        <v>5.2116463469283829</v>
      </c>
      <c r="Q15" s="77">
        <v>5.1907593769666622</v>
      </c>
      <c r="R15" s="77">
        <v>5.1907593769666622</v>
      </c>
      <c r="S15" s="77">
        <v>5.3635968990651488</v>
      </c>
      <c r="T15" s="77">
        <v>5.3635968990651488</v>
      </c>
      <c r="U15" s="77">
        <v>5.3635968990651488</v>
      </c>
      <c r="V15" s="77">
        <v>5.4125968990651492</v>
      </c>
      <c r="W15" s="74">
        <v>5.7302213599622194</v>
      </c>
      <c r="X15" s="74">
        <v>6.6548401839962859</v>
      </c>
      <c r="Y15" s="74">
        <v>7.9508401839962852</v>
      </c>
      <c r="Z15" s="74">
        <v>7.9508401839962852</v>
      </c>
      <c r="AA15" s="74">
        <v>7.9508401839962852</v>
      </c>
      <c r="AB15" s="74">
        <v>7.9508401839962852</v>
      </c>
      <c r="AC15" s="74">
        <v>7.9508401839962852</v>
      </c>
      <c r="AD15" s="74">
        <v>7.9508401839962852</v>
      </c>
      <c r="AE15" s="74">
        <v>7.9508401839962852</v>
      </c>
      <c r="AF15" s="74">
        <v>7.9508401839962852</v>
      </c>
      <c r="AG15" s="74">
        <v>8.0322152170538441</v>
      </c>
      <c r="AH15" s="74">
        <v>8.0322152170538441</v>
      </c>
      <c r="AI15" s="74">
        <v>8.0322152170538441</v>
      </c>
      <c r="AJ15" s="74">
        <v>8.0322152170538441</v>
      </c>
      <c r="AK15" s="74">
        <v>8.1089841161647485</v>
      </c>
      <c r="AL15" s="74">
        <v>8.1089841161647485</v>
      </c>
      <c r="AM15" s="74">
        <v>8.1089841161647485</v>
      </c>
      <c r="AN15" s="74">
        <v>8.1089841161647485</v>
      </c>
      <c r="AO15" s="74">
        <v>8.1089841161647485</v>
      </c>
      <c r="AP15" s="82">
        <v>8.1089841161647485</v>
      </c>
      <c r="AQ15" s="74">
        <v>8.1089841161647485</v>
      </c>
      <c r="AR15" s="74">
        <v>8.1089841161647485</v>
      </c>
      <c r="AS15" s="82">
        <v>8.1089841161647485</v>
      </c>
      <c r="AT15" s="74">
        <v>8.1089841161647485</v>
      </c>
      <c r="AU15" s="74">
        <v>8.1089841161647485</v>
      </c>
      <c r="AV15" s="82">
        <v>8.1089841161647485</v>
      </c>
    </row>
    <row r="16" spans="1:49" s="13" customFormat="1" ht="13.5" customHeight="1" outlineLevel="1" x14ac:dyDescent="0.2">
      <c r="B16" s="41"/>
      <c r="C16" s="44"/>
      <c r="D16" s="33"/>
      <c r="E16" s="58" t="s">
        <v>130</v>
      </c>
      <c r="F16" s="81" t="s">
        <v>63</v>
      </c>
      <c r="G16" s="81"/>
      <c r="H16" s="66" t="s">
        <v>25</v>
      </c>
      <c r="I16" s="67"/>
      <c r="J16" s="77">
        <v>5.2884423033352572</v>
      </c>
      <c r="K16" s="77">
        <v>5.2884423033352572</v>
      </c>
      <c r="L16" s="77">
        <v>5.2884423033352572</v>
      </c>
      <c r="M16" s="77">
        <v>5.1605139642876132</v>
      </c>
      <c r="N16" s="77">
        <v>5.1451740113279847</v>
      </c>
      <c r="O16" s="77">
        <v>5.1620291045053115</v>
      </c>
      <c r="P16" s="77">
        <v>5.2116463469283829</v>
      </c>
      <c r="Q16" s="77">
        <v>5.1907593769666622</v>
      </c>
      <c r="R16" s="77">
        <v>5.1907593769666622</v>
      </c>
      <c r="S16" s="77">
        <v>5.3635968990651488</v>
      </c>
      <c r="T16" s="77">
        <v>5.3635968990651488</v>
      </c>
      <c r="U16" s="77">
        <v>5.3635968990651488</v>
      </c>
      <c r="V16" s="77">
        <v>5.4125968990651492</v>
      </c>
      <c r="W16" s="74">
        <v>5.7302213599622194</v>
      </c>
      <c r="X16" s="74">
        <v>6.6548401839962859</v>
      </c>
      <c r="Y16" s="74">
        <v>7.9508401839962852</v>
      </c>
      <c r="Z16" s="74">
        <v>7.9508401839962852</v>
      </c>
      <c r="AA16" s="74">
        <v>7.9508401839962852</v>
      </c>
      <c r="AB16" s="74">
        <v>7.9508401839962852</v>
      </c>
      <c r="AC16" s="74">
        <v>7.9508401839962852</v>
      </c>
      <c r="AD16" s="74">
        <v>7.9508401839962852</v>
      </c>
      <c r="AE16" s="74">
        <v>7.9508401839962852</v>
      </c>
      <c r="AF16" s="74">
        <v>7.9508401839962852</v>
      </c>
      <c r="AG16" s="74">
        <v>8.0322152170538441</v>
      </c>
      <c r="AH16" s="74">
        <v>8.0322152170538441</v>
      </c>
      <c r="AI16" s="74">
        <v>8.0322152170538441</v>
      </c>
      <c r="AJ16" s="74">
        <v>8.0322152170538441</v>
      </c>
      <c r="AK16" s="74">
        <v>8.1089841161647485</v>
      </c>
      <c r="AL16" s="74">
        <v>8.1089841161647485</v>
      </c>
      <c r="AM16" s="74">
        <v>8.1089841161647485</v>
      </c>
      <c r="AN16" s="74">
        <v>8.1089841161647485</v>
      </c>
      <c r="AO16" s="74">
        <v>8.1089841161647485</v>
      </c>
      <c r="AP16" s="82">
        <v>8.1089841161647485</v>
      </c>
      <c r="AQ16" s="74">
        <v>8.1089841161647485</v>
      </c>
      <c r="AR16" s="74">
        <v>8.1089841161647485</v>
      </c>
      <c r="AS16" s="82">
        <v>8.1089841161647485</v>
      </c>
      <c r="AT16" s="74">
        <v>8.1089841161647485</v>
      </c>
      <c r="AU16" s="74">
        <v>8.1089841161647485</v>
      </c>
      <c r="AV16" s="82">
        <v>8.1089841161647485</v>
      </c>
    </row>
    <row r="17" spans="2:48" s="13" customFormat="1" ht="13.5" customHeight="1" outlineLevel="1" x14ac:dyDescent="0.2">
      <c r="B17" s="41"/>
      <c r="C17" s="44"/>
      <c r="D17" s="33"/>
      <c r="E17" s="58" t="s">
        <v>32</v>
      </c>
      <c r="F17" s="81" t="s">
        <v>64</v>
      </c>
      <c r="G17" s="81" t="s">
        <v>83</v>
      </c>
      <c r="H17" s="66" t="s">
        <v>25</v>
      </c>
      <c r="I17" s="67"/>
      <c r="J17" s="77"/>
      <c r="K17" s="77"/>
      <c r="L17" s="77"/>
      <c r="M17" s="77"/>
      <c r="N17" s="77">
        <v>5.2956949759271517</v>
      </c>
      <c r="O17" s="77">
        <v>5.2956949759271517</v>
      </c>
      <c r="P17" s="77">
        <v>5.2956949759271517</v>
      </c>
      <c r="Q17" s="77">
        <v>5.2947080833594429</v>
      </c>
      <c r="R17" s="77">
        <v>5.2935031676217985</v>
      </c>
      <c r="S17" s="77">
        <v>5.5169653312074516</v>
      </c>
      <c r="T17" s="77">
        <v>5.5171363225259578</v>
      </c>
      <c r="U17" s="77">
        <v>5.516547513515313</v>
      </c>
      <c r="V17" s="77">
        <v>5.5578342352123862</v>
      </c>
      <c r="W17" s="74">
        <v>5.8756032574007211</v>
      </c>
      <c r="X17" s="74">
        <v>6.1475414075354493</v>
      </c>
      <c r="Y17" s="74">
        <v>7.9475325152935294</v>
      </c>
      <c r="Z17" s="74">
        <v>7.9475803229750257</v>
      </c>
      <c r="AA17" s="74">
        <v>7.9476010503011612</v>
      </c>
      <c r="AB17" s="74">
        <v>7.9474158697037289</v>
      </c>
      <c r="AC17" s="74">
        <v>7.9492788829351984</v>
      </c>
      <c r="AD17" s="74">
        <v>7.9493326032220857</v>
      </c>
      <c r="AE17" s="74">
        <v>7.9493963111295809</v>
      </c>
      <c r="AF17" s="74">
        <v>7.9493500166148321</v>
      </c>
      <c r="AG17" s="74">
        <v>8.0307626484756565</v>
      </c>
      <c r="AH17" s="74">
        <v>8.0307624431789897</v>
      </c>
      <c r="AI17" s="74">
        <v>8.0308098700919111</v>
      </c>
      <c r="AJ17" s="74">
        <v>8.0307799910686999</v>
      </c>
      <c r="AK17" s="74">
        <v>8.1075523151097393</v>
      </c>
      <c r="AL17" s="74">
        <v>8.1075662057169886</v>
      </c>
      <c r="AM17" s="74">
        <v>8.1076203492971075</v>
      </c>
      <c r="AN17" s="74">
        <v>8.1075801752780503</v>
      </c>
      <c r="AO17" s="74">
        <v>8.1075996128856627</v>
      </c>
      <c r="AP17" s="82">
        <v>8.1076073045705463</v>
      </c>
      <c r="AQ17" s="74">
        <v>8.1076073045705463</v>
      </c>
      <c r="AR17" s="74">
        <v>8.1076073045705463</v>
      </c>
      <c r="AS17" s="82">
        <v>8.1076073045705463</v>
      </c>
      <c r="AT17" s="74">
        <v>8.1076073045705463</v>
      </c>
      <c r="AU17" s="74">
        <v>8.1076073045705463</v>
      </c>
      <c r="AV17" s="82">
        <v>8.1076073045705463</v>
      </c>
    </row>
    <row r="18" spans="2:48" s="13" customFormat="1" ht="13.5" customHeight="1" outlineLevel="1" x14ac:dyDescent="0.2">
      <c r="B18" s="41"/>
      <c r="C18" s="44"/>
      <c r="D18" s="33"/>
      <c r="E18" s="58" t="s">
        <v>33</v>
      </c>
      <c r="F18" s="81" t="s">
        <v>65</v>
      </c>
      <c r="G18" s="81" t="s">
        <v>82</v>
      </c>
      <c r="H18" s="66" t="s">
        <v>25</v>
      </c>
      <c r="I18" s="67"/>
      <c r="J18" s="77"/>
      <c r="K18" s="77"/>
      <c r="L18" s="77"/>
      <c r="M18" s="77"/>
      <c r="N18" s="77"/>
      <c r="O18" s="77"/>
      <c r="P18" s="77"/>
      <c r="Q18" s="77"/>
      <c r="R18" s="77"/>
      <c r="S18" s="77">
        <v>4.8114388204625289</v>
      </c>
      <c r="T18" s="77">
        <v>4.8114388204625289</v>
      </c>
      <c r="U18" s="77">
        <v>4.8114388204625289</v>
      </c>
      <c r="V18" s="77">
        <v>4.8114388204625289</v>
      </c>
      <c r="W18" s="74">
        <v>5.1290632813595991</v>
      </c>
      <c r="X18" s="74">
        <v>7.7318401839962849</v>
      </c>
      <c r="Y18" s="74">
        <v>7.8318401839962855</v>
      </c>
      <c r="Z18" s="74">
        <v>7.8318401839962855</v>
      </c>
      <c r="AA18" s="74">
        <v>7.8318401839962855</v>
      </c>
      <c r="AB18" s="74">
        <v>7.8318401839962855</v>
      </c>
      <c r="AC18" s="74">
        <v>7.8318401839962855</v>
      </c>
      <c r="AD18" s="74">
        <v>7.8318401839962855</v>
      </c>
      <c r="AE18" s="74">
        <v>7.8318401839962855</v>
      </c>
      <c r="AF18" s="74">
        <v>7.8318401839962855</v>
      </c>
      <c r="AG18" s="74">
        <v>7.9132152170538443</v>
      </c>
      <c r="AH18" s="74">
        <v>7.9132152170538443</v>
      </c>
      <c r="AI18" s="74">
        <v>7.9132152170538443</v>
      </c>
      <c r="AJ18" s="74">
        <v>7.9132152170538443</v>
      </c>
      <c r="AK18" s="74">
        <v>7.9899841161647496</v>
      </c>
      <c r="AL18" s="74">
        <v>7.9899841161647496</v>
      </c>
      <c r="AM18" s="74">
        <v>7.9899841161647496</v>
      </c>
      <c r="AN18" s="74">
        <v>7.9899841161647496</v>
      </c>
      <c r="AO18" s="74">
        <v>7.9899841161647496</v>
      </c>
      <c r="AP18" s="82">
        <v>7.9899841161647496</v>
      </c>
      <c r="AQ18" s="74">
        <v>7.9899841161647496</v>
      </c>
      <c r="AR18" s="74">
        <v>7.9899841161647496</v>
      </c>
      <c r="AS18" s="82">
        <v>7.9899841161647496</v>
      </c>
      <c r="AT18" s="74">
        <v>7.9899841161647496</v>
      </c>
      <c r="AU18" s="74">
        <v>7.9899841161647496</v>
      </c>
      <c r="AV18" s="82">
        <v>7.9899841161647496</v>
      </c>
    </row>
    <row r="19" spans="2:48" s="13" customFormat="1" ht="13.5" customHeight="1" outlineLevel="1" x14ac:dyDescent="0.2">
      <c r="B19" s="41"/>
      <c r="C19" s="44"/>
      <c r="D19" s="33"/>
      <c r="E19" s="58" t="s">
        <v>34</v>
      </c>
      <c r="F19" s="80" t="s">
        <v>63</v>
      </c>
      <c r="G19" s="80"/>
      <c r="H19" s="66" t="s">
        <v>25</v>
      </c>
      <c r="J19" s="75">
        <v>5.2956949759271517</v>
      </c>
      <c r="K19" s="75">
        <v>5.2956949759271517</v>
      </c>
      <c r="L19" s="75">
        <v>5.2956949759271517</v>
      </c>
      <c r="M19" s="75">
        <v>5.1677666368795068</v>
      </c>
      <c r="N19" s="75">
        <v>5.1524266839198782</v>
      </c>
      <c r="O19" s="75">
        <v>5.169281777097205</v>
      </c>
      <c r="P19" s="75">
        <v>5.2188990195202765</v>
      </c>
      <c r="Q19" s="75">
        <v>5.197025156990847</v>
      </c>
      <c r="R19" s="75">
        <v>5.1958202412532026</v>
      </c>
      <c r="S19" s="75">
        <v>5.3683483006397656</v>
      </c>
      <c r="T19" s="75">
        <v>5.3685192919582718</v>
      </c>
      <c r="U19" s="75">
        <v>5.3679304829476271</v>
      </c>
      <c r="V19" s="75">
        <v>5.4092172046447002</v>
      </c>
      <c r="W19" s="74">
        <v>5.7269862268330352</v>
      </c>
      <c r="X19" s="74">
        <v>6.6515414075354498</v>
      </c>
      <c r="Y19" s="74">
        <v>7.9475325152935294</v>
      </c>
      <c r="Z19" s="74">
        <v>7.9475803229750257</v>
      </c>
      <c r="AA19" s="74">
        <v>7.9476010503011612</v>
      </c>
      <c r="AB19" s="74">
        <v>7.9474158697037289</v>
      </c>
      <c r="AC19" s="74">
        <v>7.9492788829351984</v>
      </c>
      <c r="AD19" s="74">
        <v>7.9493326032220857</v>
      </c>
      <c r="AE19" s="74">
        <v>7.9493963111295809</v>
      </c>
      <c r="AF19" s="74">
        <v>7.9493500166148321</v>
      </c>
      <c r="AG19" s="74">
        <v>8.0307626484756565</v>
      </c>
      <c r="AH19" s="74">
        <v>8.0307624431789897</v>
      </c>
      <c r="AI19" s="74">
        <v>8.0308098700919111</v>
      </c>
      <c r="AJ19" s="74">
        <v>8.0307799910686999</v>
      </c>
      <c r="AK19" s="74">
        <v>8.1075523151097393</v>
      </c>
      <c r="AL19" s="74">
        <v>8.1075662057169886</v>
      </c>
      <c r="AM19" s="74">
        <v>8.1076203492971075</v>
      </c>
      <c r="AN19" s="74">
        <v>8.1075801752780503</v>
      </c>
      <c r="AO19" s="74">
        <v>8.1075996128856627</v>
      </c>
      <c r="AP19" s="82">
        <v>8.1076073045705463</v>
      </c>
      <c r="AQ19" s="74">
        <v>8.1076073045705463</v>
      </c>
      <c r="AR19" s="74">
        <v>8.1076073045705463</v>
      </c>
      <c r="AS19" s="82">
        <v>8.1076073045705463</v>
      </c>
      <c r="AT19" s="74">
        <v>8.1076073045705463</v>
      </c>
      <c r="AU19" s="74">
        <v>8.1076073045705463</v>
      </c>
      <c r="AV19" s="82">
        <v>8.1076073045705463</v>
      </c>
    </row>
    <row r="20" spans="2:48" s="13" customFormat="1" ht="13.5" customHeight="1" outlineLevel="1" x14ac:dyDescent="0.2">
      <c r="B20" s="41"/>
      <c r="C20" s="44"/>
      <c r="D20" s="45"/>
      <c r="E20" s="55" t="s">
        <v>35</v>
      </c>
      <c r="F20" s="80" t="s">
        <v>7</v>
      </c>
      <c r="G20" s="80"/>
      <c r="H20" s="66" t="s">
        <v>25</v>
      </c>
      <c r="J20" s="75">
        <v>5.2604874216927193</v>
      </c>
      <c r="K20" s="75">
        <v>5.2604874216927193</v>
      </c>
      <c r="L20" s="75">
        <v>5.2604874216927193</v>
      </c>
      <c r="M20" s="75">
        <v>5.2470584763521932</v>
      </c>
      <c r="N20" s="75">
        <v>5.2290096363864924</v>
      </c>
      <c r="O20" s="75">
        <v>5.0969119310883579</v>
      </c>
      <c r="P20" s="75">
        <v>5.0786699000260338</v>
      </c>
      <c r="Q20" s="75">
        <v>5.3531776497357573</v>
      </c>
      <c r="R20" s="75">
        <v>5.3357549106640443</v>
      </c>
      <c r="S20" s="75">
        <v>5.3655258095189859</v>
      </c>
      <c r="T20" s="75">
        <v>5.3549889543187259</v>
      </c>
      <c r="U20" s="75">
        <v>5.343967284714787</v>
      </c>
      <c r="V20" s="75">
        <v>5.3871404190718994</v>
      </c>
      <c r="W20" s="74">
        <v>5.7003321366878215</v>
      </c>
      <c r="X20" s="74">
        <v>6.2539055350641899</v>
      </c>
      <c r="Y20" s="74">
        <v>7.8021002388833001</v>
      </c>
      <c r="Z20" s="74">
        <v>7.7418088944035972</v>
      </c>
      <c r="AA20" s="74">
        <v>7.7293223821952077</v>
      </c>
      <c r="AB20" s="74">
        <v>7.735592340291964</v>
      </c>
      <c r="AC20" s="74">
        <v>7.8242788829351975</v>
      </c>
      <c r="AD20" s="74">
        <v>7.8243326032220848</v>
      </c>
      <c r="AE20" s="74">
        <v>7.82439631112958</v>
      </c>
      <c r="AF20" s="74">
        <v>7.8243500166148312</v>
      </c>
      <c r="AG20" s="74">
        <v>7.9057626484756547</v>
      </c>
      <c r="AH20" s="74">
        <v>7.9057624431789888</v>
      </c>
      <c r="AI20" s="74">
        <v>7.9058098700919102</v>
      </c>
      <c r="AJ20" s="74">
        <v>7.9057799910686999</v>
      </c>
      <c r="AK20" s="74">
        <v>7.9825523151097384</v>
      </c>
      <c r="AL20" s="74">
        <v>7.9825662057169886</v>
      </c>
      <c r="AM20" s="74">
        <v>7.9826203492971066</v>
      </c>
      <c r="AN20" s="74">
        <v>7.9825801752780503</v>
      </c>
      <c r="AO20" s="74">
        <v>7.9825996128856627</v>
      </c>
      <c r="AP20" s="82">
        <v>7.9826073045705463</v>
      </c>
      <c r="AQ20" s="74">
        <v>7.9826073045705463</v>
      </c>
      <c r="AR20" s="74">
        <v>7.9826073045705463</v>
      </c>
      <c r="AS20" s="82">
        <v>7.9826073045705463</v>
      </c>
      <c r="AT20" s="74">
        <v>8.0326073045705471</v>
      </c>
      <c r="AU20" s="74">
        <v>8.1076073045705463</v>
      </c>
      <c r="AV20" s="82">
        <v>8.1076073045705463</v>
      </c>
    </row>
    <row r="21" spans="2:48" s="13" customFormat="1" ht="13.5" customHeight="1" outlineLevel="1" x14ac:dyDescent="0.2">
      <c r="B21" s="41"/>
      <c r="C21" s="44"/>
      <c r="D21" s="45"/>
      <c r="E21" s="55" t="s">
        <v>36</v>
      </c>
      <c r="F21" s="81" t="s">
        <v>64</v>
      </c>
      <c r="G21" s="81"/>
      <c r="H21" s="66" t="s">
        <v>25</v>
      </c>
      <c r="J21" s="73">
        <v>5.2884423033352572</v>
      </c>
      <c r="K21" s="73">
        <v>5.2884423033352572</v>
      </c>
      <c r="L21" s="73">
        <v>5.2884423033352572</v>
      </c>
      <c r="M21" s="73">
        <v>5.2884423033352572</v>
      </c>
      <c r="N21" s="73">
        <v>5.2884423033352572</v>
      </c>
      <c r="O21" s="73">
        <v>5.2884423033352572</v>
      </c>
      <c r="P21" s="73">
        <v>5.2884423033352572</v>
      </c>
      <c r="Q21" s="73">
        <v>5.2884423033352572</v>
      </c>
      <c r="R21" s="73">
        <v>5.2884423033352572</v>
      </c>
      <c r="S21" s="73">
        <v>5.5122139296328356</v>
      </c>
      <c r="T21" s="73">
        <v>5.5122139296328356</v>
      </c>
      <c r="U21" s="73">
        <v>5.5122139296328356</v>
      </c>
      <c r="V21" s="73">
        <v>5.5612139296328351</v>
      </c>
      <c r="W21" s="74">
        <v>5.8788383905299053</v>
      </c>
      <c r="X21" s="74">
        <v>6.1508401839962854</v>
      </c>
      <c r="Y21" s="74">
        <v>7.9508401839962852</v>
      </c>
      <c r="Z21" s="74">
        <v>7.9508401839962852</v>
      </c>
      <c r="AA21" s="74">
        <v>7.9508401839962852</v>
      </c>
      <c r="AB21" s="74">
        <v>7.9508401839962852</v>
      </c>
      <c r="AC21" s="74">
        <v>7.9508401839962852</v>
      </c>
      <c r="AD21" s="74">
        <v>7.9508401839962852</v>
      </c>
      <c r="AE21" s="74">
        <v>7.9508401839962852</v>
      </c>
      <c r="AF21" s="74">
        <v>7.9508401839962852</v>
      </c>
      <c r="AG21" s="74">
        <v>8.0322152170538441</v>
      </c>
      <c r="AH21" s="74">
        <v>8.0322152170538441</v>
      </c>
      <c r="AI21" s="74">
        <v>8.0322152170538441</v>
      </c>
      <c r="AJ21" s="74">
        <v>8.0322152170538441</v>
      </c>
      <c r="AK21" s="74">
        <v>8.1089841161647485</v>
      </c>
      <c r="AL21" s="74">
        <v>8.1089841161647485</v>
      </c>
      <c r="AM21" s="74">
        <v>8.1089841161647485</v>
      </c>
      <c r="AN21" s="74">
        <v>8.1089841161647485</v>
      </c>
      <c r="AO21" s="74">
        <v>8.1089841161647485</v>
      </c>
      <c r="AP21" s="74">
        <v>8.1089841161647485</v>
      </c>
      <c r="AQ21" s="74">
        <v>8.1089841161647485</v>
      </c>
      <c r="AR21" s="74">
        <v>8.1089841161647485</v>
      </c>
      <c r="AS21" s="74">
        <v>8.1089841161647485</v>
      </c>
      <c r="AT21" s="74">
        <v>8.1089841161647485</v>
      </c>
      <c r="AU21" s="74">
        <v>8.1089841161647485</v>
      </c>
      <c r="AV21" s="74">
        <v>8.1089841161647485</v>
      </c>
    </row>
    <row r="22" spans="2:48" s="13" customFormat="1" ht="13.5" customHeight="1" outlineLevel="1" x14ac:dyDescent="0.2">
      <c r="B22" s="41"/>
      <c r="C22" s="44"/>
      <c r="D22" s="45"/>
      <c r="E22" s="56" t="s">
        <v>18</v>
      </c>
      <c r="F22" s="56"/>
      <c r="G22" s="56"/>
      <c r="H22" s="72"/>
      <c r="I22" s="62"/>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3"/>
      <c r="AQ22" s="78"/>
      <c r="AR22" s="78"/>
      <c r="AS22" s="83"/>
      <c r="AT22" s="78"/>
      <c r="AU22" s="78"/>
      <c r="AV22" s="83"/>
    </row>
    <row r="23" spans="2:48" s="13" customFormat="1" ht="13.5" customHeight="1" outlineLevel="1" x14ac:dyDescent="0.2">
      <c r="B23" s="41"/>
      <c r="C23" s="44"/>
      <c r="D23" s="45"/>
      <c r="E23" s="55" t="s">
        <v>26</v>
      </c>
      <c r="F23" s="11" t="s">
        <v>64</v>
      </c>
      <c r="G23" s="11" t="s">
        <v>80</v>
      </c>
      <c r="H23" s="66" t="s">
        <v>25</v>
      </c>
      <c r="J23" s="75"/>
      <c r="K23" s="75"/>
      <c r="L23" s="75"/>
      <c r="M23" s="75"/>
      <c r="N23" s="75"/>
      <c r="O23" s="75"/>
      <c r="P23" s="75"/>
      <c r="Q23" s="75">
        <v>5.4129735512849946</v>
      </c>
      <c r="R23" s="75">
        <v>5.4129735512849946</v>
      </c>
      <c r="S23" s="75">
        <v>5.6367451775825712</v>
      </c>
      <c r="T23" s="75">
        <v>5.6367451775825712</v>
      </c>
      <c r="U23" s="75">
        <v>5.6367451775825712</v>
      </c>
      <c r="V23" s="75">
        <v>5.6367451775825712</v>
      </c>
      <c r="W23" s="74">
        <v>5.6637813842357385</v>
      </c>
      <c r="X23" s="74">
        <v>5.7671988576427955</v>
      </c>
      <c r="Y23" s="74">
        <v>7.5671988576427962</v>
      </c>
      <c r="Z23" s="74">
        <v>7.5671988576427962</v>
      </c>
      <c r="AA23" s="74">
        <v>7.5671988576427962</v>
      </c>
      <c r="AB23" s="74">
        <v>7.5671988576427962</v>
      </c>
      <c r="AC23" s="74">
        <v>7.5671988576427962</v>
      </c>
      <c r="AD23" s="74">
        <v>7.5671988576427962</v>
      </c>
      <c r="AE23" s="74">
        <v>7.5671988576427962</v>
      </c>
      <c r="AF23" s="74">
        <v>7.5671988576427962</v>
      </c>
      <c r="AG23" s="74">
        <v>7.5671988576427962</v>
      </c>
      <c r="AH23" s="74">
        <v>7.5671988576427962</v>
      </c>
      <c r="AI23" s="74">
        <v>7.5671988576427962</v>
      </c>
      <c r="AJ23" s="74">
        <v>7.5671988576427962</v>
      </c>
      <c r="AK23" s="74">
        <v>7.5671988576427962</v>
      </c>
      <c r="AL23" s="74">
        <v>7.5671988576427962</v>
      </c>
      <c r="AM23" s="74">
        <v>7.5671988576427962</v>
      </c>
      <c r="AN23" s="74">
        <v>7.5671988576427962</v>
      </c>
      <c r="AO23" s="74">
        <v>7.5671988576427962</v>
      </c>
      <c r="AP23" s="74">
        <v>7.5671988576427962</v>
      </c>
      <c r="AQ23" s="74">
        <v>7.5671988576427962</v>
      </c>
      <c r="AR23" s="74">
        <v>7.5671988576427962</v>
      </c>
      <c r="AS23" s="74">
        <v>7.5671988576427962</v>
      </c>
      <c r="AT23" s="74">
        <v>7.5671988576427962</v>
      </c>
      <c r="AU23" s="74">
        <v>7.5671988576427962</v>
      </c>
      <c r="AV23" s="74">
        <v>7.5671988576427962</v>
      </c>
    </row>
    <row r="24" spans="2:48" s="13" customFormat="1" ht="13.5" customHeight="1" outlineLevel="1" x14ac:dyDescent="0.2">
      <c r="B24" s="41"/>
      <c r="C24" s="44"/>
      <c r="D24" s="45"/>
      <c r="E24" s="55" t="s">
        <v>27</v>
      </c>
      <c r="F24" s="11" t="s">
        <v>73</v>
      </c>
      <c r="G24" s="11"/>
      <c r="H24" s="66" t="s">
        <v>25</v>
      </c>
      <c r="J24" s="75">
        <v>5.4129735512849946</v>
      </c>
      <c r="K24" s="75">
        <v>5.4129735512849946</v>
      </c>
      <c r="L24" s="75">
        <v>5.4129735512849946</v>
      </c>
      <c r="M24" s="75">
        <v>5.4129735512849946</v>
      </c>
      <c r="N24" s="75">
        <v>5.4129735512849946</v>
      </c>
      <c r="O24" s="75">
        <v>5.4129735512849946</v>
      </c>
      <c r="P24" s="75">
        <v>5.4129735512849946</v>
      </c>
      <c r="Q24" s="75">
        <v>5.4129735512849946</v>
      </c>
      <c r="R24" s="75">
        <v>5.4129735512849946</v>
      </c>
      <c r="S24" s="75">
        <v>5.6367451775825712</v>
      </c>
      <c r="T24" s="75">
        <v>5.6367451775825712</v>
      </c>
      <c r="U24" s="75">
        <v>5.6367451775825712</v>
      </c>
      <c r="V24" s="75">
        <v>5.6367451775825712</v>
      </c>
      <c r="W24" s="74">
        <v>5.6637813842357385</v>
      </c>
      <c r="X24" s="74">
        <v>5.7671988576427955</v>
      </c>
      <c r="Y24" s="74">
        <v>7.5671988576427962</v>
      </c>
      <c r="Z24" s="74">
        <v>7.5671988576427962</v>
      </c>
      <c r="AA24" s="74">
        <v>7.5671988576427962</v>
      </c>
      <c r="AB24" s="74">
        <v>7.5671988576427962</v>
      </c>
      <c r="AC24" s="74">
        <v>7.5671988576427962</v>
      </c>
      <c r="AD24" s="74">
        <v>7.5671988576427962</v>
      </c>
      <c r="AE24" s="74">
        <v>7.5671988576427962</v>
      </c>
      <c r="AF24" s="74">
        <v>7.5671988576427962</v>
      </c>
      <c r="AG24" s="74">
        <v>7.5671988576427962</v>
      </c>
      <c r="AH24" s="74">
        <v>7.5671988576427962</v>
      </c>
      <c r="AI24" s="74">
        <v>7.5671988576427962</v>
      </c>
      <c r="AJ24" s="74">
        <v>7.5671988576427962</v>
      </c>
      <c r="AK24" s="74">
        <v>7.5671988576427962</v>
      </c>
      <c r="AL24" s="74">
        <v>7.5671988576427962</v>
      </c>
      <c r="AM24" s="74">
        <v>7.5671988576427962</v>
      </c>
      <c r="AN24" s="74">
        <v>7.5671988576427962</v>
      </c>
      <c r="AO24" s="74">
        <v>7.5671988576427962</v>
      </c>
      <c r="AP24" s="74">
        <v>7.5671988576427962</v>
      </c>
      <c r="AQ24" s="74">
        <v>7.5671988576427962</v>
      </c>
      <c r="AR24" s="74">
        <v>7.5671988576427962</v>
      </c>
      <c r="AS24" s="74">
        <v>7.5671988576427962</v>
      </c>
      <c r="AT24" s="74">
        <v>7.5671988576427962</v>
      </c>
      <c r="AU24" s="74">
        <v>7.5671988576427962</v>
      </c>
      <c r="AV24" s="74">
        <v>7.5671988576427962</v>
      </c>
    </row>
    <row r="25" spans="2:48" s="13" customFormat="1" ht="13.5" customHeight="1" outlineLevel="1" x14ac:dyDescent="0.2">
      <c r="B25" s="41"/>
      <c r="C25" s="44"/>
      <c r="D25" s="45"/>
      <c r="E25" s="55" t="s">
        <v>28</v>
      </c>
      <c r="F25" s="80" t="s">
        <v>63</v>
      </c>
      <c r="G25" s="80" t="s">
        <v>81</v>
      </c>
      <c r="H25" s="66" t="s">
        <v>25</v>
      </c>
      <c r="J25" s="75"/>
      <c r="K25" s="75"/>
      <c r="L25" s="75"/>
      <c r="M25" s="75"/>
      <c r="N25" s="75"/>
      <c r="O25" s="75"/>
      <c r="P25" s="75">
        <v>5.4129735512849946</v>
      </c>
      <c r="Q25" s="75">
        <v>5.4129735512849946</v>
      </c>
      <c r="R25" s="75">
        <v>5.4129735512849946</v>
      </c>
      <c r="S25" s="75">
        <v>5.6367451775825712</v>
      </c>
      <c r="T25" s="75">
        <v>5.6367451775825712</v>
      </c>
      <c r="U25" s="75">
        <v>5.6367451775825712</v>
      </c>
      <c r="V25" s="75">
        <v>5.6367451775825712</v>
      </c>
      <c r="W25" s="74">
        <v>5.6637813842357385</v>
      </c>
      <c r="X25" s="74">
        <v>5.7671988576427955</v>
      </c>
      <c r="Y25" s="74">
        <v>7.5671988576427962</v>
      </c>
      <c r="Z25" s="74">
        <v>7.5671988576427962</v>
      </c>
      <c r="AA25" s="74">
        <v>7.5671988576427962</v>
      </c>
      <c r="AB25" s="74">
        <v>7.5671988576427962</v>
      </c>
      <c r="AC25" s="74">
        <v>7.5671988576427962</v>
      </c>
      <c r="AD25" s="74">
        <v>7.5671988576427962</v>
      </c>
      <c r="AE25" s="74">
        <v>7.5671988576427962</v>
      </c>
      <c r="AF25" s="74">
        <v>7.5671988576427962</v>
      </c>
      <c r="AG25" s="74">
        <v>7.5671988576427962</v>
      </c>
      <c r="AH25" s="74">
        <v>7.5671988576427962</v>
      </c>
      <c r="AI25" s="74">
        <v>7.5671988576427962</v>
      </c>
      <c r="AJ25" s="74">
        <v>7.5671988576427962</v>
      </c>
      <c r="AK25" s="74">
        <v>7.5671988576427962</v>
      </c>
      <c r="AL25" s="74">
        <v>7.5671988576427962</v>
      </c>
      <c r="AM25" s="74">
        <v>7.5671988576427962</v>
      </c>
      <c r="AN25" s="74">
        <v>7.5671988576427962</v>
      </c>
      <c r="AO25" s="74">
        <v>7.5671988576427962</v>
      </c>
      <c r="AP25" s="74">
        <v>7.5671988576427962</v>
      </c>
      <c r="AQ25" s="74">
        <v>7.5671988576427962</v>
      </c>
      <c r="AR25" s="74">
        <v>7.5671988576427962</v>
      </c>
      <c r="AS25" s="74">
        <v>7.5671988576427962</v>
      </c>
      <c r="AT25" s="74">
        <v>7.5671988576427962</v>
      </c>
      <c r="AU25" s="74">
        <v>7.5671988576427962</v>
      </c>
      <c r="AV25" s="74">
        <v>7.5671988576427962</v>
      </c>
    </row>
    <row r="26" spans="2:48" s="13" customFormat="1" ht="13.5" customHeight="1" outlineLevel="1" x14ac:dyDescent="0.2">
      <c r="B26" s="41"/>
      <c r="C26" s="44"/>
      <c r="D26" s="45"/>
      <c r="E26" s="55" t="s">
        <v>29</v>
      </c>
      <c r="F26" s="80" t="s">
        <v>66</v>
      </c>
      <c r="G26" s="80" t="s">
        <v>81</v>
      </c>
      <c r="H26" s="66" t="s">
        <v>25</v>
      </c>
      <c r="J26" s="73"/>
      <c r="K26" s="73"/>
      <c r="L26" s="73"/>
      <c r="M26" s="73"/>
      <c r="N26" s="73"/>
      <c r="O26" s="73"/>
      <c r="P26" s="73">
        <v>5.0777385627049254</v>
      </c>
      <c r="Q26" s="73">
        <v>5.1404942489866015</v>
      </c>
      <c r="R26" s="73">
        <v>5.1308769619617891</v>
      </c>
      <c r="S26" s="73">
        <v>5.1758555346982389</v>
      </c>
      <c r="T26" s="73">
        <v>5.191536944744489</v>
      </c>
      <c r="U26" s="73">
        <v>5.1861436916882511</v>
      </c>
      <c r="V26" s="73">
        <v>5.2810950927839588</v>
      </c>
      <c r="W26" s="74">
        <v>5.3058307336686434</v>
      </c>
      <c r="X26" s="74">
        <v>6.0121201012780974</v>
      </c>
      <c r="Y26" s="74">
        <v>7.4274599615001735</v>
      </c>
      <c r="Z26" s="74">
        <v>7.2856881638416118</v>
      </c>
      <c r="AA26" s="74">
        <v>7.267616746096409</v>
      </c>
      <c r="AB26" s="74">
        <v>7.2740659426456107</v>
      </c>
      <c r="AC26" s="74">
        <v>7.2988391829344978</v>
      </c>
      <c r="AD26" s="74">
        <v>7.3066759108511228</v>
      </c>
      <c r="AE26" s="74">
        <v>7.3269480598092649</v>
      </c>
      <c r="AF26" s="74">
        <v>7.3405623301582112</v>
      </c>
      <c r="AG26" s="74">
        <v>7.3316828622547936</v>
      </c>
      <c r="AH26" s="74">
        <v>7.3358425115418457</v>
      </c>
      <c r="AI26" s="74">
        <v>7.3603217760840698</v>
      </c>
      <c r="AJ26" s="74">
        <v>7.3594008846288688</v>
      </c>
      <c r="AK26" s="74">
        <v>7.3514300825704462</v>
      </c>
      <c r="AL26" s="74">
        <v>7.3332981128777908</v>
      </c>
      <c r="AM26" s="74">
        <v>7.3344415047016192</v>
      </c>
      <c r="AN26" s="74">
        <v>7.33475650322075</v>
      </c>
      <c r="AO26" s="74">
        <v>7.3352496399204083</v>
      </c>
      <c r="AP26" s="74">
        <v>7.3373752122755134</v>
      </c>
      <c r="AQ26" s="74">
        <v>7.3373752122755134</v>
      </c>
      <c r="AR26" s="74">
        <v>7.3373752122755134</v>
      </c>
      <c r="AS26" s="74">
        <v>7.3373752122755134</v>
      </c>
      <c r="AT26" s="74">
        <v>7.4187627676243437</v>
      </c>
      <c r="AU26" s="74">
        <v>7.5232742626507862</v>
      </c>
      <c r="AV26" s="74">
        <v>7.5232742626507862</v>
      </c>
    </row>
    <row r="27" spans="2:48" s="13" customFormat="1" ht="13.5" customHeight="1" outlineLevel="1" x14ac:dyDescent="0.2">
      <c r="B27" s="41"/>
      <c r="C27" s="44"/>
      <c r="D27" s="45"/>
      <c r="E27" s="56" t="s">
        <v>19</v>
      </c>
      <c r="F27" s="56"/>
      <c r="G27" s="56"/>
      <c r="H27" s="72"/>
      <c r="I27" s="62"/>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83"/>
      <c r="AQ27" s="78"/>
      <c r="AR27" s="78"/>
      <c r="AS27" s="83"/>
      <c r="AT27" s="78"/>
      <c r="AU27" s="78"/>
      <c r="AV27" s="83"/>
    </row>
    <row r="28" spans="2:48" s="13" customFormat="1" ht="13.5" customHeight="1" outlineLevel="1" x14ac:dyDescent="0.2">
      <c r="B28" s="41"/>
      <c r="C28" s="44"/>
      <c r="D28" s="45"/>
      <c r="E28" s="55" t="s">
        <v>48</v>
      </c>
      <c r="F28" s="11" t="s">
        <v>74</v>
      </c>
      <c r="G28" s="11"/>
      <c r="H28" s="66" t="s">
        <v>25</v>
      </c>
      <c r="J28" s="75">
        <v>4.4486535743002769</v>
      </c>
      <c r="K28" s="75">
        <v>4.4486535743002769</v>
      </c>
      <c r="L28" s="75">
        <v>4.4486535743002769</v>
      </c>
      <c r="M28" s="75">
        <v>4.4486535743002769</v>
      </c>
      <c r="N28" s="75">
        <v>4.4486535743002769</v>
      </c>
      <c r="O28" s="75">
        <v>4.4486535743002769</v>
      </c>
      <c r="P28" s="75">
        <v>4.4486535743002769</v>
      </c>
      <c r="Q28" s="75">
        <v>4.4486535743002769</v>
      </c>
      <c r="R28" s="75">
        <v>4.4486535743002769</v>
      </c>
      <c r="S28" s="75">
        <v>4.4486535743002769</v>
      </c>
      <c r="T28" s="75">
        <v>4.4486535743002769</v>
      </c>
      <c r="U28" s="75">
        <v>4.4486535743002769</v>
      </c>
      <c r="V28" s="75">
        <v>4.4486535743002769</v>
      </c>
      <c r="W28" s="74">
        <v>6.8545144370444309</v>
      </c>
      <c r="X28" s="74">
        <v>7.2090681755763955</v>
      </c>
      <c r="Y28" s="74">
        <v>7.7117753045455855</v>
      </c>
      <c r="Z28" s="74">
        <v>7.7133859578167296</v>
      </c>
      <c r="AA28" s="74">
        <v>7.7146010081304013</v>
      </c>
      <c r="AB28" s="74">
        <v>7.7150451523019123</v>
      </c>
      <c r="AC28" s="74">
        <v>7.7151848350351013</v>
      </c>
      <c r="AD28" s="74">
        <v>7.7151848350351013</v>
      </c>
      <c r="AE28" s="74">
        <v>7.7151848350351013</v>
      </c>
      <c r="AF28" s="74">
        <v>7.7151848350351013</v>
      </c>
      <c r="AG28" s="74">
        <v>7.7151848350351013</v>
      </c>
      <c r="AH28" s="74">
        <v>7.7151848350351013</v>
      </c>
      <c r="AI28" s="74">
        <v>7.7151848350351013</v>
      </c>
      <c r="AJ28" s="74">
        <v>7.7151848350351013</v>
      </c>
      <c r="AK28" s="74">
        <v>7.7151848350351013</v>
      </c>
      <c r="AL28" s="74">
        <v>7.7151848350351013</v>
      </c>
      <c r="AM28" s="74">
        <v>7.7151848350351013</v>
      </c>
      <c r="AN28" s="74">
        <v>7.7151848350351013</v>
      </c>
      <c r="AO28" s="74">
        <v>7.7151848350351013</v>
      </c>
      <c r="AP28" s="74">
        <v>7.7151848350351013</v>
      </c>
      <c r="AQ28" s="74">
        <v>7.7151848350351013</v>
      </c>
      <c r="AR28" s="74">
        <v>7.7151848350351013</v>
      </c>
      <c r="AS28" s="74">
        <v>7.7151848350351013</v>
      </c>
      <c r="AT28" s="74">
        <v>7.7151848350351013</v>
      </c>
      <c r="AU28" s="74">
        <v>7.7151848350351013</v>
      </c>
      <c r="AV28" s="74">
        <v>7.7151848350351013</v>
      </c>
    </row>
    <row r="29" spans="2:48" s="13" customFormat="1" ht="13.5" customHeight="1" outlineLevel="1" x14ac:dyDescent="0.2">
      <c r="B29" s="41"/>
      <c r="C29" s="44"/>
      <c r="D29" s="45"/>
      <c r="E29" s="55" t="s">
        <v>49</v>
      </c>
      <c r="F29" s="11" t="s">
        <v>63</v>
      </c>
      <c r="G29" s="11"/>
      <c r="H29" s="66" t="s">
        <v>25</v>
      </c>
      <c r="J29" s="75">
        <v>5.1937138257319564</v>
      </c>
      <c r="K29" s="75">
        <v>5.1937138257319564</v>
      </c>
      <c r="L29" s="75">
        <v>5.1937138257319564</v>
      </c>
      <c r="M29" s="75">
        <v>5.0657854866843115</v>
      </c>
      <c r="N29" s="75">
        <v>5.050445533724683</v>
      </c>
      <c r="O29" s="75">
        <v>5.0673006269020098</v>
      </c>
      <c r="P29" s="75">
        <v>5.1169178693250812</v>
      </c>
      <c r="Q29" s="75">
        <v>5.0960308993633605</v>
      </c>
      <c r="R29" s="75">
        <v>5.0960308993633605</v>
      </c>
      <c r="S29" s="75">
        <v>5.268868421461848</v>
      </c>
      <c r="T29" s="75">
        <v>5.268868421461848</v>
      </c>
      <c r="U29" s="75">
        <v>5.268868421461848</v>
      </c>
      <c r="V29" s="75">
        <v>5.268868421461848</v>
      </c>
      <c r="W29" s="74">
        <v>5.2658974064767445</v>
      </c>
      <c r="X29" s="74">
        <v>6.2730681755763955</v>
      </c>
      <c r="Y29" s="74">
        <v>7.5717753045455849</v>
      </c>
      <c r="Z29" s="74">
        <v>7.5733859578167291</v>
      </c>
      <c r="AA29" s="74">
        <v>7.5746010081304007</v>
      </c>
      <c r="AB29" s="74">
        <v>7.5750451523019118</v>
      </c>
      <c r="AC29" s="74">
        <v>7.5751848350351008</v>
      </c>
      <c r="AD29" s="74">
        <v>7.5751848350351008</v>
      </c>
      <c r="AE29" s="74">
        <v>7.5751848350351008</v>
      </c>
      <c r="AF29" s="74">
        <v>7.5751848350351008</v>
      </c>
      <c r="AG29" s="74">
        <v>7.5751848350351008</v>
      </c>
      <c r="AH29" s="74">
        <v>7.5751848350351008</v>
      </c>
      <c r="AI29" s="74">
        <v>7.5751848350351008</v>
      </c>
      <c r="AJ29" s="74">
        <v>7.5751848350351008</v>
      </c>
      <c r="AK29" s="74">
        <v>7.5751848350351008</v>
      </c>
      <c r="AL29" s="74">
        <v>7.5751848350351008</v>
      </c>
      <c r="AM29" s="74">
        <v>7.5751848350351008</v>
      </c>
      <c r="AN29" s="74">
        <v>7.5751848350351008</v>
      </c>
      <c r="AO29" s="74">
        <v>7.5751848350351008</v>
      </c>
      <c r="AP29" s="74">
        <v>7.5751848350351008</v>
      </c>
      <c r="AQ29" s="74">
        <v>7.5751848350351008</v>
      </c>
      <c r="AR29" s="74">
        <v>7.5751848350351008</v>
      </c>
      <c r="AS29" s="74">
        <v>7.5751848350351008</v>
      </c>
      <c r="AT29" s="74">
        <v>7.5751848350351008</v>
      </c>
      <c r="AU29" s="74">
        <v>7.5751848350351008</v>
      </c>
      <c r="AV29" s="74">
        <v>7.5751848350351008</v>
      </c>
    </row>
    <row r="30" spans="2:48" s="13" customFormat="1" ht="13.5" customHeight="1" outlineLevel="1" x14ac:dyDescent="0.2">
      <c r="B30" s="41"/>
      <c r="C30" s="44"/>
      <c r="D30" s="45"/>
      <c r="E30" s="55" t="s">
        <v>50</v>
      </c>
      <c r="F30" s="11" t="s">
        <v>66</v>
      </c>
      <c r="G30" s="11"/>
      <c r="H30" s="66" t="s">
        <v>25</v>
      </c>
      <c r="J30" s="75">
        <v>5.147954331881758</v>
      </c>
      <c r="K30" s="75">
        <v>5.224448362853523</v>
      </c>
      <c r="L30" s="75">
        <v>5.1703315748381566</v>
      </c>
      <c r="M30" s="75">
        <v>5.02701539140436</v>
      </c>
      <c r="N30" s="75">
        <v>5.0211760107602394</v>
      </c>
      <c r="O30" s="75">
        <v>5.0086570246819155</v>
      </c>
      <c r="P30" s="75">
        <v>5.0207176886418905</v>
      </c>
      <c r="Q30" s="75">
        <v>5.0772466516693431</v>
      </c>
      <c r="R30" s="75">
        <v>5.062534918847982</v>
      </c>
      <c r="S30" s="75">
        <v>5.1167879271774845</v>
      </c>
      <c r="T30" s="75">
        <v>5.1151781218671024</v>
      </c>
      <c r="U30" s="75">
        <v>5.1229840016330455</v>
      </c>
      <c r="V30" s="75">
        <v>5.1780753541054914</v>
      </c>
      <c r="W30" s="74">
        <v>5.1803091235839993</v>
      </c>
      <c r="X30" s="74">
        <v>6.1486810157295508</v>
      </c>
      <c r="Y30" s="74">
        <v>7.6625943777191816</v>
      </c>
      <c r="Z30" s="74">
        <v>7.6635108057774168</v>
      </c>
      <c r="AA30" s="74">
        <v>7.6639470106171625</v>
      </c>
      <c r="AB30" s="74">
        <v>7.6667782540799827</v>
      </c>
      <c r="AC30" s="74">
        <v>7.5480363975351006</v>
      </c>
      <c r="AD30" s="74">
        <v>7.5480178027148952</v>
      </c>
      <c r="AE30" s="74">
        <v>7.5480116044414931</v>
      </c>
      <c r="AF30" s="74">
        <v>7.5751848350351008</v>
      </c>
      <c r="AG30" s="74">
        <v>7.5751848350351008</v>
      </c>
      <c r="AH30" s="74">
        <v>7.5751848350351008</v>
      </c>
      <c r="AI30" s="74">
        <v>7.5751848350351008</v>
      </c>
      <c r="AJ30" s="74">
        <v>7.5751848350351008</v>
      </c>
      <c r="AK30" s="74">
        <v>7.5751848350351008</v>
      </c>
      <c r="AL30" s="74">
        <v>7.5751848350351008</v>
      </c>
      <c r="AM30" s="74">
        <v>7.5751848350351008</v>
      </c>
      <c r="AN30" s="74">
        <v>7.5751848350351008</v>
      </c>
      <c r="AO30" s="74">
        <v>7.5751848350351008</v>
      </c>
      <c r="AP30" s="74">
        <v>7.5751848350351008</v>
      </c>
      <c r="AQ30" s="74">
        <v>7.5751848350351008</v>
      </c>
      <c r="AR30" s="74">
        <v>7.5751848350351008</v>
      </c>
      <c r="AS30" s="74">
        <v>7.5751848350351008</v>
      </c>
      <c r="AT30" s="74">
        <v>7.5751848350351008</v>
      </c>
      <c r="AU30" s="74">
        <v>7.5751848350351008</v>
      </c>
      <c r="AV30" s="74">
        <v>7.5751848350351008</v>
      </c>
    </row>
    <row r="31" spans="2:48" s="13" customFormat="1" ht="13.5" customHeight="1" outlineLevel="1" x14ac:dyDescent="0.2">
      <c r="B31" s="41"/>
      <c r="C31" s="44"/>
      <c r="D31" s="45"/>
      <c r="E31" s="55" t="s">
        <v>51</v>
      </c>
      <c r="F31" s="11" t="s">
        <v>74</v>
      </c>
      <c r="G31" s="11"/>
      <c r="H31" s="66" t="s">
        <v>25</v>
      </c>
      <c r="J31" s="75">
        <v>4.3086535743002763</v>
      </c>
      <c r="K31" s="75">
        <v>4.3086535743002763</v>
      </c>
      <c r="L31" s="75">
        <v>4.3086535743002763</v>
      </c>
      <c r="M31" s="75">
        <v>4.3086535743002763</v>
      </c>
      <c r="N31" s="75">
        <v>4.3086535743002763</v>
      </c>
      <c r="O31" s="75">
        <v>4.3086535743002763</v>
      </c>
      <c r="P31" s="75">
        <v>4.3086535743002763</v>
      </c>
      <c r="Q31" s="75">
        <v>4.3086535743002763</v>
      </c>
      <c r="R31" s="75">
        <v>4.3086535743002763</v>
      </c>
      <c r="S31" s="75">
        <v>4.3086535743002763</v>
      </c>
      <c r="T31" s="75">
        <v>4.3086535743002763</v>
      </c>
      <c r="U31" s="75">
        <v>4.3086535743002763</v>
      </c>
      <c r="V31" s="75">
        <v>4.3086535743002763</v>
      </c>
      <c r="W31" s="74">
        <v>6.7145144370444303</v>
      </c>
      <c r="X31" s="74">
        <v>7.0690681755763949</v>
      </c>
      <c r="Y31" s="74">
        <v>7.5717753045455849</v>
      </c>
      <c r="Z31" s="74">
        <v>7.5733859578167291</v>
      </c>
      <c r="AA31" s="74">
        <v>7.5746010081304007</v>
      </c>
      <c r="AB31" s="74">
        <v>7.5750451523019118</v>
      </c>
      <c r="AC31" s="74">
        <v>7.5751848350351008</v>
      </c>
      <c r="AD31" s="74">
        <v>7.5751848350351008</v>
      </c>
      <c r="AE31" s="74">
        <v>7.5751848350351008</v>
      </c>
      <c r="AF31" s="74">
        <v>7.5751848350351008</v>
      </c>
      <c r="AG31" s="74">
        <v>7.5751848350351008</v>
      </c>
      <c r="AH31" s="74">
        <v>7.5751848350351008</v>
      </c>
      <c r="AI31" s="74">
        <v>7.5751848350351008</v>
      </c>
      <c r="AJ31" s="74">
        <v>7.5751848350351008</v>
      </c>
      <c r="AK31" s="74">
        <v>7.5751848350351008</v>
      </c>
      <c r="AL31" s="74">
        <v>7.5751848350351008</v>
      </c>
      <c r="AM31" s="74">
        <v>7.5751848350351008</v>
      </c>
      <c r="AN31" s="74">
        <v>7.5751848350351008</v>
      </c>
      <c r="AO31" s="74">
        <v>7.5751848350351008</v>
      </c>
      <c r="AP31" s="74">
        <v>7.5751848350351008</v>
      </c>
      <c r="AQ31" s="74">
        <v>7.5751848350351008</v>
      </c>
      <c r="AR31" s="74">
        <v>7.5751848350351008</v>
      </c>
      <c r="AS31" s="74">
        <v>7.5751848350351008</v>
      </c>
      <c r="AT31" s="74">
        <v>7.5751848350351008</v>
      </c>
      <c r="AU31" s="74">
        <v>7.5751848350351008</v>
      </c>
      <c r="AV31" s="74">
        <v>7.5751848350351008</v>
      </c>
    </row>
    <row r="32" spans="2:48" s="13" customFormat="1" ht="22.5" outlineLevel="1" x14ac:dyDescent="0.2">
      <c r="B32" s="41"/>
      <c r="C32" s="44"/>
      <c r="D32" s="45"/>
      <c r="E32" s="55" t="s">
        <v>52</v>
      </c>
      <c r="F32" s="11" t="s">
        <v>66</v>
      </c>
      <c r="G32" s="11"/>
      <c r="H32" s="66" t="s">
        <v>25</v>
      </c>
      <c r="J32" s="75">
        <v>5.147954331881758</v>
      </c>
      <c r="K32" s="75">
        <v>5.224448362853523</v>
      </c>
      <c r="L32" s="75">
        <v>5.1703315748381566</v>
      </c>
      <c r="M32" s="75">
        <v>5.02701539140436</v>
      </c>
      <c r="N32" s="75">
        <v>5.0211760107602394</v>
      </c>
      <c r="O32" s="75">
        <v>5.0086570246819155</v>
      </c>
      <c r="P32" s="75">
        <v>5.0207176886418905</v>
      </c>
      <c r="Q32" s="75">
        <v>5.0772466516693431</v>
      </c>
      <c r="R32" s="75">
        <v>5.062534918847982</v>
      </c>
      <c r="S32" s="75">
        <v>5.1167879271774845</v>
      </c>
      <c r="T32" s="75">
        <v>5.1151781218671024</v>
      </c>
      <c r="U32" s="75">
        <v>5.1229840016330455</v>
      </c>
      <c r="V32" s="75">
        <v>5.1780753541054914</v>
      </c>
      <c r="W32" s="74">
        <v>5.1803091235839993</v>
      </c>
      <c r="X32" s="74">
        <v>6.1486810157295508</v>
      </c>
      <c r="Y32" s="74">
        <v>7.6625943777191816</v>
      </c>
      <c r="Z32" s="74">
        <v>7.6635108057774168</v>
      </c>
      <c r="AA32" s="74">
        <v>7.6639470106171625</v>
      </c>
      <c r="AB32" s="74">
        <v>7.6667782540799827</v>
      </c>
      <c r="AC32" s="74">
        <v>7.5480363975351006</v>
      </c>
      <c r="AD32" s="74">
        <v>7.5480178027148952</v>
      </c>
      <c r="AE32" s="74">
        <v>7.5480116044414931</v>
      </c>
      <c r="AF32" s="74">
        <v>7.5751848350351008</v>
      </c>
      <c r="AG32" s="74">
        <v>7.5751848350351008</v>
      </c>
      <c r="AH32" s="74">
        <v>7.5751848350351008</v>
      </c>
      <c r="AI32" s="74">
        <v>7.5751848350351008</v>
      </c>
      <c r="AJ32" s="74">
        <v>7.5751848350351008</v>
      </c>
      <c r="AK32" s="74">
        <v>7.5751848350351008</v>
      </c>
      <c r="AL32" s="74">
        <v>7.5751848350351008</v>
      </c>
      <c r="AM32" s="74">
        <v>7.5751848350351008</v>
      </c>
      <c r="AN32" s="74">
        <v>7.5751848350351008</v>
      </c>
      <c r="AO32" s="74">
        <v>7.5751848350351008</v>
      </c>
      <c r="AP32" s="74">
        <v>7.5751848350351008</v>
      </c>
      <c r="AQ32" s="74">
        <v>7.5751848350351008</v>
      </c>
      <c r="AR32" s="74">
        <v>7.5751848350351008</v>
      </c>
      <c r="AS32" s="74">
        <v>7.5751848350351008</v>
      </c>
      <c r="AT32" s="74">
        <v>7.5751848350351008</v>
      </c>
      <c r="AU32" s="74">
        <v>7.5751848350351008</v>
      </c>
      <c r="AV32" s="74">
        <v>7.5751848350351008</v>
      </c>
    </row>
    <row r="33" spans="2:48" s="13" customFormat="1" ht="13.5" customHeight="1" outlineLevel="1" x14ac:dyDescent="0.2">
      <c r="B33" s="41"/>
      <c r="C33" s="44"/>
      <c r="D33" s="45"/>
      <c r="E33" s="55" t="s">
        <v>53</v>
      </c>
      <c r="F33" s="11" t="s">
        <v>74</v>
      </c>
      <c r="G33" s="11"/>
      <c r="H33" s="66" t="s">
        <v>25</v>
      </c>
      <c r="J33" s="75">
        <v>4.4486535743002769</v>
      </c>
      <c r="K33" s="75">
        <v>4.4486535743002769</v>
      </c>
      <c r="L33" s="75">
        <v>4.4486535743002769</v>
      </c>
      <c r="M33" s="75">
        <v>4.4486535743002769</v>
      </c>
      <c r="N33" s="75">
        <v>4.4486535743002769</v>
      </c>
      <c r="O33" s="75">
        <v>4.4486535743002769</v>
      </c>
      <c r="P33" s="75">
        <v>4.4486535743002769</v>
      </c>
      <c r="Q33" s="75">
        <v>4.4486535743002769</v>
      </c>
      <c r="R33" s="75">
        <v>4.4486535743002769</v>
      </c>
      <c r="S33" s="75">
        <v>4.4486535743002769</v>
      </c>
      <c r="T33" s="75">
        <v>4.4486535743002769</v>
      </c>
      <c r="U33" s="75">
        <v>4.4486535743002769</v>
      </c>
      <c r="V33" s="75">
        <v>4.4486535743002769</v>
      </c>
      <c r="W33" s="74">
        <v>6.8545144370444309</v>
      </c>
      <c r="X33" s="74">
        <v>7.2090681755763955</v>
      </c>
      <c r="Y33" s="74">
        <v>7.7117753045455855</v>
      </c>
      <c r="Z33" s="74">
        <v>7.7133859578167296</v>
      </c>
      <c r="AA33" s="74">
        <v>7.7146010081304013</v>
      </c>
      <c r="AB33" s="74">
        <v>7.7150451523019123</v>
      </c>
      <c r="AC33" s="74">
        <v>7.7151848350351013</v>
      </c>
      <c r="AD33" s="74">
        <v>7.7151848350351013</v>
      </c>
      <c r="AE33" s="74">
        <v>7.7151848350351013</v>
      </c>
      <c r="AF33" s="74">
        <v>7.7151848350351013</v>
      </c>
      <c r="AG33" s="74">
        <v>7.7151848350351013</v>
      </c>
      <c r="AH33" s="74">
        <v>7.7151848350351013</v>
      </c>
      <c r="AI33" s="74">
        <v>7.7151848350351013</v>
      </c>
      <c r="AJ33" s="74">
        <v>7.7151848350351013</v>
      </c>
      <c r="AK33" s="74">
        <v>7.7151848350351013</v>
      </c>
      <c r="AL33" s="74">
        <v>7.7151848350351013</v>
      </c>
      <c r="AM33" s="74">
        <v>7.7151848350351013</v>
      </c>
      <c r="AN33" s="74">
        <v>7.7151848350351013</v>
      </c>
      <c r="AO33" s="74">
        <v>7.7151848350351013</v>
      </c>
      <c r="AP33" s="74">
        <v>7.7151848350351013</v>
      </c>
      <c r="AQ33" s="74">
        <v>7.7151848350351013</v>
      </c>
      <c r="AR33" s="74">
        <v>7.7151848350351013</v>
      </c>
      <c r="AS33" s="74">
        <v>7.7151848350351013</v>
      </c>
      <c r="AT33" s="74">
        <v>7.7151848350351013</v>
      </c>
      <c r="AU33" s="74">
        <v>7.7151848350351013</v>
      </c>
      <c r="AV33" s="74">
        <v>7.7151848350351013</v>
      </c>
    </row>
    <row r="34" spans="2:48" s="13" customFormat="1" ht="13.5" customHeight="1" outlineLevel="1" x14ac:dyDescent="0.2">
      <c r="B34" s="41"/>
      <c r="C34" s="44"/>
      <c r="D34" s="45"/>
      <c r="E34" s="55" t="s">
        <v>54</v>
      </c>
      <c r="F34" s="11" t="s">
        <v>66</v>
      </c>
      <c r="G34" s="11"/>
      <c r="H34" s="66" t="s">
        <v>25</v>
      </c>
      <c r="J34" s="75">
        <v>5.147954331881758</v>
      </c>
      <c r="K34" s="75">
        <v>5.224448362853523</v>
      </c>
      <c r="L34" s="75">
        <v>5.1703315748381566</v>
      </c>
      <c r="M34" s="75">
        <v>5.02701539140436</v>
      </c>
      <c r="N34" s="75">
        <v>5.0211760107602394</v>
      </c>
      <c r="O34" s="75">
        <v>5.0086570246819155</v>
      </c>
      <c r="P34" s="75">
        <v>5.0207176886418905</v>
      </c>
      <c r="Q34" s="75">
        <v>5.0772466516693431</v>
      </c>
      <c r="R34" s="75">
        <v>5.062534918847982</v>
      </c>
      <c r="S34" s="75">
        <v>5.1167879271774845</v>
      </c>
      <c r="T34" s="75">
        <v>5.1151781218671024</v>
      </c>
      <c r="U34" s="75">
        <v>5.1229840016330455</v>
      </c>
      <c r="V34" s="75">
        <v>5.1780753541054914</v>
      </c>
      <c r="W34" s="74">
        <v>5.1803091235839993</v>
      </c>
      <c r="X34" s="74">
        <v>6.1486810157295508</v>
      </c>
      <c r="Y34" s="74">
        <v>7.6625943777191816</v>
      </c>
      <c r="Z34" s="74">
        <v>7.6635108057774168</v>
      </c>
      <c r="AA34" s="74">
        <v>7.6639470106171625</v>
      </c>
      <c r="AB34" s="74">
        <v>7.6667782540799827</v>
      </c>
      <c r="AC34" s="74">
        <v>7.5480363975351006</v>
      </c>
      <c r="AD34" s="74">
        <v>7.5480178027148952</v>
      </c>
      <c r="AE34" s="74">
        <v>7.5480116044414931</v>
      </c>
      <c r="AF34" s="74">
        <v>7.5751848350351008</v>
      </c>
      <c r="AG34" s="74">
        <v>7.5751848350351008</v>
      </c>
      <c r="AH34" s="74">
        <v>7.5751848350351008</v>
      </c>
      <c r="AI34" s="74">
        <v>7.5751848350351008</v>
      </c>
      <c r="AJ34" s="74">
        <v>7.5751848350351008</v>
      </c>
      <c r="AK34" s="74">
        <v>7.5751848350351008</v>
      </c>
      <c r="AL34" s="74">
        <v>7.5751848350351008</v>
      </c>
      <c r="AM34" s="74">
        <v>7.5751848350351008</v>
      </c>
      <c r="AN34" s="74">
        <v>7.5751848350351008</v>
      </c>
      <c r="AO34" s="74">
        <v>7.5751848350351008</v>
      </c>
      <c r="AP34" s="74">
        <v>7.5751848350351008</v>
      </c>
      <c r="AQ34" s="74">
        <v>7.5751848350351008</v>
      </c>
      <c r="AR34" s="74">
        <v>7.5751848350351008</v>
      </c>
      <c r="AS34" s="74">
        <v>7.5751848350351008</v>
      </c>
      <c r="AT34" s="74">
        <v>7.5751848350351008</v>
      </c>
      <c r="AU34" s="74">
        <v>7.5751848350351008</v>
      </c>
      <c r="AV34" s="74">
        <v>7.5751848350351008</v>
      </c>
    </row>
    <row r="35" spans="2:48" s="13" customFormat="1" ht="13.5" customHeight="1" outlineLevel="1" x14ac:dyDescent="0.2">
      <c r="B35" s="41"/>
      <c r="C35" s="44"/>
      <c r="D35" s="45"/>
      <c r="E35" s="55" t="s">
        <v>55</v>
      </c>
      <c r="F35" s="11" t="s">
        <v>7</v>
      </c>
      <c r="G35" s="11"/>
      <c r="H35" s="66" t="s">
        <v>25</v>
      </c>
      <c r="J35" s="75">
        <v>5.1585062714975241</v>
      </c>
      <c r="K35" s="75">
        <v>5.235000302469289</v>
      </c>
      <c r="L35" s="75">
        <v>5.235000302469289</v>
      </c>
      <c r="M35" s="75">
        <v>5.221571357128763</v>
      </c>
      <c r="N35" s="75">
        <v>5.2035225171630621</v>
      </c>
      <c r="O35" s="75">
        <v>5.0714248118649277</v>
      </c>
      <c r="P35" s="75">
        <v>5.0531827808026035</v>
      </c>
      <c r="Q35" s="75">
        <v>5.3291498441655758</v>
      </c>
      <c r="R35" s="75">
        <v>5.311848670820484</v>
      </c>
      <c r="S35" s="75">
        <v>5.3499359046153527</v>
      </c>
      <c r="T35" s="75">
        <v>5.3337945111047</v>
      </c>
      <c r="U35" s="75">
        <v>5.3159001072277663</v>
      </c>
      <c r="V35" s="75">
        <v>5.3124859527828665</v>
      </c>
      <c r="W35" s="74">
        <v>5.3099956092092206</v>
      </c>
      <c r="X35" s="74">
        <v>5.9942557400776009</v>
      </c>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row>
    <row r="36" spans="2:48" s="13" customFormat="1" ht="13.5" customHeight="1" outlineLevel="1" x14ac:dyDescent="0.2">
      <c r="B36" s="41"/>
      <c r="C36" s="44"/>
      <c r="D36" s="45"/>
      <c r="E36" s="55" t="s">
        <v>56</v>
      </c>
      <c r="F36" s="11" t="s">
        <v>7</v>
      </c>
      <c r="G36" s="11"/>
      <c r="H36" s="66" t="s">
        <v>25</v>
      </c>
      <c r="J36" s="75">
        <v>5.1585062714975241</v>
      </c>
      <c r="K36" s="75">
        <v>5.235000302469289</v>
      </c>
      <c r="L36" s="75">
        <v>5.235000302469289</v>
      </c>
      <c r="M36" s="75">
        <v>5.221571357128763</v>
      </c>
      <c r="N36" s="75">
        <v>5.2035225171630621</v>
      </c>
      <c r="O36" s="75">
        <v>5.0714248118649277</v>
      </c>
      <c r="P36" s="75">
        <v>5.0531827808026035</v>
      </c>
      <c r="Q36" s="75">
        <v>5.3291498441655758</v>
      </c>
      <c r="R36" s="75">
        <v>5.311848670820484</v>
      </c>
      <c r="S36" s="75">
        <v>5.3499359046153527</v>
      </c>
      <c r="T36" s="75">
        <v>5.3337945111047</v>
      </c>
      <c r="U36" s="75">
        <v>5.3159001072277663</v>
      </c>
      <c r="V36" s="75">
        <v>5.3124859527828665</v>
      </c>
      <c r="W36" s="74">
        <v>5.3099956092092206</v>
      </c>
      <c r="X36" s="74">
        <v>5.9942557400776009</v>
      </c>
      <c r="Y36" s="74">
        <v>7.5440675489846303</v>
      </c>
      <c r="Z36" s="74">
        <v>7.4846448248816673</v>
      </c>
      <c r="AA36" s="74">
        <v>7.4740435840656954</v>
      </c>
      <c r="AB36" s="74">
        <v>7.4821031621682179</v>
      </c>
      <c r="AC36" s="74">
        <v>7.4501848350350999</v>
      </c>
      <c r="AD36" s="74">
        <v>7.4501848350350999</v>
      </c>
      <c r="AE36" s="74">
        <v>7.4501848350350999</v>
      </c>
      <c r="AF36" s="74">
        <v>7.4501848350350999</v>
      </c>
      <c r="AG36" s="74">
        <v>7.4501848350350999</v>
      </c>
      <c r="AH36" s="74">
        <v>7.4501848350350999</v>
      </c>
      <c r="AI36" s="74">
        <v>7.4501848350351008</v>
      </c>
      <c r="AJ36" s="74">
        <v>7.4501848350351008</v>
      </c>
      <c r="AK36" s="74">
        <v>7.4501848350351008</v>
      </c>
      <c r="AL36" s="74">
        <v>7.4501848350351008</v>
      </c>
      <c r="AM36" s="74">
        <v>7.4501848350351008</v>
      </c>
      <c r="AN36" s="74">
        <v>7.4501848350351008</v>
      </c>
      <c r="AO36" s="74">
        <v>7.4501848350351008</v>
      </c>
      <c r="AP36" s="74">
        <v>7.4501848350351008</v>
      </c>
      <c r="AQ36" s="74">
        <v>7.4501848350351008</v>
      </c>
      <c r="AR36" s="74">
        <v>7.4501848350351008</v>
      </c>
      <c r="AS36" s="74">
        <v>7.4501848350351008</v>
      </c>
      <c r="AT36" s="74">
        <v>7.5001848350351006</v>
      </c>
      <c r="AU36" s="74">
        <v>7.5751848350351008</v>
      </c>
      <c r="AV36" s="74">
        <v>7.5751848350351008</v>
      </c>
    </row>
    <row r="37" spans="2:48" s="13" customFormat="1" ht="13.5" customHeight="1" outlineLevel="1" x14ac:dyDescent="0.2">
      <c r="B37" s="41"/>
      <c r="C37" s="44"/>
      <c r="D37" s="45"/>
      <c r="E37" s="56" t="s">
        <v>20</v>
      </c>
      <c r="F37" s="56"/>
      <c r="G37" s="56"/>
      <c r="H37" s="72"/>
      <c r="I37" s="62"/>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3"/>
      <c r="AQ37" s="78"/>
      <c r="AR37" s="78"/>
      <c r="AS37" s="83"/>
      <c r="AT37" s="78"/>
      <c r="AU37" s="78"/>
      <c r="AV37" s="83"/>
    </row>
    <row r="38" spans="2:48" s="13" customFormat="1" ht="13.5" customHeight="1" outlineLevel="1" x14ac:dyDescent="0.2">
      <c r="B38" s="41"/>
      <c r="C38" s="44"/>
      <c r="D38" s="45"/>
      <c r="E38" s="55" t="s">
        <v>37</v>
      </c>
      <c r="F38" s="11" t="s">
        <v>71</v>
      </c>
      <c r="G38" s="11"/>
      <c r="H38" s="66" t="s">
        <v>25</v>
      </c>
      <c r="J38" s="75">
        <v>4.7042030567685584</v>
      </c>
      <c r="K38" s="75">
        <v>4.7042030567685584</v>
      </c>
      <c r="L38" s="75">
        <v>4.7042030567685584</v>
      </c>
      <c r="M38" s="75">
        <v>4.7042030567685584</v>
      </c>
      <c r="N38" s="75">
        <v>4.7042030567685584</v>
      </c>
      <c r="O38" s="75">
        <v>4.7042030567685584</v>
      </c>
      <c r="P38" s="75">
        <v>4.7042030567685584</v>
      </c>
      <c r="Q38" s="75">
        <v>5.2427974947807927</v>
      </c>
      <c r="R38" s="75">
        <v>5.2427974947807927</v>
      </c>
      <c r="S38" s="75">
        <v>5.2427974947807927</v>
      </c>
      <c r="T38" s="75">
        <v>5.2427974947807927</v>
      </c>
      <c r="U38" s="75">
        <v>5.2427974947807927</v>
      </c>
      <c r="V38" s="75">
        <v>5.2427974947807927</v>
      </c>
      <c r="W38" s="74">
        <v>5.2427974947807927</v>
      </c>
      <c r="X38" s="74">
        <v>6.6</v>
      </c>
      <c r="Y38" s="74">
        <v>6.6</v>
      </c>
      <c r="Z38" s="74">
        <v>6.6</v>
      </c>
      <c r="AA38" s="74">
        <v>6.6</v>
      </c>
      <c r="AB38" s="74">
        <v>6.6</v>
      </c>
      <c r="AC38" s="74">
        <v>6.6</v>
      </c>
      <c r="AD38" s="74">
        <v>6.85</v>
      </c>
      <c r="AE38" s="74">
        <v>6.85</v>
      </c>
      <c r="AF38" s="74">
        <v>6.85</v>
      </c>
      <c r="AG38" s="74">
        <v>6.85</v>
      </c>
      <c r="AH38" s="74">
        <v>6.85</v>
      </c>
      <c r="AI38" s="74">
        <v>6.85</v>
      </c>
      <c r="AJ38" s="74">
        <v>6.85</v>
      </c>
      <c r="AK38" s="74">
        <v>6.85</v>
      </c>
      <c r="AL38" s="74">
        <v>6.85</v>
      </c>
      <c r="AM38" s="74">
        <v>6.85</v>
      </c>
      <c r="AN38" s="74">
        <v>6.85</v>
      </c>
      <c r="AO38" s="74">
        <v>6.85</v>
      </c>
      <c r="AP38" s="74">
        <v>6.85</v>
      </c>
      <c r="AQ38" s="74">
        <v>6.85</v>
      </c>
      <c r="AR38" s="74">
        <v>6.85</v>
      </c>
      <c r="AS38" s="74">
        <v>6.85</v>
      </c>
      <c r="AT38" s="74">
        <v>6.85</v>
      </c>
      <c r="AU38" s="74">
        <v>6.85</v>
      </c>
      <c r="AV38" s="74">
        <v>6.85</v>
      </c>
    </row>
    <row r="39" spans="2:48" s="13" customFormat="1" ht="13.5" customHeight="1" outlineLevel="1" x14ac:dyDescent="0.2">
      <c r="B39" s="41"/>
      <c r="C39" s="44"/>
      <c r="D39" s="45"/>
      <c r="E39" s="55" t="s">
        <v>38</v>
      </c>
      <c r="F39" s="11" t="s">
        <v>62</v>
      </c>
      <c r="G39" s="11" t="s">
        <v>75</v>
      </c>
      <c r="H39" s="66" t="s">
        <v>25</v>
      </c>
      <c r="J39" s="75"/>
      <c r="K39" s="75"/>
      <c r="L39" s="75"/>
      <c r="M39" s="75"/>
      <c r="N39" s="75">
        <v>4.5892248908296942</v>
      </c>
      <c r="O39" s="75">
        <v>4.5892248908296942</v>
      </c>
      <c r="P39" s="75">
        <v>4.5892248908296942</v>
      </c>
      <c r="Q39" s="75">
        <v>4.5892248908296942</v>
      </c>
      <c r="R39" s="75">
        <v>4.5892248908296942</v>
      </c>
      <c r="S39" s="75">
        <v>4.5892248908296942</v>
      </c>
      <c r="T39" s="75">
        <v>4.5892248908296942</v>
      </c>
      <c r="U39" s="75">
        <v>4.5892248908296942</v>
      </c>
      <c r="V39" s="75">
        <v>4.599224890829694</v>
      </c>
      <c r="W39" s="74">
        <v>4.599224890829694</v>
      </c>
      <c r="X39" s="74">
        <v>4.599224890829694</v>
      </c>
      <c r="Y39" s="74">
        <v>6.93</v>
      </c>
      <c r="Z39" s="74">
        <v>6.93</v>
      </c>
      <c r="AA39" s="74">
        <v>6.93</v>
      </c>
      <c r="AB39" s="74">
        <v>6.93</v>
      </c>
      <c r="AC39" s="74">
        <v>6.93</v>
      </c>
      <c r="AD39" s="74">
        <v>6.93</v>
      </c>
      <c r="AE39" s="74">
        <v>6.93</v>
      </c>
      <c r="AF39" s="74">
        <v>6.93</v>
      </c>
      <c r="AG39" s="74">
        <v>6.93</v>
      </c>
      <c r="AH39" s="74">
        <v>6.93</v>
      </c>
      <c r="AI39" s="74">
        <v>6.93</v>
      </c>
      <c r="AJ39" s="74">
        <v>6.93</v>
      </c>
      <c r="AK39" s="74">
        <v>6.93</v>
      </c>
      <c r="AL39" s="74">
        <v>6.93</v>
      </c>
      <c r="AM39" s="74">
        <v>6.93</v>
      </c>
      <c r="AN39" s="74">
        <v>6.93</v>
      </c>
      <c r="AO39" s="74">
        <v>6.93</v>
      </c>
      <c r="AP39" s="74">
        <v>6.93</v>
      </c>
      <c r="AQ39" s="74">
        <v>6.93</v>
      </c>
      <c r="AR39" s="74">
        <v>6.93</v>
      </c>
      <c r="AS39" s="74">
        <v>6.93</v>
      </c>
      <c r="AT39" s="74">
        <v>6.93</v>
      </c>
      <c r="AU39" s="74">
        <v>6.93</v>
      </c>
      <c r="AV39" s="74">
        <v>6.93</v>
      </c>
    </row>
    <row r="40" spans="2:48" s="13" customFormat="1" ht="13.5" customHeight="1" outlineLevel="1" x14ac:dyDescent="0.2">
      <c r="B40" s="41"/>
      <c r="C40" s="44"/>
      <c r="D40" s="45"/>
      <c r="E40" s="55" t="s">
        <v>39</v>
      </c>
      <c r="F40" s="11" t="s">
        <v>72</v>
      </c>
      <c r="G40" s="11" t="s">
        <v>76</v>
      </c>
      <c r="H40" s="66" t="s">
        <v>25</v>
      </c>
      <c r="J40" s="75"/>
      <c r="K40" s="75"/>
      <c r="L40" s="75"/>
      <c r="M40" s="75"/>
      <c r="N40" s="75"/>
      <c r="O40" s="75"/>
      <c r="P40" s="75">
        <v>4.5892248908296942</v>
      </c>
      <c r="Q40" s="75">
        <v>4.5892248908296942</v>
      </c>
      <c r="R40" s="75">
        <v>4.5892248908296942</v>
      </c>
      <c r="S40" s="75">
        <v>4.5892248908296942</v>
      </c>
      <c r="T40" s="75">
        <v>4.5892248908296942</v>
      </c>
      <c r="U40" s="75">
        <v>4.5892248908296942</v>
      </c>
      <c r="V40" s="75">
        <v>4.599224890829694</v>
      </c>
      <c r="W40" s="74">
        <v>4.599224890829694</v>
      </c>
      <c r="X40" s="74">
        <v>4.599224890829694</v>
      </c>
      <c r="Y40" s="74">
        <v>6.93</v>
      </c>
      <c r="Z40" s="74">
        <v>6.93</v>
      </c>
      <c r="AA40" s="74">
        <v>6.93</v>
      </c>
      <c r="AB40" s="74">
        <v>6.93</v>
      </c>
      <c r="AC40" s="74">
        <v>6.93</v>
      </c>
      <c r="AD40" s="74">
        <v>6.93</v>
      </c>
      <c r="AE40" s="74">
        <v>6.93</v>
      </c>
      <c r="AF40" s="74">
        <v>6.93</v>
      </c>
      <c r="AG40" s="74">
        <v>6.93</v>
      </c>
      <c r="AH40" s="74">
        <v>6.93</v>
      </c>
      <c r="AI40" s="74">
        <v>6.93</v>
      </c>
      <c r="AJ40" s="74">
        <v>6.93</v>
      </c>
      <c r="AK40" s="74">
        <v>6.93</v>
      </c>
      <c r="AL40" s="74">
        <v>6.93</v>
      </c>
      <c r="AM40" s="74">
        <v>6.93</v>
      </c>
      <c r="AN40" s="74">
        <v>6.93</v>
      </c>
      <c r="AO40" s="74">
        <v>6.93</v>
      </c>
      <c r="AP40" s="74">
        <v>6.93</v>
      </c>
      <c r="AQ40" s="74">
        <v>6.93</v>
      </c>
      <c r="AR40" s="74">
        <v>6.93</v>
      </c>
      <c r="AS40" s="74">
        <v>6.93</v>
      </c>
      <c r="AT40" s="74">
        <v>6.93</v>
      </c>
      <c r="AU40" s="74">
        <v>6.93</v>
      </c>
      <c r="AV40" s="74">
        <v>6.93</v>
      </c>
    </row>
    <row r="41" spans="2:48" s="13" customFormat="1" ht="13.5" customHeight="1" outlineLevel="1" x14ac:dyDescent="0.2">
      <c r="B41" s="41"/>
      <c r="C41" s="44"/>
      <c r="D41" s="45"/>
      <c r="E41" s="55" t="s">
        <v>40</v>
      </c>
      <c r="F41" s="11" t="s">
        <v>69</v>
      </c>
      <c r="G41" s="11" t="s">
        <v>77</v>
      </c>
      <c r="H41" s="66" t="s">
        <v>25</v>
      </c>
      <c r="J41" s="75"/>
      <c r="K41" s="75"/>
      <c r="L41" s="75"/>
      <c r="M41" s="75"/>
      <c r="N41" s="75"/>
      <c r="O41" s="75"/>
      <c r="P41" s="75"/>
      <c r="Q41" s="75">
        <v>4.5892248908296942</v>
      </c>
      <c r="R41" s="75">
        <v>4.5892248908296942</v>
      </c>
      <c r="S41" s="75">
        <v>4.5892248908296942</v>
      </c>
      <c r="T41" s="75">
        <v>4.5892248908296942</v>
      </c>
      <c r="U41" s="75">
        <v>4.5892248908296942</v>
      </c>
      <c r="V41" s="75">
        <v>4.599224890829694</v>
      </c>
      <c r="W41" s="74">
        <v>4.599224890829694</v>
      </c>
      <c r="X41" s="74">
        <v>4.599224890829694</v>
      </c>
      <c r="Y41" s="74">
        <v>6.93</v>
      </c>
      <c r="Z41" s="74">
        <v>6.93</v>
      </c>
      <c r="AA41" s="74">
        <v>6.93</v>
      </c>
      <c r="AB41" s="74">
        <v>6.93</v>
      </c>
      <c r="AC41" s="74">
        <v>6.93</v>
      </c>
      <c r="AD41" s="74">
        <v>6.93</v>
      </c>
      <c r="AE41" s="74">
        <v>6.93</v>
      </c>
      <c r="AF41" s="74">
        <v>6.93</v>
      </c>
      <c r="AG41" s="74">
        <v>6.93</v>
      </c>
      <c r="AH41" s="74">
        <v>6.93</v>
      </c>
      <c r="AI41" s="74">
        <v>6.93</v>
      </c>
      <c r="AJ41" s="74">
        <v>6.93</v>
      </c>
      <c r="AK41" s="74">
        <v>6.93</v>
      </c>
      <c r="AL41" s="74">
        <v>6.93</v>
      </c>
      <c r="AM41" s="74">
        <v>6.93</v>
      </c>
      <c r="AN41" s="74">
        <v>6.93</v>
      </c>
      <c r="AO41" s="74">
        <v>6.93</v>
      </c>
      <c r="AP41" s="74">
        <v>6.93</v>
      </c>
      <c r="AQ41" s="74">
        <v>6.93</v>
      </c>
      <c r="AR41" s="74">
        <v>6.93</v>
      </c>
      <c r="AS41" s="74">
        <v>6.93</v>
      </c>
      <c r="AT41" s="74">
        <v>6.93</v>
      </c>
      <c r="AU41" s="74">
        <v>6.93</v>
      </c>
      <c r="AV41" s="74">
        <v>6.93</v>
      </c>
    </row>
    <row r="42" spans="2:48" s="13" customFormat="1" ht="13.5" customHeight="1" outlineLevel="1" x14ac:dyDescent="0.2">
      <c r="B42" s="41"/>
      <c r="C42" s="44"/>
      <c r="D42" s="45"/>
      <c r="E42" s="55" t="s">
        <v>41</v>
      </c>
      <c r="F42" s="11" t="s">
        <v>66</v>
      </c>
      <c r="G42" s="11" t="s">
        <v>78</v>
      </c>
      <c r="H42" s="66" t="s">
        <v>25</v>
      </c>
      <c r="J42" s="75"/>
      <c r="K42" s="75"/>
      <c r="L42" s="75"/>
      <c r="M42" s="75"/>
      <c r="N42" s="75"/>
      <c r="O42" s="75"/>
      <c r="P42" s="75"/>
      <c r="Q42" s="75"/>
      <c r="R42" s="75">
        <v>4.5892248908296942</v>
      </c>
      <c r="S42" s="75">
        <v>4.5892248908296942</v>
      </c>
      <c r="T42" s="75">
        <v>4.5892248908296942</v>
      </c>
      <c r="U42" s="75">
        <v>4.5892248908296942</v>
      </c>
      <c r="V42" s="75">
        <v>4.599224890829694</v>
      </c>
      <c r="W42" s="74">
        <v>4.599224890829694</v>
      </c>
      <c r="X42" s="74">
        <v>4.599224890829694</v>
      </c>
      <c r="Y42" s="74">
        <v>6.93</v>
      </c>
      <c r="Z42" s="74">
        <v>6.93</v>
      </c>
      <c r="AA42" s="74">
        <v>6.93</v>
      </c>
      <c r="AB42" s="74">
        <v>6.93</v>
      </c>
      <c r="AC42" s="74">
        <v>6.93</v>
      </c>
      <c r="AD42" s="74">
        <v>6.93</v>
      </c>
      <c r="AE42" s="74">
        <v>6.93</v>
      </c>
      <c r="AF42" s="74">
        <v>6.93</v>
      </c>
      <c r="AG42" s="74">
        <v>6.93</v>
      </c>
      <c r="AH42" s="74">
        <v>6.93</v>
      </c>
      <c r="AI42" s="74">
        <v>6.93</v>
      </c>
      <c r="AJ42" s="74">
        <v>6.93</v>
      </c>
      <c r="AK42" s="74">
        <v>6.93</v>
      </c>
      <c r="AL42" s="74">
        <v>6.93</v>
      </c>
      <c r="AM42" s="74">
        <v>6.93</v>
      </c>
      <c r="AN42" s="74">
        <v>6.93</v>
      </c>
      <c r="AO42" s="74">
        <v>6.93</v>
      </c>
      <c r="AP42" s="74">
        <v>6.93</v>
      </c>
      <c r="AQ42" s="74">
        <v>6.93</v>
      </c>
      <c r="AR42" s="74">
        <v>6.93</v>
      </c>
      <c r="AS42" s="74">
        <v>6.93</v>
      </c>
      <c r="AT42" s="74">
        <v>6.93</v>
      </c>
      <c r="AU42" s="74">
        <v>6.93</v>
      </c>
      <c r="AV42" s="74">
        <v>6.93</v>
      </c>
    </row>
    <row r="43" spans="2:48" s="13" customFormat="1" ht="13.5" customHeight="1" outlineLevel="1" x14ac:dyDescent="0.2">
      <c r="B43" s="41"/>
      <c r="C43" s="44"/>
      <c r="D43" s="45"/>
      <c r="E43" s="55" t="s">
        <v>42</v>
      </c>
      <c r="F43" s="11" t="s">
        <v>7</v>
      </c>
      <c r="G43" s="11"/>
      <c r="H43" s="66" t="s">
        <v>25</v>
      </c>
      <c r="J43" s="75">
        <v>4.7742030567685587</v>
      </c>
      <c r="K43" s="75">
        <v>4.7742030567685587</v>
      </c>
      <c r="L43" s="75">
        <v>4.7742030567685587</v>
      </c>
      <c r="M43" s="75">
        <v>4.7742030567685587</v>
      </c>
      <c r="N43" s="75">
        <v>4.7742030567685587</v>
      </c>
      <c r="O43" s="75">
        <v>4.7742030567685587</v>
      </c>
      <c r="P43" s="75">
        <v>4.7742030567685587</v>
      </c>
      <c r="Q43" s="75">
        <v>5.312797494780793</v>
      </c>
      <c r="R43" s="75">
        <v>5.312797494780793</v>
      </c>
      <c r="S43" s="75">
        <v>5.312797494780793</v>
      </c>
      <c r="T43" s="75">
        <v>5.312797494780793</v>
      </c>
      <c r="U43" s="75">
        <v>5.312797494780793</v>
      </c>
      <c r="V43" s="75">
        <v>5.3227974947807928</v>
      </c>
      <c r="W43" s="74">
        <v>5.3227974947807928</v>
      </c>
      <c r="X43" s="74">
        <v>6.68</v>
      </c>
      <c r="Y43" s="74">
        <v>6.68</v>
      </c>
      <c r="Z43" s="74">
        <v>6.68</v>
      </c>
      <c r="AA43" s="74">
        <v>6.68</v>
      </c>
      <c r="AB43" s="74">
        <v>6.68</v>
      </c>
      <c r="AC43" s="74">
        <v>6.68</v>
      </c>
      <c r="AD43" s="74">
        <v>6.93</v>
      </c>
      <c r="AE43" s="74">
        <v>6.93</v>
      </c>
      <c r="AF43" s="74">
        <v>6.93</v>
      </c>
      <c r="AG43" s="74">
        <v>6.93</v>
      </c>
      <c r="AH43" s="74">
        <v>6.93</v>
      </c>
      <c r="AI43" s="74">
        <v>6.93</v>
      </c>
      <c r="AJ43" s="74">
        <v>6.93</v>
      </c>
      <c r="AK43" s="74">
        <v>6.93</v>
      </c>
      <c r="AL43" s="74">
        <v>6.93</v>
      </c>
      <c r="AM43" s="74">
        <v>6.93</v>
      </c>
      <c r="AN43" s="74">
        <v>6.93</v>
      </c>
      <c r="AO43" s="74">
        <v>6.93</v>
      </c>
      <c r="AP43" s="74">
        <v>6.93</v>
      </c>
      <c r="AQ43" s="74">
        <v>6.93</v>
      </c>
      <c r="AR43" s="74">
        <v>6.93</v>
      </c>
      <c r="AS43" s="74">
        <v>6.93</v>
      </c>
      <c r="AT43" s="74">
        <v>6.93</v>
      </c>
      <c r="AU43" s="74">
        <v>6.93</v>
      </c>
      <c r="AV43" s="74">
        <v>6.93</v>
      </c>
    </row>
    <row r="44" spans="2:48" s="13" customFormat="1" ht="13.5" customHeight="1" outlineLevel="1" x14ac:dyDescent="0.2">
      <c r="B44" s="41"/>
      <c r="C44" s="44"/>
      <c r="D44" s="45"/>
      <c r="E44" s="55" t="s">
        <v>43</v>
      </c>
      <c r="F44" s="11" t="s">
        <v>66</v>
      </c>
      <c r="G44" s="11"/>
      <c r="H44" s="66" t="s">
        <v>25</v>
      </c>
      <c r="J44" s="75">
        <v>4.1042030567685588</v>
      </c>
      <c r="K44" s="75">
        <v>4.1042030567685588</v>
      </c>
      <c r="L44" s="75">
        <v>4.1042030567685588</v>
      </c>
      <c r="M44" s="75">
        <v>4.1042030567685588</v>
      </c>
      <c r="N44" s="75">
        <v>4.1042030567685588</v>
      </c>
      <c r="O44" s="75">
        <v>4.1042030567685588</v>
      </c>
      <c r="P44" s="75">
        <v>4.1042030567685588</v>
      </c>
      <c r="Q44" s="75">
        <v>4.6427974947807931</v>
      </c>
      <c r="R44" s="75">
        <v>4.6427974947807931</v>
      </c>
      <c r="S44" s="75">
        <v>4.6427974947807931</v>
      </c>
      <c r="T44" s="75">
        <v>4.6427974947807931</v>
      </c>
      <c r="U44" s="75">
        <v>4.6427974947807931</v>
      </c>
      <c r="V44" s="75">
        <v>4.6427974947807931</v>
      </c>
      <c r="W44" s="74">
        <v>4.6427974947807931</v>
      </c>
      <c r="X44" s="74">
        <v>6</v>
      </c>
      <c r="Y44" s="74">
        <v>6</v>
      </c>
      <c r="Z44" s="74">
        <v>6</v>
      </c>
      <c r="AA44" s="74">
        <v>6</v>
      </c>
      <c r="AB44" s="74">
        <v>6</v>
      </c>
      <c r="AC44" s="74">
        <v>6</v>
      </c>
      <c r="AD44" s="74">
        <v>6.25</v>
      </c>
      <c r="AE44" s="74">
        <v>6.25</v>
      </c>
      <c r="AF44" s="74">
        <v>6.25</v>
      </c>
      <c r="AG44" s="74">
        <v>6.25</v>
      </c>
      <c r="AH44" s="74">
        <v>6.25</v>
      </c>
      <c r="AI44" s="74">
        <v>6.25</v>
      </c>
      <c r="AJ44" s="74">
        <v>6.25</v>
      </c>
      <c r="AK44" s="74">
        <v>6.25</v>
      </c>
      <c r="AL44" s="74">
        <v>6.25</v>
      </c>
      <c r="AM44" s="74">
        <v>6.25</v>
      </c>
      <c r="AN44" s="74">
        <v>6.25</v>
      </c>
      <c r="AO44" s="74">
        <v>6.25</v>
      </c>
      <c r="AP44" s="74">
        <v>6.25</v>
      </c>
      <c r="AQ44" s="74">
        <v>6.25</v>
      </c>
      <c r="AR44" s="74">
        <v>6.25</v>
      </c>
      <c r="AS44" s="74">
        <v>6.25</v>
      </c>
      <c r="AT44" s="74">
        <v>6.25</v>
      </c>
      <c r="AU44" s="74">
        <v>6.25</v>
      </c>
      <c r="AV44" s="74">
        <v>6.25</v>
      </c>
    </row>
    <row r="45" spans="2:48" s="13" customFormat="1" ht="13.5" customHeight="1" outlineLevel="1" x14ac:dyDescent="0.2">
      <c r="B45" s="41"/>
      <c r="C45" s="44"/>
      <c r="D45" s="45"/>
      <c r="E45" s="55" t="s">
        <v>44</v>
      </c>
      <c r="F45" s="11" t="s">
        <v>70</v>
      </c>
      <c r="G45" s="11" t="s">
        <v>92</v>
      </c>
      <c r="H45" s="66" t="s">
        <v>25</v>
      </c>
      <c r="J45" s="75">
        <v>4.5892248908296942</v>
      </c>
      <c r="K45" s="75">
        <v>4.5892248908296942</v>
      </c>
      <c r="L45" s="75">
        <v>4.5892248908296942</v>
      </c>
      <c r="M45" s="75">
        <v>4.5892248908296942</v>
      </c>
      <c r="N45" s="75">
        <v>4.5892248908296942</v>
      </c>
      <c r="O45" s="75">
        <v>4.5892248908296942</v>
      </c>
      <c r="P45" s="75">
        <v>4.5892248908296942</v>
      </c>
      <c r="Q45" s="75">
        <v>4.5892248908296942</v>
      </c>
      <c r="R45" s="75">
        <v>4.5892248908296942</v>
      </c>
      <c r="S45" s="75">
        <v>4.5892248908296942</v>
      </c>
      <c r="T45" s="75">
        <v>4.5892248908296942</v>
      </c>
      <c r="U45" s="75">
        <v>4.5892248908296942</v>
      </c>
      <c r="V45" s="75">
        <v>4.599224890829694</v>
      </c>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row>
    <row r="46" spans="2:48" s="13" customFormat="1" ht="13.5" customHeight="1" outlineLevel="1" x14ac:dyDescent="0.2">
      <c r="B46" s="41"/>
      <c r="C46" s="44"/>
      <c r="D46" s="45"/>
      <c r="E46" s="55" t="s">
        <v>136</v>
      </c>
      <c r="F46" s="11" t="s">
        <v>138</v>
      </c>
      <c r="G46" s="11"/>
      <c r="H46" s="66"/>
      <c r="J46" s="75">
        <v>5.61</v>
      </c>
      <c r="K46" s="75">
        <v>5.61</v>
      </c>
      <c r="L46" s="75">
        <v>5.61</v>
      </c>
      <c r="M46" s="75">
        <v>5.61</v>
      </c>
      <c r="N46" s="75">
        <v>5.61</v>
      </c>
      <c r="O46" s="75">
        <v>5.61</v>
      </c>
      <c r="P46" s="75">
        <v>5.61</v>
      </c>
      <c r="Q46" s="75">
        <v>5.61</v>
      </c>
      <c r="R46" s="75">
        <v>5.61</v>
      </c>
      <c r="S46" s="75">
        <v>5.61</v>
      </c>
      <c r="T46" s="75">
        <v>5.61</v>
      </c>
      <c r="U46" s="75">
        <v>5.61</v>
      </c>
      <c r="V46" s="75">
        <v>5.61</v>
      </c>
      <c r="W46" s="74">
        <v>5.61</v>
      </c>
      <c r="X46" s="74">
        <v>5.61</v>
      </c>
      <c r="Y46" s="74">
        <v>5.61</v>
      </c>
      <c r="Z46" s="74">
        <v>5.61</v>
      </c>
      <c r="AA46" s="74">
        <v>5.61</v>
      </c>
      <c r="AB46" s="74">
        <v>5.61</v>
      </c>
      <c r="AC46" s="74">
        <v>5.61</v>
      </c>
      <c r="AD46" s="74">
        <v>5.61</v>
      </c>
      <c r="AE46" s="74">
        <v>5.61</v>
      </c>
      <c r="AF46" s="74">
        <v>5.61</v>
      </c>
      <c r="AG46" s="74">
        <v>5.61</v>
      </c>
      <c r="AH46" s="74">
        <v>5.61</v>
      </c>
      <c r="AI46" s="74">
        <v>5.61</v>
      </c>
      <c r="AJ46" s="74">
        <v>5.61</v>
      </c>
      <c r="AK46" s="74">
        <v>5.61</v>
      </c>
      <c r="AL46" s="74">
        <v>5.61</v>
      </c>
      <c r="AM46" s="74">
        <v>5.61</v>
      </c>
      <c r="AN46" s="74">
        <v>5.61</v>
      </c>
      <c r="AO46" s="74">
        <v>5.61</v>
      </c>
      <c r="AP46" s="74">
        <v>5.61</v>
      </c>
      <c r="AQ46" s="74"/>
      <c r="AR46" s="74"/>
      <c r="AS46" s="74"/>
      <c r="AT46" s="74"/>
      <c r="AU46" s="74"/>
      <c r="AV46" s="74"/>
    </row>
    <row r="47" spans="2:48" s="13" customFormat="1" ht="22.5" outlineLevel="1" x14ac:dyDescent="0.2">
      <c r="B47" s="41"/>
      <c r="C47" s="44"/>
      <c r="D47" s="45"/>
      <c r="E47" s="55" t="s">
        <v>45</v>
      </c>
      <c r="F47" s="79" t="s">
        <v>67</v>
      </c>
      <c r="G47" s="79" t="s">
        <v>77</v>
      </c>
      <c r="H47" s="66" t="s">
        <v>25</v>
      </c>
      <c r="J47" s="75"/>
      <c r="K47" s="75"/>
      <c r="L47" s="75"/>
      <c r="M47" s="75"/>
      <c r="N47" s="75"/>
      <c r="O47" s="75"/>
      <c r="P47" s="75"/>
      <c r="Q47" s="75">
        <v>4.0715065502183396</v>
      </c>
      <c r="R47" s="75">
        <v>4.0715065502183396</v>
      </c>
      <c r="S47" s="75">
        <v>4.0715065502183396</v>
      </c>
      <c r="T47" s="75">
        <v>4.0715065502183396</v>
      </c>
      <c r="U47" s="75">
        <v>4.0715065502183396</v>
      </c>
      <c r="V47" s="75">
        <v>4.0715065502183396</v>
      </c>
      <c r="W47" s="74">
        <v>4.0715065502183396</v>
      </c>
      <c r="X47" s="74">
        <v>4.0715065502183396</v>
      </c>
      <c r="Y47" s="74">
        <v>4.0715065502183396</v>
      </c>
      <c r="Z47" s="74">
        <v>4.0715065502183396</v>
      </c>
      <c r="AA47" s="74">
        <v>4.0715065502183396</v>
      </c>
      <c r="AB47" s="74">
        <v>4.0715065502183396</v>
      </c>
      <c r="AC47" s="74">
        <v>4.0715065502183396</v>
      </c>
      <c r="AD47" s="74">
        <v>4.0715065502183396</v>
      </c>
      <c r="AE47" s="74">
        <v>4.0715065502183396</v>
      </c>
      <c r="AF47" s="74">
        <v>4.0715065502183396</v>
      </c>
      <c r="AG47" s="74">
        <v>4.0715065502183396</v>
      </c>
      <c r="AH47" s="74">
        <v>4.0715065502183396</v>
      </c>
      <c r="AI47" s="74">
        <v>4.0715065502183396</v>
      </c>
      <c r="AJ47" s="74">
        <v>4.0715065502183396</v>
      </c>
      <c r="AK47" s="74">
        <v>7.2</v>
      </c>
      <c r="AL47" s="74">
        <v>7.2</v>
      </c>
      <c r="AM47" s="74">
        <v>7.2</v>
      </c>
      <c r="AN47" s="74">
        <v>7.2</v>
      </c>
      <c r="AO47" s="74">
        <v>7.2</v>
      </c>
      <c r="AP47" s="74">
        <v>7.2</v>
      </c>
      <c r="AQ47" s="74">
        <v>7.2</v>
      </c>
      <c r="AR47" s="74">
        <v>7.2</v>
      </c>
      <c r="AS47" s="74">
        <v>7.2</v>
      </c>
      <c r="AT47" s="74">
        <v>7.2</v>
      </c>
      <c r="AU47" s="74">
        <v>7.2</v>
      </c>
      <c r="AV47" s="74">
        <v>7.2</v>
      </c>
    </row>
    <row r="48" spans="2:48" s="13" customFormat="1" ht="13.5" customHeight="1" outlineLevel="1" x14ac:dyDescent="0.2">
      <c r="B48" s="41"/>
      <c r="C48" s="44"/>
      <c r="D48" s="45"/>
      <c r="E48" s="56" t="s">
        <v>13</v>
      </c>
      <c r="F48" s="56"/>
      <c r="G48" s="56"/>
      <c r="H48" s="72"/>
      <c r="I48" s="62"/>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83"/>
      <c r="AQ48" s="78"/>
      <c r="AR48" s="78"/>
      <c r="AS48" s="83"/>
      <c r="AT48" s="78"/>
      <c r="AU48" s="78"/>
      <c r="AV48" s="83"/>
    </row>
    <row r="49" spans="2:48" s="13" customFormat="1" ht="13.5" customHeight="1" outlineLevel="1" x14ac:dyDescent="0.2">
      <c r="B49" s="41"/>
      <c r="C49" s="44"/>
      <c r="D49" s="45"/>
      <c r="E49" s="55" t="s">
        <v>46</v>
      </c>
      <c r="F49" s="79" t="s">
        <v>68</v>
      </c>
      <c r="G49" s="79" t="s">
        <v>76</v>
      </c>
      <c r="H49" s="66" t="s">
        <v>25</v>
      </c>
      <c r="J49" s="75"/>
      <c r="K49" s="75"/>
      <c r="L49" s="75"/>
      <c r="M49" s="75"/>
      <c r="N49" s="75"/>
      <c r="O49" s="75"/>
      <c r="P49" s="75">
        <v>6.3262283737024223</v>
      </c>
      <c r="Q49" s="75">
        <v>6.3262283737024223</v>
      </c>
      <c r="R49" s="75">
        <v>6.3262283737024223</v>
      </c>
      <c r="S49" s="75">
        <v>6.5500000000000007</v>
      </c>
      <c r="T49" s="75">
        <v>6.5500000000000007</v>
      </c>
      <c r="U49" s="75">
        <v>6.5500000000000007</v>
      </c>
      <c r="V49" s="75">
        <v>6.5500000000000007</v>
      </c>
      <c r="W49" s="74">
        <v>6.5500000000000007</v>
      </c>
      <c r="X49" s="74">
        <v>6.5500000000000007</v>
      </c>
      <c r="Y49" s="74">
        <v>9.2000000000000011</v>
      </c>
      <c r="Z49" s="74">
        <v>9.2000000000000011</v>
      </c>
      <c r="AA49" s="74">
        <v>9.2000000000000011</v>
      </c>
      <c r="AB49" s="74">
        <v>9.2000000000000011</v>
      </c>
      <c r="AC49" s="74">
        <v>9.2000000000000011</v>
      </c>
      <c r="AD49" s="74">
        <v>9.2000000000000011</v>
      </c>
      <c r="AE49" s="74">
        <v>9.2000000000000011</v>
      </c>
      <c r="AF49" s="74">
        <v>9.2000000000000011</v>
      </c>
      <c r="AG49" s="74">
        <v>9.2000000000000011</v>
      </c>
      <c r="AH49" s="74">
        <v>9.2000000000000011</v>
      </c>
      <c r="AI49" s="74">
        <v>9.2000000000000011</v>
      </c>
      <c r="AJ49" s="74">
        <v>9.2000000000000011</v>
      </c>
      <c r="AK49" s="74">
        <v>9.2000000000000011</v>
      </c>
      <c r="AL49" s="74">
        <v>9.2000000000000011</v>
      </c>
      <c r="AM49" s="74">
        <v>9.2000000000000011</v>
      </c>
      <c r="AN49" s="74">
        <v>9.2000000000000011</v>
      </c>
      <c r="AO49" s="74">
        <v>9.2000000000000011</v>
      </c>
      <c r="AP49" s="74">
        <v>9.2000000000000011</v>
      </c>
      <c r="AQ49" s="74">
        <v>9.2000000000000011</v>
      </c>
      <c r="AR49" s="74">
        <v>9.2000000000000011</v>
      </c>
      <c r="AS49" s="74">
        <v>9.2000000000000011</v>
      </c>
      <c r="AT49" s="74">
        <v>9.2000000000000011</v>
      </c>
      <c r="AU49" s="74">
        <v>9.2000000000000011</v>
      </c>
      <c r="AV49" s="74">
        <v>9.2000000000000011</v>
      </c>
    </row>
    <row r="50" spans="2:48" s="13" customFormat="1" ht="13.5" customHeight="1" outlineLevel="1" x14ac:dyDescent="0.2">
      <c r="B50" s="41"/>
      <c r="C50" s="44"/>
      <c r="D50" s="45"/>
      <c r="E50" s="55" t="s">
        <v>47</v>
      </c>
      <c r="F50" s="79" t="s">
        <v>68</v>
      </c>
      <c r="G50" s="79" t="s">
        <v>76</v>
      </c>
      <c r="H50" s="66" t="s">
        <v>25</v>
      </c>
      <c r="J50" s="75"/>
      <c r="K50" s="75"/>
      <c r="L50" s="75"/>
      <c r="M50" s="75"/>
      <c r="N50" s="75"/>
      <c r="O50" s="75"/>
      <c r="P50" s="75">
        <v>6.3262283737024223</v>
      </c>
      <c r="Q50" s="75">
        <v>6.3262283737024223</v>
      </c>
      <c r="R50" s="75">
        <v>6.3262283737024223</v>
      </c>
      <c r="S50" s="75">
        <v>6.5500000000000007</v>
      </c>
      <c r="T50" s="75">
        <v>6.5500000000000007</v>
      </c>
      <c r="U50" s="75">
        <v>6.5500000000000007</v>
      </c>
      <c r="V50" s="75">
        <v>6.5500000000000007</v>
      </c>
      <c r="W50" s="74">
        <v>6.5500000000000007</v>
      </c>
      <c r="X50" s="74">
        <v>6.5500000000000007</v>
      </c>
      <c r="Y50" s="74">
        <v>9.2000000000000011</v>
      </c>
      <c r="Z50" s="74">
        <v>9.2000000000000011</v>
      </c>
      <c r="AA50" s="74">
        <v>9.2000000000000011</v>
      </c>
      <c r="AB50" s="74">
        <v>9.2000000000000011</v>
      </c>
      <c r="AC50" s="74">
        <v>9.2000000000000011</v>
      </c>
      <c r="AD50" s="74">
        <v>9.2000000000000011</v>
      </c>
      <c r="AE50" s="74">
        <v>9.2000000000000011</v>
      </c>
      <c r="AF50" s="74">
        <v>9.2000000000000011</v>
      </c>
      <c r="AG50" s="74">
        <v>9.2000000000000011</v>
      </c>
      <c r="AH50" s="74">
        <v>9.2000000000000011</v>
      </c>
      <c r="AI50" s="74">
        <v>9.2000000000000011</v>
      </c>
      <c r="AJ50" s="74">
        <v>9.2000000000000011</v>
      </c>
      <c r="AK50" s="74">
        <v>9.2000000000000011</v>
      </c>
      <c r="AL50" s="74">
        <v>9.2000000000000011</v>
      </c>
      <c r="AM50" s="74">
        <v>9.2000000000000011</v>
      </c>
      <c r="AN50" s="74">
        <v>9.2000000000000011</v>
      </c>
      <c r="AO50" s="74">
        <v>9.2000000000000011</v>
      </c>
      <c r="AP50" s="74">
        <v>9.2000000000000011</v>
      </c>
      <c r="AQ50" s="74">
        <v>9.2000000000000011</v>
      </c>
      <c r="AR50" s="74">
        <v>9.2000000000000011</v>
      </c>
      <c r="AS50" s="74">
        <v>9.2000000000000011</v>
      </c>
      <c r="AT50" s="74">
        <v>9.2000000000000011</v>
      </c>
      <c r="AU50" s="74">
        <v>9.2000000000000011</v>
      </c>
      <c r="AV50" s="74">
        <v>9.2000000000000011</v>
      </c>
    </row>
    <row r="51" spans="2:48" s="13" customFormat="1" ht="13.5" customHeight="1" outlineLevel="1" x14ac:dyDescent="0.2">
      <c r="B51" s="41"/>
      <c r="C51" s="44"/>
      <c r="D51" s="45"/>
      <c r="E51" s="1"/>
      <c r="F51" s="1"/>
      <c r="G51" s="1"/>
      <c r="H51" s="1"/>
      <c r="I51" s="1"/>
      <c r="J51" s="1"/>
      <c r="K51" s="1"/>
      <c r="L51" s="1"/>
      <c r="M51" s="1"/>
      <c r="N51" s="1"/>
      <c r="O51" s="1"/>
      <c r="P51" s="1"/>
      <c r="Q51" s="1"/>
      <c r="R51" s="1"/>
      <c r="S51" s="1"/>
      <c r="T51" s="1"/>
      <c r="U51" s="1"/>
      <c r="V51" s="1"/>
      <c r="W51" s="1"/>
      <c r="X51" s="1"/>
      <c r="Y51" s="1"/>
      <c r="Z51" s="1"/>
    </row>
    <row r="52" spans="2:48" s="13" customFormat="1" ht="13.5" customHeight="1" outlineLevel="1" x14ac:dyDescent="0.2">
      <c r="B52" s="41"/>
      <c r="C52" s="44"/>
      <c r="D52" s="33" t="s">
        <v>204</v>
      </c>
      <c r="E52" s="1"/>
      <c r="F52" s="1"/>
      <c r="G52" s="1"/>
      <c r="H52" s="1"/>
      <c r="I52" s="1"/>
      <c r="J52" s="1"/>
      <c r="K52" s="1"/>
      <c r="L52" s="1"/>
      <c r="M52" s="1"/>
      <c r="N52" s="1"/>
      <c r="O52" s="1"/>
      <c r="P52" s="1"/>
      <c r="Q52" s="1"/>
      <c r="R52" s="1"/>
      <c r="S52" s="1"/>
      <c r="T52" s="1"/>
      <c r="U52" s="1"/>
      <c r="V52" s="1"/>
      <c r="W52" s="1"/>
      <c r="X52" s="1"/>
      <c r="Y52" s="1"/>
      <c r="Z52" s="1"/>
    </row>
    <row r="53" spans="2:48" s="13" customFormat="1" ht="13.5" customHeight="1" outlineLevel="1" x14ac:dyDescent="0.2">
      <c r="B53" s="41"/>
      <c r="C53" s="44"/>
      <c r="D53" s="45"/>
      <c r="E53" s="1"/>
      <c r="F53" s="1"/>
      <c r="G53" s="1"/>
      <c r="H53" s="1"/>
      <c r="I53" s="1"/>
      <c r="J53" s="1"/>
      <c r="K53" s="1"/>
      <c r="L53" s="1"/>
      <c r="M53" s="1"/>
      <c r="N53" s="1"/>
      <c r="O53" s="1"/>
      <c r="P53" s="1"/>
      <c r="Q53" s="1"/>
      <c r="R53" s="1"/>
      <c r="S53" s="1"/>
      <c r="T53" s="1"/>
      <c r="U53" s="1"/>
      <c r="V53" s="1"/>
      <c r="W53" s="1"/>
      <c r="X53" s="1"/>
      <c r="Y53" s="1"/>
      <c r="Z53" s="1"/>
    </row>
    <row r="54" spans="2:48" s="13" customFormat="1" ht="13.5" customHeight="1" outlineLevel="1" x14ac:dyDescent="0.2">
      <c r="B54" s="41"/>
      <c r="C54" s="44"/>
      <c r="D54" s="45"/>
      <c r="E54" s="55" t="s">
        <v>17</v>
      </c>
      <c r="F54" s="79"/>
      <c r="G54" s="79"/>
      <c r="H54" s="66" t="s">
        <v>25</v>
      </c>
      <c r="J54" s="75"/>
      <c r="K54" s="75"/>
      <c r="L54" s="75"/>
      <c r="M54" s="75"/>
      <c r="N54" s="75"/>
      <c r="O54" s="75"/>
      <c r="P54" s="75"/>
      <c r="Q54" s="75"/>
      <c r="R54" s="75"/>
      <c r="S54" s="75"/>
      <c r="T54" s="75"/>
      <c r="U54" s="75"/>
      <c r="V54" s="75"/>
      <c r="W54" s="74">
        <f>AVERAGE(W14:W21)</f>
        <v>5.7062630504081779</v>
      </c>
      <c r="X54" s="74">
        <f t="shared" ref="X54:AV54" si="0">AVERAGE(X14:X21)</f>
        <v>6.5495236587645644</v>
      </c>
      <c r="Y54" s="74">
        <f t="shared" si="0"/>
        <v>7.9165457736814728</v>
      </c>
      <c r="Z54" s="74">
        <f t="shared" si="0"/>
        <v>7.9090213075418845</v>
      </c>
      <c r="AA54" s="74">
        <f t="shared" si="0"/>
        <v>7.9074656753473693</v>
      </c>
      <c r="AB54" s="74">
        <f t="shared" si="0"/>
        <v>7.9082031249601066</v>
      </c>
      <c r="AC54" s="74">
        <f t="shared" si="0"/>
        <v>7.9197546960983773</v>
      </c>
      <c r="AD54" s="74">
        <f t="shared" si="0"/>
        <v>7.9197748412059603</v>
      </c>
      <c r="AE54" s="74">
        <f t="shared" si="0"/>
        <v>7.9197987316712712</v>
      </c>
      <c r="AF54" s="74">
        <f t="shared" si="0"/>
        <v>7.9197813712282397</v>
      </c>
      <c r="AG54" s="74">
        <f t="shared" si="0"/>
        <v>8.0011705038370238</v>
      </c>
      <c r="AH54" s="74">
        <f t="shared" si="0"/>
        <v>8.0011704268507735</v>
      </c>
      <c r="AI54" s="74">
        <f t="shared" si="0"/>
        <v>8.0011882119431181</v>
      </c>
      <c r="AJ54" s="74">
        <f t="shared" si="0"/>
        <v>8.0011770073094137</v>
      </c>
      <c r="AK54" s="74">
        <f t="shared" si="0"/>
        <v>8.0779471907691196</v>
      </c>
      <c r="AL54" s="74">
        <f t="shared" si="0"/>
        <v>8.0779523997468399</v>
      </c>
      <c r="AM54" s="74">
        <f t="shared" si="0"/>
        <v>8.0779727035893831</v>
      </c>
      <c r="AN54" s="74">
        <f t="shared" si="0"/>
        <v>8.0779576383322365</v>
      </c>
      <c r="AO54" s="74">
        <f t="shared" si="0"/>
        <v>8.077964927435092</v>
      </c>
      <c r="AP54" s="74">
        <f t="shared" si="0"/>
        <v>8.077967811816924</v>
      </c>
      <c r="AQ54" s="74">
        <f t="shared" si="0"/>
        <v>8.077967811816924</v>
      </c>
      <c r="AR54" s="74">
        <f t="shared" si="0"/>
        <v>8.077967811816924</v>
      </c>
      <c r="AS54" s="74">
        <f t="shared" si="0"/>
        <v>8.077967811816924</v>
      </c>
      <c r="AT54" s="74">
        <f t="shared" si="0"/>
        <v>8.0842178118169237</v>
      </c>
      <c r="AU54" s="74">
        <f t="shared" si="0"/>
        <v>8.093592811816924</v>
      </c>
      <c r="AV54" s="74">
        <f t="shared" si="0"/>
        <v>8.093592811816924</v>
      </c>
    </row>
    <row r="55" spans="2:48" s="13" customFormat="1" ht="13.5" customHeight="1" outlineLevel="1" x14ac:dyDescent="0.2">
      <c r="B55" s="41"/>
      <c r="C55" s="44"/>
      <c r="D55" s="45"/>
      <c r="E55" s="55" t="s">
        <v>18</v>
      </c>
      <c r="F55" s="79"/>
      <c r="G55" s="79"/>
      <c r="H55" s="66" t="s">
        <v>25</v>
      </c>
      <c r="J55" s="75"/>
      <c r="K55" s="75"/>
      <c r="L55" s="75"/>
      <c r="M55" s="75"/>
      <c r="N55" s="75"/>
      <c r="O55" s="75"/>
      <c r="P55" s="75"/>
      <c r="Q55" s="75"/>
      <c r="R55" s="75"/>
      <c r="S55" s="75"/>
      <c r="T55" s="75"/>
      <c r="U55" s="75"/>
      <c r="V55" s="75"/>
      <c r="W55" s="74">
        <f>AVERAGE(W23:W26)</f>
        <v>5.5742937215939641</v>
      </c>
      <c r="X55" s="74">
        <f t="shared" ref="X55:AV55" si="1">AVERAGE(X23:X26)</f>
        <v>5.8284291685516205</v>
      </c>
      <c r="Y55" s="74">
        <f t="shared" si="1"/>
        <v>7.5322641336071401</v>
      </c>
      <c r="Z55" s="74">
        <f t="shared" si="1"/>
        <v>7.4968211841925001</v>
      </c>
      <c r="AA55" s="74">
        <f t="shared" si="1"/>
        <v>7.4923033297561989</v>
      </c>
      <c r="AB55" s="74">
        <f t="shared" si="1"/>
        <v>7.4939156288934994</v>
      </c>
      <c r="AC55" s="74">
        <f t="shared" si="1"/>
        <v>7.5001089389657212</v>
      </c>
      <c r="AD55" s="74">
        <f t="shared" si="1"/>
        <v>7.5020681209448776</v>
      </c>
      <c r="AE55" s="74">
        <f t="shared" si="1"/>
        <v>7.5071361581844132</v>
      </c>
      <c r="AF55" s="74">
        <f t="shared" si="1"/>
        <v>7.5105397257716495</v>
      </c>
      <c r="AG55" s="74">
        <f t="shared" si="1"/>
        <v>7.5083198587957956</v>
      </c>
      <c r="AH55" s="74">
        <f t="shared" si="1"/>
        <v>7.5093597711175581</v>
      </c>
      <c r="AI55" s="74">
        <f t="shared" si="1"/>
        <v>7.5154795872531146</v>
      </c>
      <c r="AJ55" s="74">
        <f t="shared" si="1"/>
        <v>7.5152493643893141</v>
      </c>
      <c r="AK55" s="74">
        <f t="shared" si="1"/>
        <v>7.5132566638747083</v>
      </c>
      <c r="AL55" s="74">
        <f t="shared" si="1"/>
        <v>7.5087236714515448</v>
      </c>
      <c r="AM55" s="74">
        <f t="shared" si="1"/>
        <v>7.5090095194075017</v>
      </c>
      <c r="AN55" s="74">
        <f t="shared" si="1"/>
        <v>7.5090882690372842</v>
      </c>
      <c r="AO55" s="74">
        <f t="shared" si="1"/>
        <v>7.5092115532121992</v>
      </c>
      <c r="AP55" s="74">
        <f t="shared" si="1"/>
        <v>7.5097429463009755</v>
      </c>
      <c r="AQ55" s="74">
        <f t="shared" si="1"/>
        <v>7.5097429463009755</v>
      </c>
      <c r="AR55" s="74">
        <f t="shared" si="1"/>
        <v>7.5097429463009755</v>
      </c>
      <c r="AS55" s="74">
        <f t="shared" si="1"/>
        <v>7.5097429463009755</v>
      </c>
      <c r="AT55" s="74">
        <f t="shared" si="1"/>
        <v>7.5300898351381829</v>
      </c>
      <c r="AU55" s="74">
        <f t="shared" si="1"/>
        <v>7.5562177088947937</v>
      </c>
      <c r="AV55" s="74">
        <f t="shared" si="1"/>
        <v>7.5562177088947937</v>
      </c>
    </row>
    <row r="56" spans="2:48" s="13" customFormat="1" ht="13.5" customHeight="1" outlineLevel="1" x14ac:dyDescent="0.2">
      <c r="B56" s="41"/>
      <c r="C56" s="44"/>
      <c r="D56" s="45"/>
      <c r="E56" s="55" t="s">
        <v>19</v>
      </c>
      <c r="F56" s="79"/>
      <c r="G56" s="79"/>
      <c r="H56" s="66" t="s">
        <v>25</v>
      </c>
      <c r="J56" s="75"/>
      <c r="K56" s="75"/>
      <c r="L56" s="75"/>
      <c r="M56" s="75"/>
      <c r="N56" s="75"/>
      <c r="O56" s="75"/>
      <c r="P56" s="75"/>
      <c r="Q56" s="75"/>
      <c r="R56" s="75"/>
      <c r="S56" s="75"/>
      <c r="T56" s="75"/>
      <c r="U56" s="75"/>
      <c r="V56" s="75"/>
      <c r="W56" s="74">
        <f>AVERAGE(W28:W36)</f>
        <v>5.7611510340867209</v>
      </c>
      <c r="X56" s="74">
        <f t="shared" ref="X56:AV56" si="2">AVERAGE(X28:X36)</f>
        <v>6.4660919144054922</v>
      </c>
      <c r="Y56" s="74">
        <f t="shared" si="2"/>
        <v>7.6373689875405644</v>
      </c>
      <c r="Z56" s="74">
        <f t="shared" si="2"/>
        <v>7.6310901341851043</v>
      </c>
      <c r="AA56" s="74">
        <f t="shared" si="2"/>
        <v>7.6305360810548493</v>
      </c>
      <c r="AB56" s="74">
        <f t="shared" si="2"/>
        <v>7.6328273167019773</v>
      </c>
      <c r="AC56" s="74">
        <f t="shared" si="2"/>
        <v>7.5843791709726007</v>
      </c>
      <c r="AD56" s="74">
        <f t="shared" si="2"/>
        <v>7.584372197915024</v>
      </c>
      <c r="AE56" s="74">
        <f t="shared" si="2"/>
        <v>7.5843698735624985</v>
      </c>
      <c r="AF56" s="74">
        <f t="shared" si="2"/>
        <v>7.5945598350351018</v>
      </c>
      <c r="AG56" s="74">
        <f t="shared" si="2"/>
        <v>7.5945598350351018</v>
      </c>
      <c r="AH56" s="74">
        <f t="shared" si="2"/>
        <v>7.5945598350351018</v>
      </c>
      <c r="AI56" s="74">
        <f t="shared" si="2"/>
        <v>7.5945598350351018</v>
      </c>
      <c r="AJ56" s="74">
        <f t="shared" si="2"/>
        <v>7.5945598350351018</v>
      </c>
      <c r="AK56" s="74">
        <f t="shared" si="2"/>
        <v>7.5945598350351018</v>
      </c>
      <c r="AL56" s="74">
        <f t="shared" si="2"/>
        <v>7.5945598350351018</v>
      </c>
      <c r="AM56" s="74">
        <f t="shared" si="2"/>
        <v>7.5945598350351018</v>
      </c>
      <c r="AN56" s="74">
        <f t="shared" si="2"/>
        <v>7.5945598350351018</v>
      </c>
      <c r="AO56" s="74">
        <f t="shared" si="2"/>
        <v>7.5945598350351018</v>
      </c>
      <c r="AP56" s="74">
        <f t="shared" si="2"/>
        <v>7.5945598350351018</v>
      </c>
      <c r="AQ56" s="74">
        <f t="shared" si="2"/>
        <v>7.5945598350351018</v>
      </c>
      <c r="AR56" s="74">
        <f t="shared" si="2"/>
        <v>7.5945598350351018</v>
      </c>
      <c r="AS56" s="74">
        <f t="shared" si="2"/>
        <v>7.5945598350351018</v>
      </c>
      <c r="AT56" s="74">
        <f t="shared" si="2"/>
        <v>7.6008098350351014</v>
      </c>
      <c r="AU56" s="74">
        <f t="shared" si="2"/>
        <v>7.6101848350351018</v>
      </c>
      <c r="AV56" s="74">
        <f t="shared" si="2"/>
        <v>7.6101848350351018</v>
      </c>
    </row>
    <row r="57" spans="2:48" s="13" customFormat="1" ht="13.5" customHeight="1" outlineLevel="1" x14ac:dyDescent="0.2">
      <c r="B57" s="41"/>
      <c r="C57" s="44"/>
      <c r="D57" s="45"/>
      <c r="E57" s="55" t="s">
        <v>20</v>
      </c>
      <c r="F57" s="79"/>
      <c r="G57" s="79"/>
      <c r="H57" s="66" t="s">
        <v>25</v>
      </c>
      <c r="J57" s="75"/>
      <c r="K57" s="75"/>
      <c r="L57" s="75"/>
      <c r="M57" s="75"/>
      <c r="N57" s="75"/>
      <c r="O57" s="75"/>
      <c r="P57" s="75"/>
      <c r="Q57" s="75"/>
      <c r="R57" s="75"/>
      <c r="S57" s="75"/>
      <c r="T57" s="75"/>
      <c r="U57" s="75"/>
      <c r="V57" s="75"/>
      <c r="W57" s="74">
        <f>AVERAGE(W38:W47)</f>
        <v>4.8096442886532778</v>
      </c>
      <c r="X57" s="74">
        <f t="shared" ref="X57:AV57" si="3">AVERAGE(X38:X47)</f>
        <v>5.2620451237263461</v>
      </c>
      <c r="Y57" s="74">
        <f t="shared" si="3"/>
        <v>6.2979451722464823</v>
      </c>
      <c r="Z57" s="74">
        <f t="shared" si="3"/>
        <v>6.2979451722464823</v>
      </c>
      <c r="AA57" s="74">
        <f t="shared" si="3"/>
        <v>6.2979451722464823</v>
      </c>
      <c r="AB57" s="74">
        <f t="shared" si="3"/>
        <v>6.2979451722464823</v>
      </c>
      <c r="AC57" s="74">
        <f t="shared" si="3"/>
        <v>6.2979451722464823</v>
      </c>
      <c r="AD57" s="74">
        <f t="shared" si="3"/>
        <v>6.3812785055798154</v>
      </c>
      <c r="AE57" s="74">
        <f t="shared" si="3"/>
        <v>6.3812785055798154</v>
      </c>
      <c r="AF57" s="74">
        <f t="shared" si="3"/>
        <v>6.3812785055798154</v>
      </c>
      <c r="AG57" s="74">
        <f t="shared" si="3"/>
        <v>6.3812785055798154</v>
      </c>
      <c r="AH57" s="74">
        <f t="shared" si="3"/>
        <v>6.3812785055798154</v>
      </c>
      <c r="AI57" s="74">
        <f t="shared" si="3"/>
        <v>6.3812785055798154</v>
      </c>
      <c r="AJ57" s="74">
        <f t="shared" si="3"/>
        <v>6.3812785055798154</v>
      </c>
      <c r="AK57" s="74">
        <f t="shared" si="3"/>
        <v>6.7288888888888891</v>
      </c>
      <c r="AL57" s="74">
        <f t="shared" si="3"/>
        <v>6.7288888888888891</v>
      </c>
      <c r="AM57" s="74">
        <f t="shared" si="3"/>
        <v>6.7288888888888891</v>
      </c>
      <c r="AN57" s="74">
        <f t="shared" si="3"/>
        <v>6.7288888888888891</v>
      </c>
      <c r="AO57" s="74">
        <f t="shared" si="3"/>
        <v>6.7288888888888891</v>
      </c>
      <c r="AP57" s="74">
        <f t="shared" si="3"/>
        <v>6.7288888888888891</v>
      </c>
      <c r="AQ57" s="74">
        <f t="shared" si="3"/>
        <v>6.8687500000000004</v>
      </c>
      <c r="AR57" s="74">
        <f t="shared" si="3"/>
        <v>6.8687500000000004</v>
      </c>
      <c r="AS57" s="74">
        <f t="shared" si="3"/>
        <v>6.8687500000000004</v>
      </c>
      <c r="AT57" s="74">
        <f t="shared" si="3"/>
        <v>6.8687500000000004</v>
      </c>
      <c r="AU57" s="74">
        <f t="shared" si="3"/>
        <v>6.8687500000000004</v>
      </c>
      <c r="AV57" s="74">
        <f t="shared" si="3"/>
        <v>6.8687500000000004</v>
      </c>
    </row>
    <row r="58" spans="2:48" s="13" customFormat="1" ht="13.5" customHeight="1" outlineLevel="1" x14ac:dyDescent="0.2">
      <c r="B58" s="41"/>
      <c r="C58" s="44"/>
      <c r="D58" s="45"/>
      <c r="E58" s="55" t="s">
        <v>13</v>
      </c>
      <c r="F58" s="79"/>
      <c r="G58" s="79"/>
      <c r="H58" s="66" t="s">
        <v>25</v>
      </c>
      <c r="J58" s="75"/>
      <c r="K58" s="75"/>
      <c r="L58" s="75"/>
      <c r="M58" s="75"/>
      <c r="N58" s="75"/>
      <c r="O58" s="75"/>
      <c r="P58" s="75"/>
      <c r="Q58" s="75"/>
      <c r="R58" s="75"/>
      <c r="S58" s="75"/>
      <c r="T58" s="75"/>
      <c r="U58" s="75"/>
      <c r="V58" s="75"/>
      <c r="W58" s="74">
        <f>AVERAGE(W49:W50)</f>
        <v>6.5500000000000007</v>
      </c>
      <c r="X58" s="74">
        <f t="shared" ref="X58:AV58" si="4">AVERAGE(X49:X50)</f>
        <v>6.5500000000000007</v>
      </c>
      <c r="Y58" s="74">
        <f t="shared" si="4"/>
        <v>9.2000000000000011</v>
      </c>
      <c r="Z58" s="74">
        <f t="shared" si="4"/>
        <v>9.2000000000000011</v>
      </c>
      <c r="AA58" s="74">
        <f t="shared" si="4"/>
        <v>9.2000000000000011</v>
      </c>
      <c r="AB58" s="74">
        <f t="shared" si="4"/>
        <v>9.2000000000000011</v>
      </c>
      <c r="AC58" s="74">
        <f t="shared" si="4"/>
        <v>9.2000000000000011</v>
      </c>
      <c r="AD58" s="74">
        <f t="shared" si="4"/>
        <v>9.2000000000000011</v>
      </c>
      <c r="AE58" s="74">
        <f t="shared" si="4"/>
        <v>9.2000000000000011</v>
      </c>
      <c r="AF58" s="74">
        <f t="shared" si="4"/>
        <v>9.2000000000000011</v>
      </c>
      <c r="AG58" s="74">
        <f t="shared" si="4"/>
        <v>9.2000000000000011</v>
      </c>
      <c r="AH58" s="74">
        <f t="shared" si="4"/>
        <v>9.2000000000000011</v>
      </c>
      <c r="AI58" s="74">
        <f t="shared" si="4"/>
        <v>9.2000000000000011</v>
      </c>
      <c r="AJ58" s="74">
        <f t="shared" si="4"/>
        <v>9.2000000000000011</v>
      </c>
      <c r="AK58" s="74">
        <f t="shared" si="4"/>
        <v>9.2000000000000011</v>
      </c>
      <c r="AL58" s="74">
        <f t="shared" si="4"/>
        <v>9.2000000000000011</v>
      </c>
      <c r="AM58" s="74">
        <f t="shared" si="4"/>
        <v>9.2000000000000011</v>
      </c>
      <c r="AN58" s="74">
        <f t="shared" si="4"/>
        <v>9.2000000000000011</v>
      </c>
      <c r="AO58" s="74">
        <f t="shared" si="4"/>
        <v>9.2000000000000011</v>
      </c>
      <c r="AP58" s="74">
        <f t="shared" si="4"/>
        <v>9.2000000000000011</v>
      </c>
      <c r="AQ58" s="74">
        <f t="shared" si="4"/>
        <v>9.2000000000000011</v>
      </c>
      <c r="AR58" s="74">
        <f t="shared" si="4"/>
        <v>9.2000000000000011</v>
      </c>
      <c r="AS58" s="74">
        <f t="shared" si="4"/>
        <v>9.2000000000000011</v>
      </c>
      <c r="AT58" s="74">
        <f t="shared" si="4"/>
        <v>9.2000000000000011</v>
      </c>
      <c r="AU58" s="74">
        <f t="shared" si="4"/>
        <v>9.2000000000000011</v>
      </c>
      <c r="AV58" s="74">
        <f t="shared" si="4"/>
        <v>9.2000000000000011</v>
      </c>
    </row>
    <row r="59" spans="2:48" s="13" customFormat="1" ht="13.5" customHeight="1" outlineLevel="1" x14ac:dyDescent="0.2">
      <c r="B59" s="41"/>
      <c r="C59" s="44"/>
      <c r="D59" s="45"/>
      <c r="E59" s="1"/>
      <c r="F59" s="1"/>
      <c r="G59" s="1"/>
      <c r="H59" s="1"/>
      <c r="I59" s="1"/>
      <c r="J59" s="1"/>
      <c r="K59" s="1"/>
      <c r="L59" s="1"/>
      <c r="M59" s="1"/>
      <c r="N59" s="1"/>
      <c r="O59" s="1"/>
      <c r="P59" s="1"/>
      <c r="Q59" s="1"/>
      <c r="R59" s="1"/>
      <c r="S59" s="1"/>
      <c r="T59" s="1"/>
      <c r="U59" s="1"/>
      <c r="V59" s="1"/>
      <c r="W59" s="1"/>
      <c r="X59" s="1"/>
      <c r="Y59" s="1"/>
      <c r="Z59" s="1"/>
    </row>
    <row r="60" spans="2:48" s="13" customFormat="1" ht="13.5" customHeight="1" x14ac:dyDescent="0.2">
      <c r="B60" s="41"/>
      <c r="C60" s="76" t="s">
        <v>60</v>
      </c>
      <c r="D60" s="45"/>
      <c r="E60" s="1"/>
      <c r="F60" s="1"/>
      <c r="G60" s="1"/>
      <c r="H60" s="1"/>
      <c r="I60" s="1"/>
      <c r="J60" s="1"/>
      <c r="K60" s="1"/>
      <c r="L60" s="1"/>
      <c r="M60" s="1"/>
      <c r="N60" s="1"/>
      <c r="O60" s="1"/>
      <c r="P60" s="1"/>
      <c r="Q60" s="1"/>
      <c r="R60" s="1"/>
      <c r="S60" s="1"/>
      <c r="T60" s="1"/>
      <c r="U60" s="1"/>
      <c r="V60" s="1"/>
      <c r="W60" s="1"/>
      <c r="X60" s="1"/>
      <c r="Y60" s="1"/>
      <c r="Z60" s="1"/>
    </row>
    <row r="61" spans="2:48" s="13" customFormat="1" ht="13.5" customHeight="1" x14ac:dyDescent="0.2">
      <c r="B61" s="41"/>
      <c r="C61" s="44"/>
      <c r="D61" s="45"/>
      <c r="E61" s="1"/>
      <c r="F61" s="1"/>
      <c r="G61" s="1"/>
      <c r="H61" s="1"/>
      <c r="I61" s="1"/>
      <c r="J61" s="1"/>
      <c r="K61" s="1"/>
      <c r="L61" s="1"/>
      <c r="M61" s="1"/>
      <c r="N61" s="1"/>
      <c r="O61" s="1"/>
      <c r="P61" s="1"/>
      <c r="Q61" s="1"/>
      <c r="R61" s="1"/>
      <c r="S61" s="1"/>
      <c r="T61" s="1"/>
      <c r="U61" s="1"/>
      <c r="V61" s="1"/>
      <c r="W61" s="1"/>
      <c r="X61" s="1"/>
      <c r="Y61" s="1"/>
      <c r="Z61" s="1"/>
    </row>
    <row r="62" spans="2:48" s="13" customFormat="1" ht="13.5" customHeight="1" x14ac:dyDescent="0.2">
      <c r="B62" s="41"/>
      <c r="C62" s="44"/>
      <c r="D62" s="33" t="s">
        <v>96</v>
      </c>
    </row>
    <row r="63" spans="2:48" s="13" customFormat="1" ht="13.5" customHeight="1" x14ac:dyDescent="0.2">
      <c r="B63" s="41"/>
      <c r="C63" s="44"/>
      <c r="D63" s="33"/>
    </row>
    <row r="64" spans="2:48" s="13" customFormat="1" ht="13.5" customHeight="1" outlineLevel="1" x14ac:dyDescent="0.2">
      <c r="B64" s="41"/>
      <c r="C64" s="44"/>
      <c r="D64" s="59"/>
      <c r="E64" s="57" t="s">
        <v>16</v>
      </c>
      <c r="F64" s="10" t="s">
        <v>21</v>
      </c>
      <c r="G64" s="10" t="s">
        <v>58</v>
      </c>
      <c r="H64" s="10" t="s">
        <v>5</v>
      </c>
      <c r="J64" s="10">
        <v>2003</v>
      </c>
      <c r="K64" s="10">
        <v>2004</v>
      </c>
      <c r="L64" s="10">
        <v>2005</v>
      </c>
      <c r="M64" s="10">
        <v>2006</v>
      </c>
      <c r="N64" s="10">
        <v>2007</v>
      </c>
      <c r="O64" s="10">
        <v>2008</v>
      </c>
      <c r="P64" s="10">
        <v>2009</v>
      </c>
      <c r="Q64" s="10">
        <v>2010</v>
      </c>
      <c r="R64" s="10">
        <v>2011</v>
      </c>
      <c r="S64" s="10">
        <v>2012</v>
      </c>
      <c r="T64" s="10">
        <v>2013</v>
      </c>
      <c r="U64" s="10">
        <v>2014</v>
      </c>
      <c r="V64" s="10">
        <v>2015</v>
      </c>
      <c r="W64" s="10">
        <v>2016</v>
      </c>
      <c r="X64" s="10">
        <v>2017</v>
      </c>
      <c r="Y64" s="10">
        <v>2018</v>
      </c>
      <c r="Z64" s="10">
        <v>2019</v>
      </c>
      <c r="AA64" s="10">
        <v>2020</v>
      </c>
      <c r="AB64" s="10">
        <v>2021</v>
      </c>
      <c r="AC64" s="10">
        <v>2022</v>
      </c>
      <c r="AD64" s="10">
        <v>2023</v>
      </c>
      <c r="AE64" s="10">
        <v>2024</v>
      </c>
      <c r="AF64" s="10">
        <v>2025</v>
      </c>
      <c r="AG64" s="10">
        <v>2026</v>
      </c>
      <c r="AH64" s="10">
        <v>2027</v>
      </c>
      <c r="AI64" s="10">
        <v>2028</v>
      </c>
      <c r="AJ64" s="10">
        <v>2029</v>
      </c>
      <c r="AK64" s="10">
        <v>2030</v>
      </c>
      <c r="AL64" s="10">
        <v>2031</v>
      </c>
      <c r="AM64" s="10">
        <v>2032</v>
      </c>
      <c r="AN64" s="10">
        <v>2033</v>
      </c>
      <c r="AO64" s="10">
        <v>2034</v>
      </c>
      <c r="AP64" s="60">
        <v>2035</v>
      </c>
      <c r="AQ64" s="10">
        <v>2036</v>
      </c>
      <c r="AR64" s="10">
        <v>2037</v>
      </c>
      <c r="AS64" s="60">
        <v>2038</v>
      </c>
      <c r="AT64" s="10">
        <v>2039</v>
      </c>
      <c r="AU64" s="10">
        <v>2040</v>
      </c>
      <c r="AV64" s="60">
        <v>2041</v>
      </c>
    </row>
    <row r="65" spans="2:48" s="13" customFormat="1" ht="13.5" customHeight="1" outlineLevel="1" x14ac:dyDescent="0.2">
      <c r="B65" s="41"/>
      <c r="C65" s="44"/>
      <c r="D65" s="59"/>
      <c r="E65" s="56" t="s">
        <v>17</v>
      </c>
      <c r="F65" s="56"/>
      <c r="G65" s="56"/>
      <c r="H65" s="61"/>
      <c r="I65" s="62"/>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61"/>
      <c r="AQ65" s="56"/>
      <c r="AR65" s="56"/>
      <c r="AS65" s="61"/>
      <c r="AT65" s="56"/>
      <c r="AU65" s="56"/>
      <c r="AV65" s="61"/>
    </row>
    <row r="66" spans="2:48" s="13" customFormat="1" ht="13.5" customHeight="1" outlineLevel="1" x14ac:dyDescent="0.2">
      <c r="B66" s="41"/>
      <c r="C66" s="44"/>
      <c r="D66" s="59"/>
      <c r="E66" s="58" t="s">
        <v>30</v>
      </c>
      <c r="F66" s="81" t="s">
        <v>62</v>
      </c>
      <c r="G66" s="81"/>
      <c r="H66" s="66" t="s">
        <v>25</v>
      </c>
      <c r="I66" s="62"/>
      <c r="J66" s="77">
        <v>5.2884423033352572</v>
      </c>
      <c r="K66" s="77">
        <v>5.2884423033352572</v>
      </c>
      <c r="L66" s="77">
        <v>5.2884423033352572</v>
      </c>
      <c r="M66" s="77">
        <v>5.2884423033352572</v>
      </c>
      <c r="N66" s="77">
        <v>5.2884423033352572</v>
      </c>
      <c r="O66" s="77">
        <v>5.2884423033352572</v>
      </c>
      <c r="P66" s="77">
        <v>5.2884423033352572</v>
      </c>
      <c r="Q66" s="77">
        <v>5.2884423033352572</v>
      </c>
      <c r="R66" s="77">
        <v>5.2884423033352572</v>
      </c>
      <c r="S66" s="77">
        <v>5.5122139296328356</v>
      </c>
      <c r="T66" s="77">
        <v>5.5122139296328356</v>
      </c>
      <c r="U66" s="77">
        <v>5.5122139296328356</v>
      </c>
      <c r="V66" s="77">
        <v>5.5612139296328351</v>
      </c>
      <c r="W66" s="74">
        <v>5.9316878376979965</v>
      </c>
      <c r="X66" s="74">
        <v>6.304377982218095</v>
      </c>
      <c r="Y66" s="74">
        <v>8.4043779822180937</v>
      </c>
      <c r="Z66" s="74">
        <v>8.4043779822180937</v>
      </c>
      <c r="AA66" s="74">
        <v>8.4043779822180937</v>
      </c>
      <c r="AB66" s="74">
        <v>8.4043779822180937</v>
      </c>
      <c r="AC66" s="74">
        <v>8.4043779822180937</v>
      </c>
      <c r="AD66" s="74">
        <v>8.4043779822180937</v>
      </c>
      <c r="AE66" s="74">
        <v>8.4043779822180937</v>
      </c>
      <c r="AF66" s="74">
        <v>8.4043779822180937</v>
      </c>
      <c r="AG66" s="74">
        <v>8.4865207042667627</v>
      </c>
      <c r="AH66" s="74">
        <v>8.4865207042667627</v>
      </c>
      <c r="AI66" s="74">
        <v>8.4865207042667627</v>
      </c>
      <c r="AJ66" s="74">
        <v>8.4865207042667627</v>
      </c>
      <c r="AK66" s="74">
        <v>8.5632896033776671</v>
      </c>
      <c r="AL66" s="74">
        <v>8.5632896033776671</v>
      </c>
      <c r="AM66" s="74">
        <v>8.5632896033776671</v>
      </c>
      <c r="AN66" s="74">
        <v>8.5632896033776671</v>
      </c>
      <c r="AO66" s="74">
        <v>8.5632896033776671</v>
      </c>
      <c r="AP66" s="82">
        <v>8.5632896033776671</v>
      </c>
      <c r="AQ66" s="74">
        <v>8.5632896033776671</v>
      </c>
      <c r="AR66" s="74">
        <v>8.5632896033776671</v>
      </c>
      <c r="AS66" s="82">
        <v>8.5632896033776671</v>
      </c>
      <c r="AT66" s="74">
        <v>8.5632896033776671</v>
      </c>
      <c r="AU66" s="74">
        <v>8.5632896033776671</v>
      </c>
      <c r="AV66" s="82">
        <v>8.5632896033776671</v>
      </c>
    </row>
    <row r="67" spans="2:48" s="13" customFormat="1" ht="13.5" customHeight="1" outlineLevel="1" x14ac:dyDescent="0.2">
      <c r="B67" s="41"/>
      <c r="C67" s="44"/>
      <c r="D67" s="59"/>
      <c r="E67" s="58" t="s">
        <v>31</v>
      </c>
      <c r="F67" s="81" t="s">
        <v>63</v>
      </c>
      <c r="G67" s="81"/>
      <c r="H67" s="66" t="s">
        <v>25</v>
      </c>
      <c r="I67" s="67"/>
      <c r="J67" s="77">
        <v>5.2884423033352572</v>
      </c>
      <c r="K67" s="77">
        <v>5.2884423033352572</v>
      </c>
      <c r="L67" s="77">
        <v>5.2884423033352572</v>
      </c>
      <c r="M67" s="77">
        <v>5.1605139642876132</v>
      </c>
      <c r="N67" s="77">
        <v>5.1451740113279847</v>
      </c>
      <c r="O67" s="77">
        <v>5.1620291045053115</v>
      </c>
      <c r="P67" s="77">
        <v>5.2116463469283829</v>
      </c>
      <c r="Q67" s="77">
        <v>5.1907593769666622</v>
      </c>
      <c r="R67" s="77">
        <v>5.1907593769666622</v>
      </c>
      <c r="S67" s="77">
        <v>5.3635968990651488</v>
      </c>
      <c r="T67" s="77">
        <v>5.3635968990651488</v>
      </c>
      <c r="U67" s="77">
        <v>5.3635968990651488</v>
      </c>
      <c r="V67" s="77">
        <v>5.4125968990651492</v>
      </c>
      <c r="W67" s="74">
        <v>5.7830708071303096</v>
      </c>
      <c r="X67" s="74">
        <v>6.8083779822180954</v>
      </c>
      <c r="Y67" s="74">
        <v>8.1043779822180948</v>
      </c>
      <c r="Z67" s="74">
        <v>8.1043779822180948</v>
      </c>
      <c r="AA67" s="74">
        <v>8.1043779822180948</v>
      </c>
      <c r="AB67" s="74">
        <v>8.1043779822180948</v>
      </c>
      <c r="AC67" s="74">
        <v>8.1043779822180948</v>
      </c>
      <c r="AD67" s="74">
        <v>8.1043779822180948</v>
      </c>
      <c r="AE67" s="74">
        <v>8.1043779822180948</v>
      </c>
      <c r="AF67" s="74">
        <v>8.1043779822180948</v>
      </c>
      <c r="AG67" s="74">
        <v>8.186520704266762</v>
      </c>
      <c r="AH67" s="74">
        <v>8.186520704266762</v>
      </c>
      <c r="AI67" s="74">
        <v>8.186520704266762</v>
      </c>
      <c r="AJ67" s="74">
        <v>8.186520704266762</v>
      </c>
      <c r="AK67" s="74">
        <v>8.2632896033776682</v>
      </c>
      <c r="AL67" s="74">
        <v>8.2632896033776682</v>
      </c>
      <c r="AM67" s="74">
        <v>8.2632896033776682</v>
      </c>
      <c r="AN67" s="74">
        <v>8.2632896033776682</v>
      </c>
      <c r="AO67" s="74">
        <v>8.2632896033776682</v>
      </c>
      <c r="AP67" s="82">
        <v>8.2632896033776682</v>
      </c>
      <c r="AQ67" s="74">
        <v>8.2632896033776682</v>
      </c>
      <c r="AR67" s="74">
        <v>8.2632896033776682</v>
      </c>
      <c r="AS67" s="82">
        <v>8.2632896033776682</v>
      </c>
      <c r="AT67" s="74">
        <v>8.2632896033776682</v>
      </c>
      <c r="AU67" s="74">
        <v>8.2632896033776682</v>
      </c>
      <c r="AV67" s="82">
        <v>8.2632896033776682</v>
      </c>
    </row>
    <row r="68" spans="2:48" s="13" customFormat="1" ht="13.5" customHeight="1" outlineLevel="1" x14ac:dyDescent="0.2">
      <c r="B68" s="41"/>
      <c r="C68" s="44"/>
      <c r="D68" s="33"/>
      <c r="E68" s="58" t="s">
        <v>130</v>
      </c>
      <c r="F68" s="81" t="s">
        <v>63</v>
      </c>
      <c r="G68" s="81"/>
      <c r="H68" s="66" t="s">
        <v>25</v>
      </c>
      <c r="I68" s="67"/>
      <c r="J68" s="77">
        <v>5.2884423033352572</v>
      </c>
      <c r="K68" s="77">
        <v>5.2884423033352572</v>
      </c>
      <c r="L68" s="77">
        <v>5.2884423033352572</v>
      </c>
      <c r="M68" s="77">
        <v>5.1605139642876132</v>
      </c>
      <c r="N68" s="77">
        <v>5.1451740113279847</v>
      </c>
      <c r="O68" s="77">
        <v>5.1620291045053115</v>
      </c>
      <c r="P68" s="77">
        <v>5.2116463469283829</v>
      </c>
      <c r="Q68" s="77">
        <v>5.1907593769666622</v>
      </c>
      <c r="R68" s="77">
        <v>5.1907593769666622</v>
      </c>
      <c r="S68" s="77">
        <v>5.3635968990651488</v>
      </c>
      <c r="T68" s="77">
        <v>5.3635968990651488</v>
      </c>
      <c r="U68" s="77">
        <v>5.3635968990651488</v>
      </c>
      <c r="V68" s="77">
        <v>5.4125968990651492</v>
      </c>
      <c r="W68" s="74">
        <v>5.7830708071303096</v>
      </c>
      <c r="X68" s="74">
        <v>6.8083779822180954</v>
      </c>
      <c r="Y68" s="74">
        <v>8.1043779822180948</v>
      </c>
      <c r="Z68" s="74">
        <v>8.1043779822180948</v>
      </c>
      <c r="AA68" s="74">
        <v>8.1043779822180948</v>
      </c>
      <c r="AB68" s="74">
        <v>8.1043779822180948</v>
      </c>
      <c r="AC68" s="74">
        <v>8.1043779822180948</v>
      </c>
      <c r="AD68" s="74">
        <v>8.1043779822180948</v>
      </c>
      <c r="AE68" s="74">
        <v>8.1043779822180948</v>
      </c>
      <c r="AF68" s="74">
        <v>8.1043779822180948</v>
      </c>
      <c r="AG68" s="74">
        <v>8.186520704266762</v>
      </c>
      <c r="AH68" s="74">
        <v>8.186520704266762</v>
      </c>
      <c r="AI68" s="74">
        <v>8.186520704266762</v>
      </c>
      <c r="AJ68" s="74">
        <v>8.186520704266762</v>
      </c>
      <c r="AK68" s="74">
        <v>8.2632896033776682</v>
      </c>
      <c r="AL68" s="74">
        <v>8.2632896033776682</v>
      </c>
      <c r="AM68" s="74">
        <v>8.2632896033776682</v>
      </c>
      <c r="AN68" s="74">
        <v>8.2632896033776682</v>
      </c>
      <c r="AO68" s="74">
        <v>8.2632896033776682</v>
      </c>
      <c r="AP68" s="82">
        <v>8.2632896033776682</v>
      </c>
      <c r="AQ68" s="74">
        <v>8.2632896033776682</v>
      </c>
      <c r="AR68" s="74">
        <v>8.2632896033776682</v>
      </c>
      <c r="AS68" s="82">
        <v>8.2632896033776682</v>
      </c>
      <c r="AT68" s="74">
        <v>8.2632896033776682</v>
      </c>
      <c r="AU68" s="74">
        <v>8.2632896033776682</v>
      </c>
      <c r="AV68" s="82">
        <v>8.2632896033776682</v>
      </c>
    </row>
    <row r="69" spans="2:48" s="13" customFormat="1" ht="13.5" customHeight="1" outlineLevel="1" x14ac:dyDescent="0.2">
      <c r="B69" s="41"/>
      <c r="C69" s="44"/>
      <c r="D69" s="33"/>
      <c r="E69" s="58" t="s">
        <v>32</v>
      </c>
      <c r="F69" s="81" t="s">
        <v>64</v>
      </c>
      <c r="G69" s="81" t="s">
        <v>83</v>
      </c>
      <c r="H69" s="66" t="s">
        <v>25</v>
      </c>
      <c r="I69" s="67"/>
      <c r="J69" s="77"/>
      <c r="K69" s="77"/>
      <c r="L69" s="77"/>
      <c r="M69" s="77"/>
      <c r="N69" s="77">
        <v>5.2956949759271517</v>
      </c>
      <c r="O69" s="77">
        <v>5.2956949759271517</v>
      </c>
      <c r="P69" s="77">
        <v>5.2956949759271517</v>
      </c>
      <c r="Q69" s="77">
        <v>5.2947080833594429</v>
      </c>
      <c r="R69" s="77">
        <v>5.2935031676217985</v>
      </c>
      <c r="S69" s="77">
        <v>5.5169653312074516</v>
      </c>
      <c r="T69" s="77">
        <v>5.5171363225259578</v>
      </c>
      <c r="U69" s="77">
        <v>5.516547513515313</v>
      </c>
      <c r="V69" s="77">
        <v>5.5578342352123862</v>
      </c>
      <c r="W69" s="74">
        <v>5.9284527045688122</v>
      </c>
      <c r="X69" s="74">
        <v>6.3010792057572589</v>
      </c>
      <c r="Y69" s="74">
        <v>8.4010703135153406</v>
      </c>
      <c r="Z69" s="74">
        <v>8.4011181211968342</v>
      </c>
      <c r="AA69" s="74">
        <v>8.4011388485229705</v>
      </c>
      <c r="AB69" s="74">
        <v>8.4009536679255383</v>
      </c>
      <c r="AC69" s="74">
        <v>8.4028166811570077</v>
      </c>
      <c r="AD69" s="74">
        <v>8.4028704014438951</v>
      </c>
      <c r="AE69" s="74">
        <v>8.4029341093513903</v>
      </c>
      <c r="AF69" s="74">
        <v>8.4028878148366424</v>
      </c>
      <c r="AG69" s="74">
        <v>8.4850681356885733</v>
      </c>
      <c r="AH69" s="74">
        <v>8.4850679303919083</v>
      </c>
      <c r="AI69" s="74">
        <v>8.4851153573048279</v>
      </c>
      <c r="AJ69" s="74">
        <v>8.4850854782816185</v>
      </c>
      <c r="AK69" s="74">
        <v>8.5618578023226561</v>
      </c>
      <c r="AL69" s="74">
        <v>8.5618716929299072</v>
      </c>
      <c r="AM69" s="74">
        <v>8.5619258365100244</v>
      </c>
      <c r="AN69" s="74">
        <v>8.5618856624909672</v>
      </c>
      <c r="AO69" s="74">
        <v>8.5619051000985813</v>
      </c>
      <c r="AP69" s="82">
        <v>8.561912791783465</v>
      </c>
      <c r="AQ69" s="74">
        <v>8.561912791783465</v>
      </c>
      <c r="AR69" s="74">
        <v>8.561912791783465</v>
      </c>
      <c r="AS69" s="82">
        <v>8.561912791783465</v>
      </c>
      <c r="AT69" s="74">
        <v>8.561912791783465</v>
      </c>
      <c r="AU69" s="74">
        <v>8.561912791783465</v>
      </c>
      <c r="AV69" s="82">
        <v>8.561912791783465</v>
      </c>
    </row>
    <row r="70" spans="2:48" s="13" customFormat="1" ht="13.5" customHeight="1" outlineLevel="1" x14ac:dyDescent="0.2">
      <c r="B70" s="41"/>
      <c r="C70" s="44"/>
      <c r="D70" s="33"/>
      <c r="E70" s="58" t="s">
        <v>33</v>
      </c>
      <c r="F70" s="81" t="s">
        <v>65</v>
      </c>
      <c r="G70" s="81" t="s">
        <v>82</v>
      </c>
      <c r="H70" s="66" t="s">
        <v>25</v>
      </c>
      <c r="I70" s="67"/>
      <c r="J70" s="77"/>
      <c r="K70" s="77"/>
      <c r="L70" s="77"/>
      <c r="M70" s="77"/>
      <c r="N70" s="77"/>
      <c r="O70" s="77"/>
      <c r="P70" s="77"/>
      <c r="Q70" s="77"/>
      <c r="R70" s="77"/>
      <c r="S70" s="77">
        <v>4.8114388204625289</v>
      </c>
      <c r="T70" s="77">
        <v>4.8114388204625289</v>
      </c>
      <c r="U70" s="77">
        <v>4.8114388204625289</v>
      </c>
      <c r="V70" s="77">
        <v>4.8114388204625289</v>
      </c>
      <c r="W70" s="74">
        <v>5.1819127285276902</v>
      </c>
      <c r="X70" s="74">
        <v>7.8853779822180945</v>
      </c>
      <c r="Y70" s="74">
        <v>7.985377982218095</v>
      </c>
      <c r="Z70" s="74">
        <v>7.985377982218095</v>
      </c>
      <c r="AA70" s="74">
        <v>7.985377982218095</v>
      </c>
      <c r="AB70" s="74">
        <v>7.985377982218095</v>
      </c>
      <c r="AC70" s="74">
        <v>7.985377982218095</v>
      </c>
      <c r="AD70" s="74">
        <v>8.285377982218094</v>
      </c>
      <c r="AE70" s="74">
        <v>8.285377982218094</v>
      </c>
      <c r="AF70" s="74">
        <v>8.285377982218094</v>
      </c>
      <c r="AG70" s="74">
        <v>8.367520704266763</v>
      </c>
      <c r="AH70" s="74">
        <v>8.367520704266763</v>
      </c>
      <c r="AI70" s="74">
        <v>8.367520704266763</v>
      </c>
      <c r="AJ70" s="74">
        <v>8.367520704266763</v>
      </c>
      <c r="AK70" s="74">
        <v>8.4442896033776673</v>
      </c>
      <c r="AL70" s="74">
        <v>8.4442896033776673</v>
      </c>
      <c r="AM70" s="74">
        <v>8.4442896033776673</v>
      </c>
      <c r="AN70" s="74">
        <v>8.4442896033776673</v>
      </c>
      <c r="AO70" s="74">
        <v>8.4442896033776673</v>
      </c>
      <c r="AP70" s="82">
        <v>8.4442896033776673</v>
      </c>
      <c r="AQ70" s="74">
        <v>8.4442896033776673</v>
      </c>
      <c r="AR70" s="74">
        <v>8.4442896033776673</v>
      </c>
      <c r="AS70" s="82">
        <v>8.4442896033776673</v>
      </c>
      <c r="AT70" s="74">
        <v>8.4442896033776673</v>
      </c>
      <c r="AU70" s="74">
        <v>8.4442896033776673</v>
      </c>
      <c r="AV70" s="82">
        <v>8.4442896033776673</v>
      </c>
    </row>
    <row r="71" spans="2:48" s="13" customFormat="1" ht="13.5" customHeight="1" outlineLevel="1" x14ac:dyDescent="0.2">
      <c r="B71" s="41"/>
      <c r="C71" s="44"/>
      <c r="D71" s="33"/>
      <c r="E71" s="58" t="s">
        <v>34</v>
      </c>
      <c r="F71" s="80" t="s">
        <v>63</v>
      </c>
      <c r="G71" s="80"/>
      <c r="H71" s="66" t="s">
        <v>25</v>
      </c>
      <c r="J71" s="75">
        <v>5.2956949759271517</v>
      </c>
      <c r="K71" s="75">
        <v>5.2956949759271517</v>
      </c>
      <c r="L71" s="75">
        <v>5.2956949759271517</v>
      </c>
      <c r="M71" s="75">
        <v>5.1677666368795068</v>
      </c>
      <c r="N71" s="75">
        <v>5.1524266839198782</v>
      </c>
      <c r="O71" s="75">
        <v>5.169281777097205</v>
      </c>
      <c r="P71" s="75">
        <v>5.2188990195202765</v>
      </c>
      <c r="Q71" s="75">
        <v>5.197025156990847</v>
      </c>
      <c r="R71" s="75">
        <v>5.1958202412532026</v>
      </c>
      <c r="S71" s="75">
        <v>5.3683483006397656</v>
      </c>
      <c r="T71" s="75">
        <v>5.3685192919582718</v>
      </c>
      <c r="U71" s="75">
        <v>5.3679304829476271</v>
      </c>
      <c r="V71" s="75">
        <v>5.4092172046447002</v>
      </c>
      <c r="W71" s="74">
        <v>5.7798356740011254</v>
      </c>
      <c r="X71" s="74">
        <v>6.8050792057572593</v>
      </c>
      <c r="Y71" s="74">
        <v>8.1010703135153399</v>
      </c>
      <c r="Z71" s="74">
        <v>8.1011181211968353</v>
      </c>
      <c r="AA71" s="74">
        <v>8.1011388485229716</v>
      </c>
      <c r="AB71" s="74">
        <v>8.1009536679255376</v>
      </c>
      <c r="AC71" s="74">
        <v>8.1028166811570088</v>
      </c>
      <c r="AD71" s="74">
        <v>8.1028704014438944</v>
      </c>
      <c r="AE71" s="74">
        <v>8.1029341093513914</v>
      </c>
      <c r="AF71" s="74">
        <v>8.1028878148366417</v>
      </c>
      <c r="AG71" s="74">
        <v>8.1850681356885744</v>
      </c>
      <c r="AH71" s="74">
        <v>8.1850679303919076</v>
      </c>
      <c r="AI71" s="74">
        <v>8.185115357304829</v>
      </c>
      <c r="AJ71" s="74">
        <v>8.1850854782816178</v>
      </c>
      <c r="AK71" s="74">
        <v>8.2618578023226572</v>
      </c>
      <c r="AL71" s="74">
        <v>8.2618716929299065</v>
      </c>
      <c r="AM71" s="74">
        <v>8.2619258365100254</v>
      </c>
      <c r="AN71" s="74">
        <v>8.2618856624909682</v>
      </c>
      <c r="AO71" s="74">
        <v>8.2619051000985806</v>
      </c>
      <c r="AP71" s="82">
        <v>8.2619127917834643</v>
      </c>
      <c r="AQ71" s="74">
        <v>8.2619127917834643</v>
      </c>
      <c r="AR71" s="74">
        <v>8.2619127917834643</v>
      </c>
      <c r="AS71" s="82">
        <v>8.2619127917834643</v>
      </c>
      <c r="AT71" s="74">
        <v>8.2619127917834643</v>
      </c>
      <c r="AU71" s="74">
        <v>8.2619127917834643</v>
      </c>
      <c r="AV71" s="82">
        <v>8.2619127917834643</v>
      </c>
    </row>
    <row r="72" spans="2:48" s="13" customFormat="1" ht="13.5" customHeight="1" outlineLevel="1" x14ac:dyDescent="0.2">
      <c r="B72" s="41"/>
      <c r="C72" s="44"/>
      <c r="D72" s="45"/>
      <c r="E72" s="55" t="s">
        <v>35</v>
      </c>
      <c r="F72" s="80" t="s">
        <v>7</v>
      </c>
      <c r="G72" s="80"/>
      <c r="H72" s="66" t="s">
        <v>25</v>
      </c>
      <c r="J72" s="75">
        <v>5.2604874216927193</v>
      </c>
      <c r="K72" s="75">
        <v>5.2604874216927193</v>
      </c>
      <c r="L72" s="75">
        <v>5.2604874216927193</v>
      </c>
      <c r="M72" s="75">
        <v>5.2470584763521932</v>
      </c>
      <c r="N72" s="75">
        <v>5.2290096363864924</v>
      </c>
      <c r="O72" s="75">
        <v>5.0969119310883579</v>
      </c>
      <c r="P72" s="75">
        <v>5.0786699000260338</v>
      </c>
      <c r="Q72" s="75">
        <v>5.3531776497357573</v>
      </c>
      <c r="R72" s="75">
        <v>5.3357549106640443</v>
      </c>
      <c r="S72" s="75">
        <v>5.3655258095189859</v>
      </c>
      <c r="T72" s="75">
        <v>5.3549889543187259</v>
      </c>
      <c r="U72" s="75">
        <v>5.343967284714787</v>
      </c>
      <c r="V72" s="75">
        <v>5.3871404190718994</v>
      </c>
      <c r="W72" s="74">
        <v>5.7531815838559126</v>
      </c>
      <c r="X72" s="74">
        <v>6.4533617006329376</v>
      </c>
      <c r="Y72" s="74">
        <v>8.2631409920359893</v>
      </c>
      <c r="Z72" s="74">
        <v>8.2279181211968329</v>
      </c>
      <c r="AA72" s="74">
        <v>8.2174113719805817</v>
      </c>
      <c r="AB72" s="74">
        <v>8.2226595502784789</v>
      </c>
      <c r="AC72" s="74">
        <v>8.321934328215832</v>
      </c>
      <c r="AD72" s="74">
        <v>8.3219880485027176</v>
      </c>
      <c r="AE72" s="74">
        <v>8.3220517564102146</v>
      </c>
      <c r="AF72" s="74">
        <v>8.3220054618954649</v>
      </c>
      <c r="AG72" s="74">
        <v>8.4041857827473976</v>
      </c>
      <c r="AH72" s="74">
        <v>8.4041855774507308</v>
      </c>
      <c r="AI72" s="74">
        <v>8.4042330043636522</v>
      </c>
      <c r="AJ72" s="74">
        <v>8.404203125340441</v>
      </c>
      <c r="AK72" s="74">
        <v>8.4809754493814804</v>
      </c>
      <c r="AL72" s="74">
        <v>8.4809893399887297</v>
      </c>
      <c r="AM72" s="74">
        <v>8.4810434835688486</v>
      </c>
      <c r="AN72" s="74">
        <v>8.4810033095497914</v>
      </c>
      <c r="AO72" s="74">
        <v>8.4810227471574038</v>
      </c>
      <c r="AP72" s="82">
        <v>8.4810304388422875</v>
      </c>
      <c r="AQ72" s="74">
        <v>8.4810304388422875</v>
      </c>
      <c r="AR72" s="74">
        <v>8.4810304388422875</v>
      </c>
      <c r="AS72" s="82">
        <v>8.4810304388422875</v>
      </c>
      <c r="AT72" s="74">
        <v>8.5133833800187588</v>
      </c>
      <c r="AU72" s="74">
        <v>8.561912791783465</v>
      </c>
      <c r="AV72" s="82">
        <v>8.561912791783465</v>
      </c>
    </row>
    <row r="73" spans="2:48" s="13" customFormat="1" ht="13.5" customHeight="1" outlineLevel="1" x14ac:dyDescent="0.2">
      <c r="B73" s="41"/>
      <c r="C73" s="44"/>
      <c r="D73" s="45"/>
      <c r="E73" s="55" t="s">
        <v>36</v>
      </c>
      <c r="F73" s="81" t="s">
        <v>64</v>
      </c>
      <c r="G73" s="81"/>
      <c r="H73" s="66" t="s">
        <v>25</v>
      </c>
      <c r="J73" s="73">
        <v>5.2884423033352572</v>
      </c>
      <c r="K73" s="73">
        <v>5.2884423033352572</v>
      </c>
      <c r="L73" s="73">
        <v>5.2884423033352572</v>
      </c>
      <c r="M73" s="73">
        <v>5.2884423033352572</v>
      </c>
      <c r="N73" s="73">
        <v>5.2884423033352572</v>
      </c>
      <c r="O73" s="73">
        <v>5.2884423033352572</v>
      </c>
      <c r="P73" s="73">
        <v>5.2884423033352572</v>
      </c>
      <c r="Q73" s="73">
        <v>5.2884423033352572</v>
      </c>
      <c r="R73" s="73">
        <v>5.2884423033352572</v>
      </c>
      <c r="S73" s="73">
        <v>5.5122139296328356</v>
      </c>
      <c r="T73" s="73">
        <v>5.5122139296328356</v>
      </c>
      <c r="U73" s="73">
        <v>5.5122139296328356</v>
      </c>
      <c r="V73" s="73">
        <v>5.5612139296328351</v>
      </c>
      <c r="W73" s="74">
        <v>5.9316878376979965</v>
      </c>
      <c r="X73" s="74">
        <v>6.304377982218095</v>
      </c>
      <c r="Y73" s="74">
        <v>8.4043779822180937</v>
      </c>
      <c r="Z73" s="74">
        <v>8.4043779822180937</v>
      </c>
      <c r="AA73" s="74">
        <v>8.4043779822180937</v>
      </c>
      <c r="AB73" s="74">
        <v>8.4043779822180937</v>
      </c>
      <c r="AC73" s="74">
        <v>8.4043779822180937</v>
      </c>
      <c r="AD73" s="74">
        <v>8.4043779822180937</v>
      </c>
      <c r="AE73" s="74">
        <v>8.4043779822180937</v>
      </c>
      <c r="AF73" s="74">
        <v>8.4043779822180937</v>
      </c>
      <c r="AG73" s="74">
        <v>8.4865207042667627</v>
      </c>
      <c r="AH73" s="74">
        <v>8.4865207042667627</v>
      </c>
      <c r="AI73" s="74">
        <v>8.4865207042667627</v>
      </c>
      <c r="AJ73" s="74">
        <v>8.4865207042667627</v>
      </c>
      <c r="AK73" s="74">
        <v>8.5632896033776671</v>
      </c>
      <c r="AL73" s="74">
        <v>8.5632896033776671</v>
      </c>
      <c r="AM73" s="74">
        <v>8.5632896033776671</v>
      </c>
      <c r="AN73" s="74">
        <v>8.5632896033776671</v>
      </c>
      <c r="AO73" s="74">
        <v>8.5632896033776671</v>
      </c>
      <c r="AP73" s="74">
        <v>8.5632896033776671</v>
      </c>
      <c r="AQ73" s="74">
        <v>8.5632896033776671</v>
      </c>
      <c r="AR73" s="74">
        <v>8.5632896033776671</v>
      </c>
      <c r="AS73" s="74">
        <v>8.5632896033776671</v>
      </c>
      <c r="AT73" s="74">
        <v>8.5632896033776671</v>
      </c>
      <c r="AU73" s="74">
        <v>8.5632896033776671</v>
      </c>
      <c r="AV73" s="74">
        <v>8.5632896033776671</v>
      </c>
    </row>
    <row r="74" spans="2:48" s="13" customFormat="1" ht="13.5" customHeight="1" outlineLevel="1" x14ac:dyDescent="0.2">
      <c r="B74" s="41"/>
      <c r="C74" s="44"/>
      <c r="D74" s="45"/>
      <c r="E74" s="56" t="s">
        <v>18</v>
      </c>
      <c r="F74" s="56"/>
      <c r="G74" s="56"/>
      <c r="H74" s="72"/>
      <c r="I74" s="62"/>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83"/>
      <c r="AQ74" s="78"/>
      <c r="AR74" s="78"/>
      <c r="AS74" s="83"/>
      <c r="AT74" s="78"/>
      <c r="AU74" s="78"/>
      <c r="AV74" s="83"/>
    </row>
    <row r="75" spans="2:48" s="13" customFormat="1" ht="13.5" customHeight="1" outlineLevel="1" x14ac:dyDescent="0.2">
      <c r="B75" s="41"/>
      <c r="C75" s="44"/>
      <c r="D75" s="45"/>
      <c r="E75" s="55" t="s">
        <v>26</v>
      </c>
      <c r="F75" s="11" t="s">
        <v>64</v>
      </c>
      <c r="G75" s="11" t="s">
        <v>80</v>
      </c>
      <c r="H75" s="66" t="s">
        <v>25</v>
      </c>
      <c r="J75" s="75"/>
      <c r="K75" s="75"/>
      <c r="L75" s="75"/>
      <c r="M75" s="75"/>
      <c r="N75" s="75"/>
      <c r="O75" s="75"/>
      <c r="P75" s="75"/>
      <c r="Q75" s="75">
        <v>5.4129735512849946</v>
      </c>
      <c r="R75" s="75">
        <v>5.4129735512849946</v>
      </c>
      <c r="S75" s="75">
        <v>5.6367451775825712</v>
      </c>
      <c r="T75" s="75">
        <v>5.6367451775825712</v>
      </c>
      <c r="U75" s="75">
        <v>5.6367451775825712</v>
      </c>
      <c r="V75" s="75">
        <v>5.6367451775825712</v>
      </c>
      <c r="W75" s="74">
        <v>5.6751313399771979</v>
      </c>
      <c r="X75" s="74">
        <v>5.796880701948413</v>
      </c>
      <c r="Y75" s="74">
        <v>7.8968807019484126</v>
      </c>
      <c r="Z75" s="74">
        <v>7.8968807019484126</v>
      </c>
      <c r="AA75" s="74">
        <v>7.8968807019484126</v>
      </c>
      <c r="AB75" s="74">
        <v>7.8968807019484126</v>
      </c>
      <c r="AC75" s="74">
        <v>7.8968807019484126</v>
      </c>
      <c r="AD75" s="74">
        <v>7.8968807019484126</v>
      </c>
      <c r="AE75" s="74">
        <v>7.8968807019484126</v>
      </c>
      <c r="AF75" s="74">
        <v>7.8968807019484126</v>
      </c>
      <c r="AG75" s="74">
        <v>7.8968807019484126</v>
      </c>
      <c r="AH75" s="74">
        <v>7.8968807019484126</v>
      </c>
      <c r="AI75" s="74">
        <v>7.8968807019484126</v>
      </c>
      <c r="AJ75" s="74">
        <v>7.8968807019484126</v>
      </c>
      <c r="AK75" s="74">
        <v>7.8968807019484126</v>
      </c>
      <c r="AL75" s="74">
        <v>7.8968807019484126</v>
      </c>
      <c r="AM75" s="74">
        <v>7.8968807019484126</v>
      </c>
      <c r="AN75" s="74">
        <v>7.8968807019484126</v>
      </c>
      <c r="AO75" s="74">
        <v>7.8968807019484126</v>
      </c>
      <c r="AP75" s="74">
        <v>7.8968807019484126</v>
      </c>
      <c r="AQ75" s="74">
        <v>7.8968807019484126</v>
      </c>
      <c r="AR75" s="74">
        <v>7.8968807019484126</v>
      </c>
      <c r="AS75" s="74">
        <v>7.8968807019484126</v>
      </c>
      <c r="AT75" s="74">
        <v>7.8968807019484126</v>
      </c>
      <c r="AU75" s="74">
        <v>7.8968807019484126</v>
      </c>
      <c r="AV75" s="74">
        <v>7.8968807019484126</v>
      </c>
    </row>
    <row r="76" spans="2:48" s="13" customFormat="1" ht="13.5" customHeight="1" outlineLevel="1" x14ac:dyDescent="0.2">
      <c r="B76" s="41"/>
      <c r="C76" s="44"/>
      <c r="D76" s="45"/>
      <c r="E76" s="55" t="s">
        <v>27</v>
      </c>
      <c r="F76" s="11" t="s">
        <v>73</v>
      </c>
      <c r="G76" s="11"/>
      <c r="H76" s="66" t="s">
        <v>25</v>
      </c>
      <c r="J76" s="75">
        <v>5.4129735512849946</v>
      </c>
      <c r="K76" s="75">
        <v>5.4129735512849946</v>
      </c>
      <c r="L76" s="75">
        <v>5.4129735512849946</v>
      </c>
      <c r="M76" s="75">
        <v>5.4129735512849946</v>
      </c>
      <c r="N76" s="75">
        <v>5.4129735512849946</v>
      </c>
      <c r="O76" s="75">
        <v>5.4129735512849946</v>
      </c>
      <c r="P76" s="75">
        <v>5.4129735512849946</v>
      </c>
      <c r="Q76" s="75">
        <v>5.4129735512849946</v>
      </c>
      <c r="R76" s="75">
        <v>5.4129735512849946</v>
      </c>
      <c r="S76" s="75">
        <v>5.6367451775825712</v>
      </c>
      <c r="T76" s="75">
        <v>5.6367451775825712</v>
      </c>
      <c r="U76" s="75">
        <v>5.6367451775825712</v>
      </c>
      <c r="V76" s="75">
        <v>5.6367451775825712</v>
      </c>
      <c r="W76" s="74">
        <v>5.6751313399771979</v>
      </c>
      <c r="X76" s="74">
        <v>5.796880701948413</v>
      </c>
      <c r="Y76" s="74">
        <v>7.8968807019484126</v>
      </c>
      <c r="Z76" s="74">
        <v>7.8968807019484126</v>
      </c>
      <c r="AA76" s="74">
        <v>7.8968807019484126</v>
      </c>
      <c r="AB76" s="74">
        <v>7.8968807019484126</v>
      </c>
      <c r="AC76" s="74">
        <v>7.8968807019484126</v>
      </c>
      <c r="AD76" s="74">
        <v>7.8968807019484126</v>
      </c>
      <c r="AE76" s="74">
        <v>7.8968807019484126</v>
      </c>
      <c r="AF76" s="74">
        <v>7.8968807019484126</v>
      </c>
      <c r="AG76" s="74">
        <v>7.8968807019484126</v>
      </c>
      <c r="AH76" s="74">
        <v>7.8968807019484126</v>
      </c>
      <c r="AI76" s="74">
        <v>7.8968807019484126</v>
      </c>
      <c r="AJ76" s="74">
        <v>7.8968807019484126</v>
      </c>
      <c r="AK76" s="74">
        <v>7.8968807019484126</v>
      </c>
      <c r="AL76" s="74">
        <v>7.8968807019484126</v>
      </c>
      <c r="AM76" s="74">
        <v>7.8968807019484126</v>
      </c>
      <c r="AN76" s="74">
        <v>7.8968807019484126</v>
      </c>
      <c r="AO76" s="74">
        <v>7.8968807019484126</v>
      </c>
      <c r="AP76" s="74">
        <v>7.8968807019484126</v>
      </c>
      <c r="AQ76" s="74">
        <v>7.8968807019484126</v>
      </c>
      <c r="AR76" s="74">
        <v>7.8968807019484126</v>
      </c>
      <c r="AS76" s="74">
        <v>7.8968807019484126</v>
      </c>
      <c r="AT76" s="74">
        <v>7.8968807019484126</v>
      </c>
      <c r="AU76" s="74">
        <v>7.8968807019484126</v>
      </c>
      <c r="AV76" s="74">
        <v>7.8968807019484126</v>
      </c>
    </row>
    <row r="77" spans="2:48" s="13" customFormat="1" ht="13.5" customHeight="1" outlineLevel="1" x14ac:dyDescent="0.2">
      <c r="B77" s="41"/>
      <c r="C77" s="44"/>
      <c r="D77" s="45"/>
      <c r="E77" s="55" t="s">
        <v>28</v>
      </c>
      <c r="F77" s="80" t="s">
        <v>63</v>
      </c>
      <c r="G77" s="80" t="s">
        <v>81</v>
      </c>
      <c r="H77" s="66" t="s">
        <v>25</v>
      </c>
      <c r="J77" s="75"/>
      <c r="K77" s="75"/>
      <c r="L77" s="75"/>
      <c r="M77" s="75"/>
      <c r="N77" s="75"/>
      <c r="O77" s="75"/>
      <c r="P77" s="75">
        <v>5.4129735512849946</v>
      </c>
      <c r="Q77" s="75">
        <v>5.4129735512849946</v>
      </c>
      <c r="R77" s="75">
        <v>5.4129735512849946</v>
      </c>
      <c r="S77" s="75">
        <v>5.6367451775825712</v>
      </c>
      <c r="T77" s="75">
        <v>5.6367451775825712</v>
      </c>
      <c r="U77" s="75">
        <v>5.6367451775825712</v>
      </c>
      <c r="V77" s="75">
        <v>5.6367451775825712</v>
      </c>
      <c r="W77" s="74">
        <v>5.6751313399771979</v>
      </c>
      <c r="X77" s="74">
        <v>5.796880701948413</v>
      </c>
      <c r="Y77" s="74">
        <v>7.5968807019484137</v>
      </c>
      <c r="Z77" s="74">
        <v>7.5968807019484137</v>
      </c>
      <c r="AA77" s="74">
        <v>7.5968807019484137</v>
      </c>
      <c r="AB77" s="74">
        <v>7.5968807019484137</v>
      </c>
      <c r="AC77" s="74">
        <v>7.5968807019484137</v>
      </c>
      <c r="AD77" s="74">
        <v>7.8968807019484126</v>
      </c>
      <c r="AE77" s="74">
        <v>7.8968807019484126</v>
      </c>
      <c r="AF77" s="74">
        <v>7.8968807019484126</v>
      </c>
      <c r="AG77" s="74">
        <v>7.8968807019484126</v>
      </c>
      <c r="AH77" s="74">
        <v>7.8968807019484126</v>
      </c>
      <c r="AI77" s="74">
        <v>7.8968807019484126</v>
      </c>
      <c r="AJ77" s="74">
        <v>7.8968807019484126</v>
      </c>
      <c r="AK77" s="74">
        <v>7.8968807019484126</v>
      </c>
      <c r="AL77" s="74">
        <v>7.8968807019484126</v>
      </c>
      <c r="AM77" s="74">
        <v>7.8968807019484126</v>
      </c>
      <c r="AN77" s="74">
        <v>7.8968807019484126</v>
      </c>
      <c r="AO77" s="74">
        <v>7.8968807019484126</v>
      </c>
      <c r="AP77" s="74">
        <v>7.8968807019484126</v>
      </c>
      <c r="AQ77" s="74">
        <v>7.8968807019484126</v>
      </c>
      <c r="AR77" s="74">
        <v>7.8968807019484126</v>
      </c>
      <c r="AS77" s="74">
        <v>7.8968807019484126</v>
      </c>
      <c r="AT77" s="74">
        <v>7.8968807019484126</v>
      </c>
      <c r="AU77" s="74">
        <v>7.8968807019484126</v>
      </c>
      <c r="AV77" s="74">
        <v>7.8968807019484126</v>
      </c>
    </row>
    <row r="78" spans="2:48" s="13" customFormat="1" ht="13.5" customHeight="1" outlineLevel="1" x14ac:dyDescent="0.2">
      <c r="B78" s="41"/>
      <c r="C78" s="44"/>
      <c r="D78" s="45"/>
      <c r="E78" s="55" t="s">
        <v>29</v>
      </c>
      <c r="F78" s="80" t="s">
        <v>66</v>
      </c>
      <c r="G78" s="80" t="s">
        <v>81</v>
      </c>
      <c r="H78" s="66" t="s">
        <v>25</v>
      </c>
      <c r="J78" s="73"/>
      <c r="K78" s="73"/>
      <c r="L78" s="73"/>
      <c r="M78" s="73"/>
      <c r="N78" s="73"/>
      <c r="O78" s="73"/>
      <c r="P78" s="73">
        <v>5.0777385627049254</v>
      </c>
      <c r="Q78" s="73">
        <v>5.1404942489866015</v>
      </c>
      <c r="R78" s="73">
        <v>5.1308769619617891</v>
      </c>
      <c r="S78" s="73">
        <v>5.1758555346982389</v>
      </c>
      <c r="T78" s="73">
        <v>5.191536944744489</v>
      </c>
      <c r="U78" s="73">
        <v>5.1861436916882511</v>
      </c>
      <c r="V78" s="73">
        <v>5.2810950927839588</v>
      </c>
      <c r="W78" s="74">
        <v>5.3171806894101028</v>
      </c>
      <c r="X78" s="74">
        <v>6.0826982260507467</v>
      </c>
      <c r="Y78" s="74">
        <v>7.5872325487832759</v>
      </c>
      <c r="Z78" s="74">
        <v>7.4454607511247124</v>
      </c>
      <c r="AA78" s="74">
        <v>7.4344959453943913</v>
      </c>
      <c r="AB78" s="74">
        <v>7.4350134119512274</v>
      </c>
      <c r="AC78" s="74">
        <v>7.4597866522401155</v>
      </c>
      <c r="AD78" s="74">
        <v>7.3776516442834525</v>
      </c>
      <c r="AE78" s="74">
        <v>7.3979332146171659</v>
      </c>
      <c r="AF78" s="74">
        <v>7.3702441744638287</v>
      </c>
      <c r="AG78" s="74">
        <v>7.3613647065604111</v>
      </c>
      <c r="AH78" s="74">
        <v>7.3655243558474632</v>
      </c>
      <c r="AI78" s="74">
        <v>7.3900036203896873</v>
      </c>
      <c r="AJ78" s="74">
        <v>7.3890827289344863</v>
      </c>
      <c r="AK78" s="74">
        <v>7.3811119268760637</v>
      </c>
      <c r="AL78" s="74">
        <v>7.3629799571834083</v>
      </c>
      <c r="AM78" s="74">
        <v>7.3641233490072366</v>
      </c>
      <c r="AN78" s="74">
        <v>7.3644383475263675</v>
      </c>
      <c r="AO78" s="74">
        <v>7.3649314842260258</v>
      </c>
      <c r="AP78" s="74">
        <v>7.3670570565811309</v>
      </c>
      <c r="AQ78" s="74">
        <v>7.3670570565811309</v>
      </c>
      <c r="AR78" s="74">
        <v>7.3670570565811309</v>
      </c>
      <c r="AS78" s="74">
        <v>7.3670570565811309</v>
      </c>
      <c r="AT78" s="74">
        <v>7.4484446119299612</v>
      </c>
      <c r="AU78" s="74">
        <v>7.5529561069564037</v>
      </c>
      <c r="AV78" s="74">
        <v>7.5529561069564037</v>
      </c>
    </row>
    <row r="79" spans="2:48" s="13" customFormat="1" ht="13.5" customHeight="1" outlineLevel="1" x14ac:dyDescent="0.2">
      <c r="B79" s="41"/>
      <c r="C79" s="44"/>
      <c r="D79" s="45"/>
      <c r="E79" s="56" t="s">
        <v>19</v>
      </c>
      <c r="F79" s="56"/>
      <c r="G79" s="56"/>
      <c r="H79" s="72"/>
      <c r="I79" s="62"/>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83"/>
      <c r="AQ79" s="78"/>
      <c r="AR79" s="78"/>
      <c r="AS79" s="83"/>
      <c r="AT79" s="78"/>
      <c r="AU79" s="78"/>
      <c r="AV79" s="83"/>
    </row>
    <row r="80" spans="2:48" s="13" customFormat="1" ht="13.5" customHeight="1" outlineLevel="1" x14ac:dyDescent="0.2">
      <c r="B80" s="41"/>
      <c r="C80" s="44"/>
      <c r="D80" s="45"/>
      <c r="E80" s="55" t="s">
        <v>48</v>
      </c>
      <c r="F80" s="11" t="s">
        <v>74</v>
      </c>
      <c r="G80" s="11"/>
      <c r="H80" s="66" t="s">
        <v>25</v>
      </c>
      <c r="J80" s="75">
        <v>4.4486535743002769</v>
      </c>
      <c r="K80" s="75">
        <v>4.4486535743002769</v>
      </c>
      <c r="L80" s="75">
        <v>4.4486535743002769</v>
      </c>
      <c r="M80" s="75">
        <v>4.4486535743002769</v>
      </c>
      <c r="N80" s="75">
        <v>4.4486535743002769</v>
      </c>
      <c r="O80" s="75">
        <v>4.4486535743002769</v>
      </c>
      <c r="P80" s="75">
        <v>4.4486535743002769</v>
      </c>
      <c r="Q80" s="75">
        <v>4.4486535743002769</v>
      </c>
      <c r="R80" s="75">
        <v>4.4486535743002769</v>
      </c>
      <c r="S80" s="75">
        <v>4.4486535743002769</v>
      </c>
      <c r="T80" s="75">
        <v>4.4486535743002769</v>
      </c>
      <c r="U80" s="75">
        <v>4.4486535743002769</v>
      </c>
      <c r="V80" s="75">
        <v>4.4486535743002769</v>
      </c>
      <c r="W80" s="74">
        <v>6.8545144370444309</v>
      </c>
      <c r="X80" s="74">
        <v>7.2680743733560682</v>
      </c>
      <c r="Y80" s="74">
        <v>8.0710276049588199</v>
      </c>
      <c r="Z80" s="74">
        <v>8.072784681254614</v>
      </c>
      <c r="AA80" s="74">
        <v>8.0741101906877084</v>
      </c>
      <c r="AB80" s="74">
        <v>8.0745947116020851</v>
      </c>
      <c r="AC80" s="74">
        <v>8.0747470927655645</v>
      </c>
      <c r="AD80" s="74">
        <v>8.0747470927655645</v>
      </c>
      <c r="AE80" s="74">
        <v>8.0747470927655645</v>
      </c>
      <c r="AF80" s="74">
        <v>8.0747470927655645</v>
      </c>
      <c r="AG80" s="74">
        <v>8.0747470927655645</v>
      </c>
      <c r="AH80" s="74">
        <v>8.0747470927655645</v>
      </c>
      <c r="AI80" s="74">
        <v>8.0747470927655645</v>
      </c>
      <c r="AJ80" s="74">
        <v>8.0747470927655645</v>
      </c>
      <c r="AK80" s="74">
        <v>8.0747470927655645</v>
      </c>
      <c r="AL80" s="74">
        <v>8.0747470927655645</v>
      </c>
      <c r="AM80" s="74">
        <v>8.0747470927655645</v>
      </c>
      <c r="AN80" s="74">
        <v>8.0747470927655645</v>
      </c>
      <c r="AO80" s="74">
        <v>8.0747470927655645</v>
      </c>
      <c r="AP80" s="74">
        <v>8.0747470927655645</v>
      </c>
      <c r="AQ80" s="74">
        <v>8.0747470927655645</v>
      </c>
      <c r="AR80" s="74">
        <v>8.0747470927655645</v>
      </c>
      <c r="AS80" s="74">
        <v>8.0747470927655645</v>
      </c>
      <c r="AT80" s="74">
        <v>8.0747470927655645</v>
      </c>
      <c r="AU80" s="74">
        <v>8.0747470927655645</v>
      </c>
      <c r="AV80" s="74">
        <v>8.0747470927655645</v>
      </c>
    </row>
    <row r="81" spans="2:48" s="13" customFormat="1" ht="13.5" customHeight="1" outlineLevel="1" x14ac:dyDescent="0.2">
      <c r="B81" s="41"/>
      <c r="C81" s="44"/>
      <c r="D81" s="45"/>
      <c r="E81" s="55" t="s">
        <v>49</v>
      </c>
      <c r="F81" s="11" t="s">
        <v>63</v>
      </c>
      <c r="G81" s="11"/>
      <c r="H81" s="66" t="s">
        <v>25</v>
      </c>
      <c r="J81" s="75">
        <v>5.1937138257319564</v>
      </c>
      <c r="K81" s="75">
        <v>5.1937138257319564</v>
      </c>
      <c r="L81" s="75">
        <v>5.1937138257319564</v>
      </c>
      <c r="M81" s="75">
        <v>5.0657854866843115</v>
      </c>
      <c r="N81" s="75">
        <v>5.050445533724683</v>
      </c>
      <c r="O81" s="75">
        <v>5.0673006269020098</v>
      </c>
      <c r="P81" s="75">
        <v>5.1169178693250812</v>
      </c>
      <c r="Q81" s="75">
        <v>5.0960308993633605</v>
      </c>
      <c r="R81" s="75">
        <v>5.0960308993633605</v>
      </c>
      <c r="S81" s="75">
        <v>5.268868421461848</v>
      </c>
      <c r="T81" s="75">
        <v>5.268868421461848</v>
      </c>
      <c r="U81" s="75">
        <v>5.268868421461848</v>
      </c>
      <c r="V81" s="75">
        <v>5.268868421461848</v>
      </c>
      <c r="W81" s="74">
        <v>5.2658974064767445</v>
      </c>
      <c r="X81" s="74">
        <v>6.3320743733560683</v>
      </c>
      <c r="Y81" s="74">
        <v>7.6310276049588195</v>
      </c>
      <c r="Z81" s="74">
        <v>7.6327846812546136</v>
      </c>
      <c r="AA81" s="74">
        <v>7.6341101906877089</v>
      </c>
      <c r="AB81" s="74">
        <v>7.6345947116020856</v>
      </c>
      <c r="AC81" s="74">
        <v>7.6347470927655641</v>
      </c>
      <c r="AD81" s="74">
        <v>7.6347470927655641</v>
      </c>
      <c r="AE81" s="74">
        <v>7.6347470927655641</v>
      </c>
      <c r="AF81" s="74">
        <v>7.6347470927655641</v>
      </c>
      <c r="AG81" s="74">
        <v>7.6347470927655641</v>
      </c>
      <c r="AH81" s="74">
        <v>7.6347470927655641</v>
      </c>
      <c r="AI81" s="74">
        <v>7.6347470927655641</v>
      </c>
      <c r="AJ81" s="74">
        <v>7.6347470927655641</v>
      </c>
      <c r="AK81" s="74">
        <v>7.6347470927655641</v>
      </c>
      <c r="AL81" s="74">
        <v>7.6347470927655641</v>
      </c>
      <c r="AM81" s="74">
        <v>7.6347470927655641</v>
      </c>
      <c r="AN81" s="74">
        <v>7.6347470927655641</v>
      </c>
      <c r="AO81" s="74">
        <v>7.6347470927655641</v>
      </c>
      <c r="AP81" s="74">
        <v>7.6347470927655641</v>
      </c>
      <c r="AQ81" s="74">
        <v>7.6347470927655641</v>
      </c>
      <c r="AR81" s="74">
        <v>7.6347470927655641</v>
      </c>
      <c r="AS81" s="74">
        <v>7.6347470927655641</v>
      </c>
      <c r="AT81" s="74">
        <v>7.6347470927655641</v>
      </c>
      <c r="AU81" s="74">
        <v>7.6347470927655641</v>
      </c>
      <c r="AV81" s="74">
        <v>7.6347470927655641</v>
      </c>
    </row>
    <row r="82" spans="2:48" s="13" customFormat="1" ht="13.5" customHeight="1" outlineLevel="1" x14ac:dyDescent="0.2">
      <c r="B82" s="41"/>
      <c r="C82" s="44"/>
      <c r="D82" s="45"/>
      <c r="E82" s="55" t="s">
        <v>50</v>
      </c>
      <c r="F82" s="11" t="s">
        <v>66</v>
      </c>
      <c r="G82" s="11"/>
      <c r="H82" s="66" t="s">
        <v>25</v>
      </c>
      <c r="J82" s="75">
        <v>5.147954331881758</v>
      </c>
      <c r="K82" s="75">
        <v>5.224448362853523</v>
      </c>
      <c r="L82" s="75">
        <v>5.1703315748381566</v>
      </c>
      <c r="M82" s="75">
        <v>5.02701539140436</v>
      </c>
      <c r="N82" s="75">
        <v>5.0211760107602394</v>
      </c>
      <c r="O82" s="75">
        <v>5.0086570246819155</v>
      </c>
      <c r="P82" s="75">
        <v>5.0207176886418905</v>
      </c>
      <c r="Q82" s="75">
        <v>5.0772466516693431</v>
      </c>
      <c r="R82" s="75">
        <v>5.062534918847982</v>
      </c>
      <c r="S82" s="75">
        <v>5.1167879271774845</v>
      </c>
      <c r="T82" s="75">
        <v>5.1151781218671024</v>
      </c>
      <c r="U82" s="75">
        <v>5.1229840016330455</v>
      </c>
      <c r="V82" s="75">
        <v>5.1780753541054914</v>
      </c>
      <c r="W82" s="74">
        <v>5.1803091235839993</v>
      </c>
      <c r="X82" s="74">
        <v>6.2485834939762555</v>
      </c>
      <c r="Y82" s="74">
        <v>7.8519374211099002</v>
      </c>
      <c r="Z82" s="74">
        <v>7.8530002721927854</v>
      </c>
      <c r="AA82" s="74">
        <v>7.8606535481668356</v>
      </c>
      <c r="AB82" s="74">
        <v>7.8575934383801567</v>
      </c>
      <c r="AC82" s="74">
        <v>7.7388642802655641</v>
      </c>
      <c r="AD82" s="74">
        <v>7.6488739495720708</v>
      </c>
      <c r="AE82" s="74">
        <v>7.6488771726742399</v>
      </c>
      <c r="AF82" s="74">
        <v>7.6347470927655641</v>
      </c>
      <c r="AG82" s="74">
        <v>7.6347470927655641</v>
      </c>
      <c r="AH82" s="74">
        <v>7.6347470927655641</v>
      </c>
      <c r="AI82" s="74">
        <v>7.6347470927655641</v>
      </c>
      <c r="AJ82" s="74">
        <v>7.6347470927655641</v>
      </c>
      <c r="AK82" s="74">
        <v>7.6347470927655641</v>
      </c>
      <c r="AL82" s="74">
        <v>7.6347470927655641</v>
      </c>
      <c r="AM82" s="74">
        <v>7.6347470927655641</v>
      </c>
      <c r="AN82" s="74">
        <v>7.6347470927655641</v>
      </c>
      <c r="AO82" s="74">
        <v>7.6347470927655641</v>
      </c>
      <c r="AP82" s="74">
        <v>7.6347470927655641</v>
      </c>
      <c r="AQ82" s="74">
        <v>7.6347470927655641</v>
      </c>
      <c r="AR82" s="74">
        <v>7.6347470927655641</v>
      </c>
      <c r="AS82" s="74">
        <v>7.6347470927655641</v>
      </c>
      <c r="AT82" s="74">
        <v>7.6347470927655641</v>
      </c>
      <c r="AU82" s="74">
        <v>7.6347470927655641</v>
      </c>
      <c r="AV82" s="74">
        <v>7.6347470927655641</v>
      </c>
    </row>
    <row r="83" spans="2:48" s="13" customFormat="1" ht="13.5" customHeight="1" outlineLevel="1" x14ac:dyDescent="0.2">
      <c r="B83" s="41"/>
      <c r="C83" s="44"/>
      <c r="D83" s="45"/>
      <c r="E83" s="55" t="s">
        <v>51</v>
      </c>
      <c r="F83" s="11" t="s">
        <v>74</v>
      </c>
      <c r="G83" s="11"/>
      <c r="H83" s="66" t="s">
        <v>25</v>
      </c>
      <c r="J83" s="75">
        <v>4.3086535743002763</v>
      </c>
      <c r="K83" s="75">
        <v>4.3086535743002763</v>
      </c>
      <c r="L83" s="75">
        <v>4.3086535743002763</v>
      </c>
      <c r="M83" s="75">
        <v>4.3086535743002763</v>
      </c>
      <c r="N83" s="75">
        <v>4.3086535743002763</v>
      </c>
      <c r="O83" s="75">
        <v>4.3086535743002763</v>
      </c>
      <c r="P83" s="75">
        <v>4.3086535743002763</v>
      </c>
      <c r="Q83" s="75">
        <v>4.3086535743002763</v>
      </c>
      <c r="R83" s="75">
        <v>4.3086535743002763</v>
      </c>
      <c r="S83" s="75">
        <v>4.3086535743002763</v>
      </c>
      <c r="T83" s="75">
        <v>4.3086535743002763</v>
      </c>
      <c r="U83" s="75">
        <v>4.3086535743002763</v>
      </c>
      <c r="V83" s="75">
        <v>4.3086535743002763</v>
      </c>
      <c r="W83" s="74">
        <v>6.7145144370444303</v>
      </c>
      <c r="X83" s="74">
        <v>7.1280743733560676</v>
      </c>
      <c r="Y83" s="74">
        <v>7.9310276049588193</v>
      </c>
      <c r="Z83" s="74">
        <v>7.9327846812546134</v>
      </c>
      <c r="AA83" s="74">
        <v>7.9341101906877096</v>
      </c>
      <c r="AB83" s="74">
        <v>7.9345947116020854</v>
      </c>
      <c r="AC83" s="74">
        <v>7.9347470927655639</v>
      </c>
      <c r="AD83" s="74">
        <v>7.9347470927655639</v>
      </c>
      <c r="AE83" s="74">
        <v>7.9347470927655639</v>
      </c>
      <c r="AF83" s="74">
        <v>7.9347470927655639</v>
      </c>
      <c r="AG83" s="74">
        <v>7.9347470927655639</v>
      </c>
      <c r="AH83" s="74">
        <v>7.9347470927655639</v>
      </c>
      <c r="AI83" s="74">
        <v>7.9347470927655639</v>
      </c>
      <c r="AJ83" s="74">
        <v>7.9347470927655639</v>
      </c>
      <c r="AK83" s="74">
        <v>7.9347470927655639</v>
      </c>
      <c r="AL83" s="74">
        <v>7.9347470927655639</v>
      </c>
      <c r="AM83" s="74">
        <v>7.9347470927655639</v>
      </c>
      <c r="AN83" s="74">
        <v>7.9347470927655639</v>
      </c>
      <c r="AO83" s="74">
        <v>7.9347470927655639</v>
      </c>
      <c r="AP83" s="74">
        <v>7.9347470927655639</v>
      </c>
      <c r="AQ83" s="74">
        <v>7.9347470927655639</v>
      </c>
      <c r="AR83" s="74">
        <v>7.9347470927655639</v>
      </c>
      <c r="AS83" s="74">
        <v>7.9347470927655639</v>
      </c>
      <c r="AT83" s="74">
        <v>7.9347470927655639</v>
      </c>
      <c r="AU83" s="74">
        <v>7.9347470927655639</v>
      </c>
      <c r="AV83" s="74">
        <v>7.9347470927655639</v>
      </c>
    </row>
    <row r="84" spans="2:48" s="13" customFormat="1" ht="13.5" customHeight="1" outlineLevel="1" x14ac:dyDescent="0.2">
      <c r="B84" s="41"/>
      <c r="C84" s="44"/>
      <c r="D84" s="45"/>
      <c r="E84" s="55" t="s">
        <v>52</v>
      </c>
      <c r="F84" s="11" t="s">
        <v>66</v>
      </c>
      <c r="G84" s="11"/>
      <c r="H84" s="66" t="s">
        <v>25</v>
      </c>
      <c r="J84" s="75">
        <v>5.147954331881758</v>
      </c>
      <c r="K84" s="75">
        <v>5.224448362853523</v>
      </c>
      <c r="L84" s="75">
        <v>5.1703315748381566</v>
      </c>
      <c r="M84" s="75">
        <v>5.02701539140436</v>
      </c>
      <c r="N84" s="75">
        <v>5.0211760107602394</v>
      </c>
      <c r="O84" s="75">
        <v>5.0086570246819155</v>
      </c>
      <c r="P84" s="75">
        <v>5.0207176886418905</v>
      </c>
      <c r="Q84" s="75">
        <v>5.0772466516693431</v>
      </c>
      <c r="R84" s="75">
        <v>5.062534918847982</v>
      </c>
      <c r="S84" s="75">
        <v>5.1167879271774845</v>
      </c>
      <c r="T84" s="75">
        <v>5.1151781218671024</v>
      </c>
      <c r="U84" s="75">
        <v>5.1229840016330455</v>
      </c>
      <c r="V84" s="75">
        <v>5.1780753541054914</v>
      </c>
      <c r="W84" s="74">
        <v>5.1803091235839993</v>
      </c>
      <c r="X84" s="74">
        <v>6.2485834939762555</v>
      </c>
      <c r="Y84" s="74">
        <v>7.8519374211099002</v>
      </c>
      <c r="Z84" s="74">
        <v>7.8530002721927854</v>
      </c>
      <c r="AA84" s="74">
        <v>7.8606535481668356</v>
      </c>
      <c r="AB84" s="74">
        <v>7.8575934383801567</v>
      </c>
      <c r="AC84" s="74">
        <v>7.7388642802655641</v>
      </c>
      <c r="AD84" s="74">
        <v>7.6488739495720708</v>
      </c>
      <c r="AE84" s="74">
        <v>7.6488771726742399</v>
      </c>
      <c r="AF84" s="74">
        <v>7.6347470927655641</v>
      </c>
      <c r="AG84" s="74">
        <v>7.6347470927655641</v>
      </c>
      <c r="AH84" s="74">
        <v>7.6347470927655641</v>
      </c>
      <c r="AI84" s="74">
        <v>7.6347470927655641</v>
      </c>
      <c r="AJ84" s="74">
        <v>7.6347470927655641</v>
      </c>
      <c r="AK84" s="74">
        <v>7.6347470927655641</v>
      </c>
      <c r="AL84" s="74">
        <v>7.6347470927655641</v>
      </c>
      <c r="AM84" s="74">
        <v>7.6347470927655641</v>
      </c>
      <c r="AN84" s="74">
        <v>7.6347470927655641</v>
      </c>
      <c r="AO84" s="74">
        <v>7.6347470927655641</v>
      </c>
      <c r="AP84" s="74">
        <v>7.6347470927655641</v>
      </c>
      <c r="AQ84" s="74">
        <v>7.6347470927655641</v>
      </c>
      <c r="AR84" s="74">
        <v>7.6347470927655641</v>
      </c>
      <c r="AS84" s="74">
        <v>7.6347470927655641</v>
      </c>
      <c r="AT84" s="74">
        <v>7.6347470927655641</v>
      </c>
      <c r="AU84" s="74">
        <v>7.6347470927655641</v>
      </c>
      <c r="AV84" s="74">
        <v>7.6347470927655641</v>
      </c>
    </row>
    <row r="85" spans="2:48" s="13" customFormat="1" ht="13.5" customHeight="1" outlineLevel="1" x14ac:dyDescent="0.2">
      <c r="B85" s="41"/>
      <c r="C85" s="44"/>
      <c r="D85" s="45"/>
      <c r="E85" s="55" t="s">
        <v>53</v>
      </c>
      <c r="F85" s="11" t="s">
        <v>74</v>
      </c>
      <c r="G85" s="11"/>
      <c r="H85" s="66" t="s">
        <v>25</v>
      </c>
      <c r="J85" s="75">
        <v>4.4486535743002769</v>
      </c>
      <c r="K85" s="75">
        <v>4.4486535743002769</v>
      </c>
      <c r="L85" s="75">
        <v>4.4486535743002769</v>
      </c>
      <c r="M85" s="75">
        <v>4.4486535743002769</v>
      </c>
      <c r="N85" s="75">
        <v>4.4486535743002769</v>
      </c>
      <c r="O85" s="75">
        <v>4.4486535743002769</v>
      </c>
      <c r="P85" s="75">
        <v>4.4486535743002769</v>
      </c>
      <c r="Q85" s="75">
        <v>4.4486535743002769</v>
      </c>
      <c r="R85" s="75">
        <v>4.4486535743002769</v>
      </c>
      <c r="S85" s="75">
        <v>4.4486535743002769</v>
      </c>
      <c r="T85" s="75">
        <v>4.4486535743002769</v>
      </c>
      <c r="U85" s="75">
        <v>4.4486535743002769</v>
      </c>
      <c r="V85" s="75">
        <v>4.4486535743002769</v>
      </c>
      <c r="W85" s="74">
        <v>6.8545144370444309</v>
      </c>
      <c r="X85" s="74">
        <v>7.2680743733560682</v>
      </c>
      <c r="Y85" s="74">
        <v>8.0710276049588199</v>
      </c>
      <c r="Z85" s="74">
        <v>8.072784681254614</v>
      </c>
      <c r="AA85" s="74">
        <v>8.0741101906877084</v>
      </c>
      <c r="AB85" s="74">
        <v>8.0745947116020851</v>
      </c>
      <c r="AC85" s="74">
        <v>8.0747470927655645</v>
      </c>
      <c r="AD85" s="74">
        <v>8.0747470927655645</v>
      </c>
      <c r="AE85" s="74">
        <v>8.0747470927655645</v>
      </c>
      <c r="AF85" s="74">
        <v>8.0747470927655645</v>
      </c>
      <c r="AG85" s="74">
        <v>8.0747470927655645</v>
      </c>
      <c r="AH85" s="74">
        <v>8.0747470927655645</v>
      </c>
      <c r="AI85" s="74">
        <v>8.0747470927655645</v>
      </c>
      <c r="AJ85" s="74">
        <v>8.0747470927655645</v>
      </c>
      <c r="AK85" s="74">
        <v>8.0747470927655645</v>
      </c>
      <c r="AL85" s="74">
        <v>8.0747470927655645</v>
      </c>
      <c r="AM85" s="74">
        <v>8.0747470927655645</v>
      </c>
      <c r="AN85" s="74">
        <v>8.0747470927655645</v>
      </c>
      <c r="AO85" s="74">
        <v>8.0747470927655645</v>
      </c>
      <c r="AP85" s="74">
        <v>8.0747470927655645</v>
      </c>
      <c r="AQ85" s="74">
        <v>8.0747470927655645</v>
      </c>
      <c r="AR85" s="74">
        <v>8.0747470927655645</v>
      </c>
      <c r="AS85" s="74">
        <v>8.0747470927655645</v>
      </c>
      <c r="AT85" s="74">
        <v>8.0747470927655645</v>
      </c>
      <c r="AU85" s="74">
        <v>8.0747470927655645</v>
      </c>
      <c r="AV85" s="74">
        <v>8.0747470927655645</v>
      </c>
    </row>
    <row r="86" spans="2:48" s="13" customFormat="1" ht="13.5" customHeight="1" outlineLevel="1" x14ac:dyDescent="0.2">
      <c r="B86" s="41"/>
      <c r="C86" s="44"/>
      <c r="D86" s="45"/>
      <c r="E86" s="55" t="s">
        <v>54</v>
      </c>
      <c r="F86" s="11" t="s">
        <v>66</v>
      </c>
      <c r="G86" s="11"/>
      <c r="H86" s="66" t="s">
        <v>25</v>
      </c>
      <c r="J86" s="75">
        <v>5.147954331881758</v>
      </c>
      <c r="K86" s="75">
        <v>5.224448362853523</v>
      </c>
      <c r="L86" s="75">
        <v>5.1703315748381566</v>
      </c>
      <c r="M86" s="75">
        <v>5.02701539140436</v>
      </c>
      <c r="N86" s="75">
        <v>5.0211760107602394</v>
      </c>
      <c r="O86" s="75">
        <v>5.0086570246819155</v>
      </c>
      <c r="P86" s="75">
        <v>5.0207176886418905</v>
      </c>
      <c r="Q86" s="75">
        <v>5.0772466516693431</v>
      </c>
      <c r="R86" s="75">
        <v>5.062534918847982</v>
      </c>
      <c r="S86" s="75">
        <v>5.1167879271774845</v>
      </c>
      <c r="T86" s="75">
        <v>5.1151781218671024</v>
      </c>
      <c r="U86" s="75">
        <v>5.1229840016330455</v>
      </c>
      <c r="V86" s="75">
        <v>5.1780753541054914</v>
      </c>
      <c r="W86" s="74">
        <v>5.1803091235839993</v>
      </c>
      <c r="X86" s="74">
        <v>6.2485834939762555</v>
      </c>
      <c r="Y86" s="74">
        <v>7.8519374211099002</v>
      </c>
      <c r="Z86" s="74">
        <v>7.8530002721927854</v>
      </c>
      <c r="AA86" s="74">
        <v>7.8606535481668356</v>
      </c>
      <c r="AB86" s="74">
        <v>7.8575934383801567</v>
      </c>
      <c r="AC86" s="74">
        <v>7.7388642802655641</v>
      </c>
      <c r="AD86" s="74">
        <v>7.6488739495720708</v>
      </c>
      <c r="AE86" s="74">
        <v>7.6488771726742399</v>
      </c>
      <c r="AF86" s="74">
        <v>7.6347470927655641</v>
      </c>
      <c r="AG86" s="74">
        <v>7.6347470927655641</v>
      </c>
      <c r="AH86" s="74">
        <v>7.6347470927655641</v>
      </c>
      <c r="AI86" s="74">
        <v>7.6347470927655641</v>
      </c>
      <c r="AJ86" s="74">
        <v>7.6347470927655641</v>
      </c>
      <c r="AK86" s="74">
        <v>7.6347470927655641</v>
      </c>
      <c r="AL86" s="74">
        <v>7.6347470927655641</v>
      </c>
      <c r="AM86" s="74">
        <v>7.6347470927655641</v>
      </c>
      <c r="AN86" s="74">
        <v>7.6347470927655641</v>
      </c>
      <c r="AO86" s="74">
        <v>7.6347470927655641</v>
      </c>
      <c r="AP86" s="74">
        <v>7.6347470927655641</v>
      </c>
      <c r="AQ86" s="74">
        <v>7.6347470927655641</v>
      </c>
      <c r="AR86" s="74">
        <v>7.6347470927655641</v>
      </c>
      <c r="AS86" s="74">
        <v>7.6347470927655641</v>
      </c>
      <c r="AT86" s="74">
        <v>7.6347470927655641</v>
      </c>
      <c r="AU86" s="74">
        <v>7.6347470927655641</v>
      </c>
      <c r="AV86" s="74">
        <v>7.6347470927655641</v>
      </c>
    </row>
    <row r="87" spans="2:48" s="13" customFormat="1" ht="13.5" customHeight="1" outlineLevel="1" x14ac:dyDescent="0.2">
      <c r="B87" s="41"/>
      <c r="C87" s="44"/>
      <c r="D87" s="45"/>
      <c r="E87" s="55" t="s">
        <v>55</v>
      </c>
      <c r="F87" s="11" t="s">
        <v>7</v>
      </c>
      <c r="G87" s="11"/>
      <c r="H87" s="66" t="s">
        <v>25</v>
      </c>
      <c r="J87" s="75">
        <v>5.1585062714975241</v>
      </c>
      <c r="K87" s="75">
        <v>5.235000302469289</v>
      </c>
      <c r="L87" s="75">
        <v>5.235000302469289</v>
      </c>
      <c r="M87" s="75">
        <v>5.221571357128763</v>
      </c>
      <c r="N87" s="75">
        <v>5.2035225171630621</v>
      </c>
      <c r="O87" s="75">
        <v>5.0714248118649277</v>
      </c>
      <c r="P87" s="75">
        <v>5.0531827808026035</v>
      </c>
      <c r="Q87" s="75">
        <v>5.3291498441655758</v>
      </c>
      <c r="R87" s="75">
        <v>5.311848670820484</v>
      </c>
      <c r="S87" s="75">
        <v>5.3499359046153527</v>
      </c>
      <c r="T87" s="75">
        <v>5.3337945111047</v>
      </c>
      <c r="U87" s="75">
        <v>5.3159001072277663</v>
      </c>
      <c r="V87" s="75">
        <v>5.3124859527828665</v>
      </c>
      <c r="W87" s="74">
        <v>5.3099956092092206</v>
      </c>
      <c r="X87" s="74">
        <v>6.0991803052042117</v>
      </c>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row>
    <row r="88" spans="2:48" s="13" customFormat="1" ht="13.5" customHeight="1" outlineLevel="1" x14ac:dyDescent="0.2">
      <c r="B88" s="41"/>
      <c r="C88" s="44"/>
      <c r="D88" s="45"/>
      <c r="E88" s="55" t="s">
        <v>56</v>
      </c>
      <c r="F88" s="11" t="s">
        <v>7</v>
      </c>
      <c r="G88" s="11"/>
      <c r="H88" s="66" t="s">
        <v>25</v>
      </c>
      <c r="J88" s="75">
        <v>5.1585062714975241</v>
      </c>
      <c r="K88" s="75">
        <v>5.235000302469289</v>
      </c>
      <c r="L88" s="75">
        <v>5.235000302469289</v>
      </c>
      <c r="M88" s="75">
        <v>5.221571357128763</v>
      </c>
      <c r="N88" s="75">
        <v>5.2035225171630621</v>
      </c>
      <c r="O88" s="75">
        <v>5.0714248118649277</v>
      </c>
      <c r="P88" s="75">
        <v>5.0531827808026035</v>
      </c>
      <c r="Q88" s="75">
        <v>5.3291498441655758</v>
      </c>
      <c r="R88" s="75">
        <v>5.311848670820484</v>
      </c>
      <c r="S88" s="75">
        <v>5.3499359046153527</v>
      </c>
      <c r="T88" s="75">
        <v>5.3337945111047</v>
      </c>
      <c r="U88" s="75">
        <v>5.3159001072277663</v>
      </c>
      <c r="V88" s="75">
        <v>5.3124859527828665</v>
      </c>
      <c r="W88" s="74">
        <v>5.3099956092092206</v>
      </c>
      <c r="X88" s="74">
        <v>6.0991803052042117</v>
      </c>
      <c r="Y88" s="74">
        <v>7.9108228043287445</v>
      </c>
      <c r="Z88" s="74">
        <v>7.8766149768909788</v>
      </c>
      <c r="AA88" s="74">
        <v>7.8681039581865679</v>
      </c>
      <c r="AB88" s="74">
        <v>7.875182133233098</v>
      </c>
      <c r="AC88" s="74">
        <v>7.8538647398243873</v>
      </c>
      <c r="AD88" s="74">
        <v>7.8538647398243873</v>
      </c>
      <c r="AE88" s="74">
        <v>7.8538647398243873</v>
      </c>
      <c r="AF88" s="74">
        <v>7.8538647398243873</v>
      </c>
      <c r="AG88" s="74">
        <v>7.8538647398243873</v>
      </c>
      <c r="AH88" s="74">
        <v>7.8538647398243873</v>
      </c>
      <c r="AI88" s="74">
        <v>7.8538647398243873</v>
      </c>
      <c r="AJ88" s="74">
        <v>7.8538647398243873</v>
      </c>
      <c r="AK88" s="74">
        <v>7.8538647398243873</v>
      </c>
      <c r="AL88" s="74">
        <v>7.8538647398243873</v>
      </c>
      <c r="AM88" s="74">
        <v>7.8538647398243873</v>
      </c>
      <c r="AN88" s="74">
        <v>7.8538647398243873</v>
      </c>
      <c r="AO88" s="74">
        <v>7.8538647398243873</v>
      </c>
      <c r="AP88" s="74">
        <v>7.8538647398243873</v>
      </c>
      <c r="AQ88" s="74">
        <v>7.8538647398243873</v>
      </c>
      <c r="AR88" s="74">
        <v>7.8538647398243873</v>
      </c>
      <c r="AS88" s="74">
        <v>7.8538647398243873</v>
      </c>
      <c r="AT88" s="74">
        <v>7.8862176810008577</v>
      </c>
      <c r="AU88" s="74">
        <v>7.9347470927655639</v>
      </c>
      <c r="AV88" s="74">
        <v>7.9347470927655639</v>
      </c>
    </row>
    <row r="89" spans="2:48" s="13" customFormat="1" ht="13.5" customHeight="1" outlineLevel="1" x14ac:dyDescent="0.2">
      <c r="B89" s="41"/>
      <c r="C89" s="44"/>
      <c r="D89" s="45"/>
      <c r="E89" s="56" t="s">
        <v>20</v>
      </c>
      <c r="F89" s="56"/>
      <c r="G89" s="56"/>
      <c r="H89" s="72"/>
      <c r="I89" s="62"/>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83"/>
      <c r="AQ89" s="78"/>
      <c r="AR89" s="78"/>
      <c r="AS89" s="83"/>
      <c r="AT89" s="78"/>
      <c r="AU89" s="78"/>
      <c r="AV89" s="83"/>
    </row>
    <row r="90" spans="2:48" s="13" customFormat="1" ht="13.5" customHeight="1" outlineLevel="1" x14ac:dyDescent="0.2">
      <c r="B90" s="41"/>
      <c r="C90" s="44"/>
      <c r="D90" s="45"/>
      <c r="E90" s="55" t="s">
        <v>37</v>
      </c>
      <c r="F90" s="11" t="s">
        <v>71</v>
      </c>
      <c r="G90" s="11"/>
      <c r="H90" s="66" t="s">
        <v>25</v>
      </c>
      <c r="J90" s="84">
        <v>4.7042030567685584</v>
      </c>
      <c r="K90" s="84">
        <v>4.7042030567685584</v>
      </c>
      <c r="L90" s="84">
        <v>4.7042030567685584</v>
      </c>
      <c r="M90" s="84">
        <v>4.7042030567685584</v>
      </c>
      <c r="N90" s="75">
        <v>4.7042030567685584</v>
      </c>
      <c r="O90" s="75">
        <v>4.7042030567685584</v>
      </c>
      <c r="P90" s="75">
        <v>4.7042030567685584</v>
      </c>
      <c r="Q90" s="75">
        <v>5.2427974947807927</v>
      </c>
      <c r="R90" s="75">
        <v>5.2427974947807927</v>
      </c>
      <c r="S90" s="75">
        <v>5.2427974947807927</v>
      </c>
      <c r="T90" s="75">
        <v>5.2427974947807927</v>
      </c>
      <c r="U90" s="75">
        <v>5.2427974947807927</v>
      </c>
      <c r="V90" s="75">
        <v>5.2427974947807927</v>
      </c>
      <c r="W90" s="74">
        <v>5.2427974947807927</v>
      </c>
      <c r="X90" s="74">
        <v>6.9799999999999995</v>
      </c>
      <c r="Y90" s="74">
        <v>6.9799999999999995</v>
      </c>
      <c r="Z90" s="74">
        <v>6.9799999999999995</v>
      </c>
      <c r="AA90" s="74">
        <v>6.9799999999999995</v>
      </c>
      <c r="AB90" s="74">
        <v>6.9799999999999995</v>
      </c>
      <c r="AC90" s="74">
        <v>6.9799999999999995</v>
      </c>
      <c r="AD90" s="74">
        <v>7.1499999999999995</v>
      </c>
      <c r="AE90" s="74">
        <v>7.1499999999999995</v>
      </c>
      <c r="AF90" s="74">
        <v>7.1499999999999995</v>
      </c>
      <c r="AG90" s="74">
        <v>7.1499999999999995</v>
      </c>
      <c r="AH90" s="74">
        <v>7.1499999999999995</v>
      </c>
      <c r="AI90" s="74">
        <v>7.1499999999999995</v>
      </c>
      <c r="AJ90" s="74">
        <v>7.1499999999999995</v>
      </c>
      <c r="AK90" s="74">
        <v>7.1499999999999995</v>
      </c>
      <c r="AL90" s="74">
        <v>7.1499999999999995</v>
      </c>
      <c r="AM90" s="74">
        <v>7.1499999999999995</v>
      </c>
      <c r="AN90" s="74">
        <v>7.1499999999999995</v>
      </c>
      <c r="AO90" s="74">
        <v>7.1499999999999995</v>
      </c>
      <c r="AP90" s="74">
        <v>7.1499999999999995</v>
      </c>
      <c r="AQ90" s="74">
        <v>7.1499999999999995</v>
      </c>
      <c r="AR90" s="74">
        <v>7.1499999999999995</v>
      </c>
      <c r="AS90" s="74">
        <v>7.1499999999999995</v>
      </c>
      <c r="AT90" s="74">
        <v>7.1499999999999995</v>
      </c>
      <c r="AU90" s="74">
        <v>7.1499999999999995</v>
      </c>
      <c r="AV90" s="74">
        <v>7.1499999999999995</v>
      </c>
    </row>
    <row r="91" spans="2:48" s="13" customFormat="1" ht="13.5" customHeight="1" outlineLevel="1" x14ac:dyDescent="0.2">
      <c r="B91" s="41"/>
      <c r="C91" s="44"/>
      <c r="D91" s="45"/>
      <c r="E91" s="55" t="s">
        <v>38</v>
      </c>
      <c r="F91" s="11" t="s">
        <v>62</v>
      </c>
      <c r="G91" s="11" t="s">
        <v>75</v>
      </c>
      <c r="H91" s="66" t="s">
        <v>25</v>
      </c>
      <c r="J91" s="84"/>
      <c r="K91" s="84"/>
      <c r="L91" s="84"/>
      <c r="M91" s="84"/>
      <c r="N91" s="77">
        <v>4.5892248908296942</v>
      </c>
      <c r="O91" s="75">
        <v>4.5892248908296942</v>
      </c>
      <c r="P91" s="75">
        <v>4.5892248908296942</v>
      </c>
      <c r="Q91" s="75">
        <v>4.5892248908296942</v>
      </c>
      <c r="R91" s="75">
        <v>4.5892248908296942</v>
      </c>
      <c r="S91" s="75">
        <v>4.5892248908296942</v>
      </c>
      <c r="T91" s="75">
        <v>4.5892248908296942</v>
      </c>
      <c r="U91" s="75">
        <v>4.5892248908296942</v>
      </c>
      <c r="V91" s="75">
        <v>4.599224890829694</v>
      </c>
      <c r="W91" s="74">
        <v>4.599224890829694</v>
      </c>
      <c r="X91" s="74">
        <v>4.599224890829694</v>
      </c>
      <c r="Y91" s="74">
        <v>7.2299999999999995</v>
      </c>
      <c r="Z91" s="74">
        <v>7.2299999999999995</v>
      </c>
      <c r="AA91" s="74">
        <v>7.2299999999999995</v>
      </c>
      <c r="AB91" s="74">
        <v>7.2299999999999995</v>
      </c>
      <c r="AC91" s="74">
        <v>7.2299999999999995</v>
      </c>
      <c r="AD91" s="74">
        <v>7.2299999999999995</v>
      </c>
      <c r="AE91" s="74">
        <v>7.2299999999999995</v>
      </c>
      <c r="AF91" s="74">
        <v>7.2299999999999995</v>
      </c>
      <c r="AG91" s="74">
        <v>7.2299999999999995</v>
      </c>
      <c r="AH91" s="74">
        <v>7.2299999999999995</v>
      </c>
      <c r="AI91" s="74">
        <v>7.2299999999999995</v>
      </c>
      <c r="AJ91" s="74">
        <v>7.2299999999999995</v>
      </c>
      <c r="AK91" s="74">
        <v>7.2299999999999995</v>
      </c>
      <c r="AL91" s="74">
        <v>7.2299999999999995</v>
      </c>
      <c r="AM91" s="74">
        <v>7.2299999999999995</v>
      </c>
      <c r="AN91" s="74">
        <v>7.2299999999999995</v>
      </c>
      <c r="AO91" s="74">
        <v>7.2299999999999995</v>
      </c>
      <c r="AP91" s="74">
        <v>7.2299999999999995</v>
      </c>
      <c r="AQ91" s="74">
        <v>7.2299999999999995</v>
      </c>
      <c r="AR91" s="74">
        <v>7.2299999999999995</v>
      </c>
      <c r="AS91" s="74">
        <v>7.2299999999999995</v>
      </c>
      <c r="AT91" s="74">
        <v>7.2299999999999995</v>
      </c>
      <c r="AU91" s="74">
        <v>7.2299999999999995</v>
      </c>
      <c r="AV91" s="74">
        <v>7.2299999999999995</v>
      </c>
    </row>
    <row r="92" spans="2:48" s="13" customFormat="1" ht="13.5" customHeight="1" outlineLevel="1" x14ac:dyDescent="0.2">
      <c r="B92" s="41"/>
      <c r="C92" s="44"/>
      <c r="D92" s="45"/>
      <c r="E92" s="55" t="s">
        <v>39</v>
      </c>
      <c r="F92" s="11" t="s">
        <v>72</v>
      </c>
      <c r="G92" s="11" t="s">
        <v>76</v>
      </c>
      <c r="H92" s="66" t="s">
        <v>25</v>
      </c>
      <c r="J92" s="84"/>
      <c r="K92" s="84"/>
      <c r="L92" s="84"/>
      <c r="M92" s="84"/>
      <c r="N92" s="84"/>
      <c r="O92" s="84"/>
      <c r="P92" s="84">
        <v>4.5892248908296942</v>
      </c>
      <c r="Q92" s="75">
        <v>4.5892248908296942</v>
      </c>
      <c r="R92" s="75">
        <v>4.5892248908296942</v>
      </c>
      <c r="S92" s="75">
        <v>4.5892248908296942</v>
      </c>
      <c r="T92" s="75">
        <v>4.5892248908296942</v>
      </c>
      <c r="U92" s="75">
        <v>4.5892248908296942</v>
      </c>
      <c r="V92" s="75">
        <v>4.599224890829694</v>
      </c>
      <c r="W92" s="74">
        <v>4.599224890829694</v>
      </c>
      <c r="X92" s="74">
        <v>4.599224890829694</v>
      </c>
      <c r="Y92" s="74">
        <v>7.2299999999999995</v>
      </c>
      <c r="Z92" s="74">
        <v>7.2299999999999995</v>
      </c>
      <c r="AA92" s="74">
        <v>7.2299999999999995</v>
      </c>
      <c r="AB92" s="74">
        <v>7.2299999999999995</v>
      </c>
      <c r="AC92" s="74">
        <v>7.2299999999999995</v>
      </c>
      <c r="AD92" s="74">
        <v>7.2299999999999995</v>
      </c>
      <c r="AE92" s="74">
        <v>7.2299999999999995</v>
      </c>
      <c r="AF92" s="74">
        <v>7.2299999999999995</v>
      </c>
      <c r="AG92" s="74">
        <v>7.2299999999999995</v>
      </c>
      <c r="AH92" s="74">
        <v>7.2299999999999995</v>
      </c>
      <c r="AI92" s="74">
        <v>7.2299999999999995</v>
      </c>
      <c r="AJ92" s="74">
        <v>7.2299999999999995</v>
      </c>
      <c r="AK92" s="74">
        <v>7.2299999999999995</v>
      </c>
      <c r="AL92" s="74">
        <v>7.2299999999999995</v>
      </c>
      <c r="AM92" s="74">
        <v>7.2299999999999995</v>
      </c>
      <c r="AN92" s="74">
        <v>7.2299999999999995</v>
      </c>
      <c r="AO92" s="74">
        <v>7.2299999999999995</v>
      </c>
      <c r="AP92" s="74">
        <v>7.2299999999999995</v>
      </c>
      <c r="AQ92" s="74">
        <v>7.2299999999999995</v>
      </c>
      <c r="AR92" s="74">
        <v>7.2299999999999995</v>
      </c>
      <c r="AS92" s="74">
        <v>7.2299999999999995</v>
      </c>
      <c r="AT92" s="74">
        <v>7.2299999999999995</v>
      </c>
      <c r="AU92" s="74">
        <v>7.2299999999999995</v>
      </c>
      <c r="AV92" s="74">
        <v>7.2299999999999995</v>
      </c>
    </row>
    <row r="93" spans="2:48" s="13" customFormat="1" ht="13.5" customHeight="1" outlineLevel="1" x14ac:dyDescent="0.2">
      <c r="B93" s="41"/>
      <c r="C93" s="44"/>
      <c r="D93" s="45"/>
      <c r="E93" s="55" t="s">
        <v>40</v>
      </c>
      <c r="F93" s="11" t="s">
        <v>69</v>
      </c>
      <c r="G93" s="11" t="s">
        <v>77</v>
      </c>
      <c r="H93" s="66" t="s">
        <v>25</v>
      </c>
      <c r="J93" s="84"/>
      <c r="K93" s="84"/>
      <c r="L93" s="84"/>
      <c r="M93" s="84"/>
      <c r="N93" s="84"/>
      <c r="O93" s="84"/>
      <c r="P93" s="84"/>
      <c r="Q93" s="84">
        <v>4.5892248908296942</v>
      </c>
      <c r="R93" s="75">
        <v>4.5892248908296942</v>
      </c>
      <c r="S93" s="75">
        <v>4.5892248908296942</v>
      </c>
      <c r="T93" s="75">
        <v>4.5892248908296942</v>
      </c>
      <c r="U93" s="75">
        <v>4.5892248908296942</v>
      </c>
      <c r="V93" s="75">
        <v>4.599224890829694</v>
      </c>
      <c r="W93" s="74">
        <v>4.599224890829694</v>
      </c>
      <c r="X93" s="74">
        <v>4.599224890829694</v>
      </c>
      <c r="Y93" s="74">
        <v>7.2299999999999995</v>
      </c>
      <c r="Z93" s="74">
        <v>7.2299999999999995</v>
      </c>
      <c r="AA93" s="74">
        <v>7.2299999999999995</v>
      </c>
      <c r="AB93" s="74">
        <v>7.2299999999999995</v>
      </c>
      <c r="AC93" s="74">
        <v>7.2299999999999995</v>
      </c>
      <c r="AD93" s="74">
        <v>7.2299999999999995</v>
      </c>
      <c r="AE93" s="74">
        <v>7.2299999999999995</v>
      </c>
      <c r="AF93" s="74">
        <v>7.2299999999999995</v>
      </c>
      <c r="AG93" s="74">
        <v>7.2299999999999995</v>
      </c>
      <c r="AH93" s="74">
        <v>7.2299999999999995</v>
      </c>
      <c r="AI93" s="74">
        <v>7.2299999999999995</v>
      </c>
      <c r="AJ93" s="74">
        <v>7.2299999999999995</v>
      </c>
      <c r="AK93" s="74">
        <v>7.2299999999999995</v>
      </c>
      <c r="AL93" s="74">
        <v>7.2299999999999995</v>
      </c>
      <c r="AM93" s="74">
        <v>7.2299999999999995</v>
      </c>
      <c r="AN93" s="74">
        <v>7.2299999999999995</v>
      </c>
      <c r="AO93" s="74">
        <v>7.2299999999999995</v>
      </c>
      <c r="AP93" s="74">
        <v>7.2299999999999995</v>
      </c>
      <c r="AQ93" s="74">
        <v>7.2299999999999995</v>
      </c>
      <c r="AR93" s="74">
        <v>7.2299999999999995</v>
      </c>
      <c r="AS93" s="74">
        <v>7.2299999999999995</v>
      </c>
      <c r="AT93" s="74">
        <v>7.2299999999999995</v>
      </c>
      <c r="AU93" s="74">
        <v>7.2299999999999995</v>
      </c>
      <c r="AV93" s="74">
        <v>7.2299999999999995</v>
      </c>
    </row>
    <row r="94" spans="2:48" s="13" customFormat="1" ht="13.5" customHeight="1" outlineLevel="1" x14ac:dyDescent="0.2">
      <c r="B94" s="41"/>
      <c r="C94" s="44"/>
      <c r="D94" s="45"/>
      <c r="E94" s="55" t="s">
        <v>41</v>
      </c>
      <c r="F94" s="11" t="s">
        <v>66</v>
      </c>
      <c r="G94" s="11" t="s">
        <v>78</v>
      </c>
      <c r="H94" s="66" t="s">
        <v>25</v>
      </c>
      <c r="J94" s="75"/>
      <c r="K94" s="75"/>
      <c r="L94" s="75"/>
      <c r="M94" s="75"/>
      <c r="N94" s="75"/>
      <c r="O94" s="75"/>
      <c r="P94" s="75"/>
      <c r="Q94" s="75"/>
      <c r="R94" s="75">
        <v>4.5892248908296942</v>
      </c>
      <c r="S94" s="75">
        <v>4.5892248908296942</v>
      </c>
      <c r="T94" s="75">
        <v>4.5892248908296942</v>
      </c>
      <c r="U94" s="75">
        <v>4.5892248908296942</v>
      </c>
      <c r="V94" s="75">
        <v>4.599224890829694</v>
      </c>
      <c r="W94" s="74">
        <v>4.599224890829694</v>
      </c>
      <c r="X94" s="74">
        <v>4.599224890829694</v>
      </c>
      <c r="Y94" s="74">
        <v>7.2299999999999995</v>
      </c>
      <c r="Z94" s="74">
        <v>7.2299999999999995</v>
      </c>
      <c r="AA94" s="74">
        <v>7.2299999999999995</v>
      </c>
      <c r="AB94" s="74">
        <v>7.2299999999999995</v>
      </c>
      <c r="AC94" s="74">
        <v>7.2299999999999995</v>
      </c>
      <c r="AD94" s="74">
        <v>7.2299999999999995</v>
      </c>
      <c r="AE94" s="74">
        <v>7.2299999999999995</v>
      </c>
      <c r="AF94" s="74">
        <v>7.2299999999999995</v>
      </c>
      <c r="AG94" s="74">
        <v>7.2299999999999995</v>
      </c>
      <c r="AH94" s="74">
        <v>7.2299999999999995</v>
      </c>
      <c r="AI94" s="74">
        <v>7.2299999999999995</v>
      </c>
      <c r="AJ94" s="74">
        <v>7.2299999999999995</v>
      </c>
      <c r="AK94" s="74">
        <v>7.2299999999999995</v>
      </c>
      <c r="AL94" s="74">
        <v>7.2299999999999995</v>
      </c>
      <c r="AM94" s="74">
        <v>7.2299999999999995</v>
      </c>
      <c r="AN94" s="74">
        <v>7.2299999999999995</v>
      </c>
      <c r="AO94" s="74">
        <v>7.2299999999999995</v>
      </c>
      <c r="AP94" s="74">
        <v>7.2299999999999995</v>
      </c>
      <c r="AQ94" s="74">
        <v>7.2299999999999995</v>
      </c>
      <c r="AR94" s="74">
        <v>7.2299999999999995</v>
      </c>
      <c r="AS94" s="74">
        <v>7.2299999999999995</v>
      </c>
      <c r="AT94" s="74">
        <v>7.2299999999999995</v>
      </c>
      <c r="AU94" s="74">
        <v>7.2299999999999995</v>
      </c>
      <c r="AV94" s="74">
        <v>7.2299999999999995</v>
      </c>
    </row>
    <row r="95" spans="2:48" s="13" customFormat="1" ht="13.5" customHeight="1" outlineLevel="1" x14ac:dyDescent="0.2">
      <c r="B95" s="41"/>
      <c r="C95" s="44"/>
      <c r="D95" s="45"/>
      <c r="E95" s="55" t="s">
        <v>42</v>
      </c>
      <c r="F95" s="11" t="s">
        <v>7</v>
      </c>
      <c r="G95" s="11"/>
      <c r="H95" s="66" t="s">
        <v>25</v>
      </c>
      <c r="J95" s="75">
        <v>4.7742030567685587</v>
      </c>
      <c r="K95" s="75">
        <v>4.7742030567685587</v>
      </c>
      <c r="L95" s="75">
        <v>4.7742030567685587</v>
      </c>
      <c r="M95" s="75">
        <v>4.7742030567685587</v>
      </c>
      <c r="N95" s="75">
        <v>4.7742030567685587</v>
      </c>
      <c r="O95" s="75">
        <v>4.7742030567685587</v>
      </c>
      <c r="P95" s="75">
        <v>4.7742030567685587</v>
      </c>
      <c r="Q95" s="75">
        <v>5.312797494780793</v>
      </c>
      <c r="R95" s="75">
        <v>5.312797494780793</v>
      </c>
      <c r="S95" s="75">
        <v>5.312797494780793</v>
      </c>
      <c r="T95" s="75">
        <v>5.312797494780793</v>
      </c>
      <c r="U95" s="75">
        <v>5.312797494780793</v>
      </c>
      <c r="V95" s="75">
        <v>5.3227974947807928</v>
      </c>
      <c r="W95" s="74">
        <v>5.3227974947807928</v>
      </c>
      <c r="X95" s="74">
        <v>7.06</v>
      </c>
      <c r="Y95" s="74">
        <v>7.06</v>
      </c>
      <c r="Z95" s="74">
        <v>7.06</v>
      </c>
      <c r="AA95" s="74">
        <v>7.06</v>
      </c>
      <c r="AB95" s="74">
        <v>7.06</v>
      </c>
      <c r="AC95" s="74">
        <v>7.06</v>
      </c>
      <c r="AD95" s="74">
        <v>7.2299999999999995</v>
      </c>
      <c r="AE95" s="74">
        <v>7.2299999999999995</v>
      </c>
      <c r="AF95" s="74">
        <v>7.2299999999999995</v>
      </c>
      <c r="AG95" s="74">
        <v>7.2299999999999995</v>
      </c>
      <c r="AH95" s="74">
        <v>7.2299999999999995</v>
      </c>
      <c r="AI95" s="74">
        <v>7.2299999999999995</v>
      </c>
      <c r="AJ95" s="74">
        <v>7.2299999999999995</v>
      </c>
      <c r="AK95" s="74">
        <v>7.2299999999999995</v>
      </c>
      <c r="AL95" s="74">
        <v>7.2299999999999995</v>
      </c>
      <c r="AM95" s="74">
        <v>7.2299999999999995</v>
      </c>
      <c r="AN95" s="74">
        <v>7.2299999999999995</v>
      </c>
      <c r="AO95" s="74">
        <v>7.2299999999999995</v>
      </c>
      <c r="AP95" s="74">
        <v>7.2299999999999995</v>
      </c>
      <c r="AQ95" s="74">
        <v>7.2299999999999995</v>
      </c>
      <c r="AR95" s="74">
        <v>7.2299999999999995</v>
      </c>
      <c r="AS95" s="74">
        <v>7.2299999999999995</v>
      </c>
      <c r="AT95" s="74">
        <v>7.2299999999999995</v>
      </c>
      <c r="AU95" s="74">
        <v>7.2299999999999995</v>
      </c>
      <c r="AV95" s="74">
        <v>7.2299999999999995</v>
      </c>
    </row>
    <row r="96" spans="2:48" s="13" customFormat="1" ht="13.5" customHeight="1" outlineLevel="1" x14ac:dyDescent="0.2">
      <c r="B96" s="41"/>
      <c r="C96" s="44"/>
      <c r="D96" s="45"/>
      <c r="E96" s="55" t="s">
        <v>43</v>
      </c>
      <c r="F96" s="11" t="s">
        <v>66</v>
      </c>
      <c r="G96" s="11"/>
      <c r="H96" s="66" t="s">
        <v>25</v>
      </c>
      <c r="J96" s="75">
        <v>4.1042030567685588</v>
      </c>
      <c r="K96" s="75">
        <v>4.1042030567685588</v>
      </c>
      <c r="L96" s="75">
        <v>4.1042030567685588</v>
      </c>
      <c r="M96" s="75">
        <v>4.1042030567685588</v>
      </c>
      <c r="N96" s="75">
        <v>4.1042030567685588</v>
      </c>
      <c r="O96" s="75">
        <v>4.1042030567685588</v>
      </c>
      <c r="P96" s="75">
        <v>4.1042030567685588</v>
      </c>
      <c r="Q96" s="75">
        <v>4.6427974947807931</v>
      </c>
      <c r="R96" s="75">
        <v>4.6427974947807931</v>
      </c>
      <c r="S96" s="75">
        <v>4.6427974947807931</v>
      </c>
      <c r="T96" s="75">
        <v>4.6427974947807931</v>
      </c>
      <c r="U96" s="75">
        <v>4.6427974947807931</v>
      </c>
      <c r="V96" s="75">
        <v>4.6427974947807931</v>
      </c>
      <c r="W96" s="74">
        <v>4.6427974947807931</v>
      </c>
      <c r="X96" s="74">
        <v>6.38</v>
      </c>
      <c r="Y96" s="74">
        <v>6.38</v>
      </c>
      <c r="Z96" s="74">
        <v>6.38</v>
      </c>
      <c r="AA96" s="74">
        <v>6.38</v>
      </c>
      <c r="AB96" s="74">
        <v>6.38</v>
      </c>
      <c r="AC96" s="74">
        <v>6.38</v>
      </c>
      <c r="AD96" s="74">
        <v>6.55</v>
      </c>
      <c r="AE96" s="74">
        <v>6.55</v>
      </c>
      <c r="AF96" s="74">
        <v>6.55</v>
      </c>
      <c r="AG96" s="74">
        <v>6.55</v>
      </c>
      <c r="AH96" s="74">
        <v>6.55</v>
      </c>
      <c r="AI96" s="74">
        <v>6.55</v>
      </c>
      <c r="AJ96" s="74">
        <v>6.55</v>
      </c>
      <c r="AK96" s="74">
        <v>6.55</v>
      </c>
      <c r="AL96" s="74">
        <v>6.55</v>
      </c>
      <c r="AM96" s="74">
        <v>6.55</v>
      </c>
      <c r="AN96" s="74">
        <v>6.55</v>
      </c>
      <c r="AO96" s="74">
        <v>6.55</v>
      </c>
      <c r="AP96" s="74">
        <v>6.55</v>
      </c>
      <c r="AQ96" s="74">
        <v>6.55</v>
      </c>
      <c r="AR96" s="74">
        <v>6.55</v>
      </c>
      <c r="AS96" s="74">
        <v>6.55</v>
      </c>
      <c r="AT96" s="74">
        <v>6.55</v>
      </c>
      <c r="AU96" s="74">
        <v>6.55</v>
      </c>
      <c r="AV96" s="74">
        <v>6.55</v>
      </c>
    </row>
    <row r="97" spans="2:48" s="13" customFormat="1" ht="13.5" customHeight="1" outlineLevel="1" x14ac:dyDescent="0.2">
      <c r="B97" s="41"/>
      <c r="C97" s="44"/>
      <c r="D97" s="45"/>
      <c r="E97" s="55" t="s">
        <v>44</v>
      </c>
      <c r="F97" s="11" t="s">
        <v>70</v>
      </c>
      <c r="G97" s="11" t="s">
        <v>92</v>
      </c>
      <c r="H97" s="66" t="s">
        <v>25</v>
      </c>
      <c r="J97" s="75">
        <v>4.5892248908296942</v>
      </c>
      <c r="K97" s="75">
        <v>4.5892248908296942</v>
      </c>
      <c r="L97" s="75">
        <v>4.5892248908296942</v>
      </c>
      <c r="M97" s="75">
        <v>4.5892248908296942</v>
      </c>
      <c r="N97" s="75">
        <v>4.5892248908296942</v>
      </c>
      <c r="O97" s="75">
        <v>4.5892248908296942</v>
      </c>
      <c r="P97" s="75">
        <v>4.5892248908296942</v>
      </c>
      <c r="Q97" s="75">
        <v>4.5892248908296942</v>
      </c>
      <c r="R97" s="75">
        <v>4.5892248908296942</v>
      </c>
      <c r="S97" s="75">
        <v>4.5892248908296942</v>
      </c>
      <c r="T97" s="75">
        <v>4.5892248908296942</v>
      </c>
      <c r="U97" s="75">
        <v>4.5892248908296942</v>
      </c>
      <c r="V97" s="75">
        <v>4.599224890829694</v>
      </c>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row>
    <row r="98" spans="2:48" s="13" customFormat="1" ht="13.5" customHeight="1" outlineLevel="1" x14ac:dyDescent="0.2">
      <c r="B98" s="41"/>
      <c r="C98" s="44"/>
      <c r="D98" s="45"/>
      <c r="E98" s="55" t="s">
        <v>136</v>
      </c>
      <c r="F98" s="11" t="s">
        <v>138</v>
      </c>
      <c r="G98" s="11" t="s">
        <v>137</v>
      </c>
      <c r="H98" s="66"/>
      <c r="J98" s="75">
        <v>5.61</v>
      </c>
      <c r="K98" s="75">
        <v>5.61</v>
      </c>
      <c r="L98" s="75">
        <v>5.61</v>
      </c>
      <c r="M98" s="75">
        <v>5.61</v>
      </c>
      <c r="N98" s="75">
        <v>5.61</v>
      </c>
      <c r="O98" s="75">
        <v>5.61</v>
      </c>
      <c r="P98" s="75">
        <v>5.61</v>
      </c>
      <c r="Q98" s="75">
        <v>5.61</v>
      </c>
      <c r="R98" s="75">
        <v>5.61</v>
      </c>
      <c r="S98" s="75">
        <v>5.61</v>
      </c>
      <c r="T98" s="75">
        <v>5.61</v>
      </c>
      <c r="U98" s="75">
        <v>5.61</v>
      </c>
      <c r="V98" s="75">
        <v>5.61</v>
      </c>
      <c r="W98" s="74">
        <v>5.61</v>
      </c>
      <c r="X98" s="74">
        <v>5.61</v>
      </c>
      <c r="Y98" s="74">
        <v>5.61</v>
      </c>
      <c r="Z98" s="74">
        <v>5.61</v>
      </c>
      <c r="AA98" s="74">
        <v>5.61</v>
      </c>
      <c r="AB98" s="74">
        <v>5.61</v>
      </c>
      <c r="AC98" s="74">
        <v>5.61</v>
      </c>
      <c r="AD98" s="74">
        <v>5.61</v>
      </c>
      <c r="AE98" s="74">
        <v>5.61</v>
      </c>
      <c r="AF98" s="74">
        <v>5.61</v>
      </c>
      <c r="AG98" s="74">
        <v>5.61</v>
      </c>
      <c r="AH98" s="74">
        <v>5.61</v>
      </c>
      <c r="AI98" s="74">
        <v>5.61</v>
      </c>
      <c r="AJ98" s="74">
        <v>5.61</v>
      </c>
      <c r="AK98" s="74">
        <v>5.61</v>
      </c>
      <c r="AL98" s="74">
        <v>5.61</v>
      </c>
      <c r="AM98" s="74">
        <v>5.61</v>
      </c>
      <c r="AN98" s="74">
        <v>5.61</v>
      </c>
      <c r="AO98" s="74">
        <v>5.61</v>
      </c>
      <c r="AP98" s="74"/>
      <c r="AQ98" s="74"/>
      <c r="AR98" s="74"/>
      <c r="AS98" s="74"/>
      <c r="AT98" s="74"/>
      <c r="AU98" s="74"/>
      <c r="AV98" s="74"/>
    </row>
    <row r="99" spans="2:48" s="13" customFormat="1" ht="13.5" customHeight="1" outlineLevel="1" x14ac:dyDescent="0.2">
      <c r="B99" s="41"/>
      <c r="C99" s="44"/>
      <c r="D99" s="45"/>
      <c r="E99" s="55" t="s">
        <v>45</v>
      </c>
      <c r="F99" s="79" t="s">
        <v>67</v>
      </c>
      <c r="G99" s="79" t="s">
        <v>77</v>
      </c>
      <c r="H99" s="66" t="s">
        <v>25</v>
      </c>
      <c r="J99" s="75"/>
      <c r="K99" s="75"/>
      <c r="L99" s="75"/>
      <c r="M99" s="75"/>
      <c r="N99" s="75"/>
      <c r="O99" s="75"/>
      <c r="P99" s="75"/>
      <c r="Q99" s="75">
        <v>4.0715065502183396</v>
      </c>
      <c r="R99" s="75">
        <v>4.0715065502183396</v>
      </c>
      <c r="S99" s="75">
        <v>4.0715065502183396</v>
      </c>
      <c r="T99" s="75">
        <v>4.0715065502183396</v>
      </c>
      <c r="U99" s="75">
        <v>4.0715065502183396</v>
      </c>
      <c r="V99" s="75">
        <v>4.0715065502183396</v>
      </c>
      <c r="W99" s="74">
        <v>4.0715065502183396</v>
      </c>
      <c r="X99" s="74">
        <v>4.0715065502183396</v>
      </c>
      <c r="Y99" s="74">
        <v>4.0715065502183396</v>
      </c>
      <c r="Z99" s="74">
        <v>4.0715065502183396</v>
      </c>
      <c r="AA99" s="74">
        <v>4.0715065502183396</v>
      </c>
      <c r="AB99" s="74">
        <v>4.0715065502183396</v>
      </c>
      <c r="AC99" s="74">
        <v>4.0715065502183396</v>
      </c>
      <c r="AD99" s="74">
        <v>4.0715065502183396</v>
      </c>
      <c r="AE99" s="74">
        <v>4.0715065502183396</v>
      </c>
      <c r="AF99" s="74">
        <v>4.0715065502183396</v>
      </c>
      <c r="AG99" s="74">
        <v>4.0715065502183396</v>
      </c>
      <c r="AH99" s="74">
        <v>4.0715065502183396</v>
      </c>
      <c r="AI99" s="74">
        <v>4.0715065502183396</v>
      </c>
      <c r="AJ99" s="74">
        <v>4.0715065502183396</v>
      </c>
      <c r="AK99" s="74">
        <v>7.2</v>
      </c>
      <c r="AL99" s="74">
        <v>7.2</v>
      </c>
      <c r="AM99" s="74">
        <v>7.2</v>
      </c>
      <c r="AN99" s="74">
        <v>7.2</v>
      </c>
      <c r="AO99" s="74">
        <v>7.2</v>
      </c>
      <c r="AP99" s="74">
        <v>7.2</v>
      </c>
      <c r="AQ99" s="74">
        <v>7.2</v>
      </c>
      <c r="AR99" s="74">
        <v>7.2</v>
      </c>
      <c r="AS99" s="74">
        <v>7.2</v>
      </c>
      <c r="AT99" s="74">
        <v>7.2</v>
      </c>
      <c r="AU99" s="74">
        <v>7.2</v>
      </c>
      <c r="AV99" s="74">
        <v>7.2</v>
      </c>
    </row>
    <row r="100" spans="2:48" s="13" customFormat="1" ht="13.5" customHeight="1" outlineLevel="1" x14ac:dyDescent="0.2">
      <c r="B100" s="41"/>
      <c r="C100" s="44"/>
      <c r="D100" s="45"/>
      <c r="E100" s="56" t="s">
        <v>13</v>
      </c>
      <c r="F100" s="56"/>
      <c r="G100" s="56"/>
      <c r="H100" s="72"/>
      <c r="I100" s="62"/>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83"/>
      <c r="AQ100" s="78"/>
      <c r="AR100" s="78"/>
      <c r="AS100" s="83"/>
      <c r="AT100" s="78"/>
      <c r="AU100" s="78"/>
      <c r="AV100" s="83"/>
    </row>
    <row r="101" spans="2:48" s="13" customFormat="1" ht="13.5" customHeight="1" outlineLevel="1" x14ac:dyDescent="0.2">
      <c r="B101" s="41"/>
      <c r="C101" s="44"/>
      <c r="D101" s="45"/>
      <c r="E101" s="55" t="s">
        <v>46</v>
      </c>
      <c r="F101" s="79" t="s">
        <v>68</v>
      </c>
      <c r="G101" s="79" t="s">
        <v>76</v>
      </c>
      <c r="H101" s="66" t="s">
        <v>25</v>
      </c>
      <c r="J101" s="75"/>
      <c r="K101" s="75"/>
      <c r="L101" s="75"/>
      <c r="M101" s="75"/>
      <c r="N101" s="75"/>
      <c r="O101" s="75"/>
      <c r="P101" s="75">
        <v>6.3262283737024223</v>
      </c>
      <c r="Q101" s="75">
        <v>6.3262283737024223</v>
      </c>
      <c r="R101" s="75">
        <v>6.3262283737024223</v>
      </c>
      <c r="S101" s="75">
        <v>6.5500000000000007</v>
      </c>
      <c r="T101" s="75">
        <v>6.5500000000000007</v>
      </c>
      <c r="U101" s="75">
        <v>6.5500000000000007</v>
      </c>
      <c r="V101" s="75">
        <v>6.5500000000000007</v>
      </c>
      <c r="W101" s="74">
        <v>6.5500000000000007</v>
      </c>
      <c r="X101" s="74">
        <v>6.5500000000000007</v>
      </c>
      <c r="Y101" s="74">
        <v>9.5499999999999989</v>
      </c>
      <c r="Z101" s="74">
        <v>9.5499999999999989</v>
      </c>
      <c r="AA101" s="74">
        <v>9.5499999999999989</v>
      </c>
      <c r="AB101" s="74">
        <v>9.5499999999999989</v>
      </c>
      <c r="AC101" s="74">
        <v>9.5499999999999989</v>
      </c>
      <c r="AD101" s="74">
        <v>9.5499999999999989</v>
      </c>
      <c r="AE101" s="74">
        <v>9.5499999999999989</v>
      </c>
      <c r="AF101" s="74">
        <v>9.5499999999999989</v>
      </c>
      <c r="AG101" s="74">
        <v>9.5499999999999989</v>
      </c>
      <c r="AH101" s="74">
        <v>9.5499999999999989</v>
      </c>
      <c r="AI101" s="74">
        <v>9.5499999999999989</v>
      </c>
      <c r="AJ101" s="74">
        <v>9.5499999999999989</v>
      </c>
      <c r="AK101" s="74">
        <v>9.5499999999999989</v>
      </c>
      <c r="AL101" s="74">
        <v>9.5499999999999989</v>
      </c>
      <c r="AM101" s="74">
        <v>9.5499999999999989</v>
      </c>
      <c r="AN101" s="74">
        <v>9.5499999999999989</v>
      </c>
      <c r="AO101" s="74">
        <v>9.5499999999999989</v>
      </c>
      <c r="AP101" s="74">
        <v>9.5499999999999989</v>
      </c>
      <c r="AQ101" s="74">
        <v>9.5499999999999989</v>
      </c>
      <c r="AR101" s="74">
        <v>9.5499999999999989</v>
      </c>
      <c r="AS101" s="74">
        <v>9.5499999999999989</v>
      </c>
      <c r="AT101" s="74">
        <v>9.5499999999999989</v>
      </c>
      <c r="AU101" s="74">
        <v>9.5499999999999989</v>
      </c>
      <c r="AV101" s="74">
        <v>9.5499999999999989</v>
      </c>
    </row>
    <row r="102" spans="2:48" s="13" customFormat="1" ht="13.5" customHeight="1" outlineLevel="1" x14ac:dyDescent="0.2">
      <c r="B102" s="41"/>
      <c r="C102" s="44"/>
      <c r="D102" s="45"/>
      <c r="E102" s="55" t="s">
        <v>47</v>
      </c>
      <c r="F102" s="79" t="s">
        <v>68</v>
      </c>
      <c r="G102" s="79" t="s">
        <v>76</v>
      </c>
      <c r="H102" s="66" t="s">
        <v>25</v>
      </c>
      <c r="J102" s="75"/>
      <c r="K102" s="75"/>
      <c r="L102" s="75"/>
      <c r="M102" s="75"/>
      <c r="N102" s="75"/>
      <c r="O102" s="75"/>
      <c r="P102" s="75">
        <v>6.3262283737024223</v>
      </c>
      <c r="Q102" s="75">
        <v>6.3262283737024223</v>
      </c>
      <c r="R102" s="75">
        <v>6.3262283737024223</v>
      </c>
      <c r="S102" s="75">
        <v>6.5500000000000007</v>
      </c>
      <c r="T102" s="75">
        <v>6.5500000000000007</v>
      </c>
      <c r="U102" s="75">
        <v>6.5500000000000007</v>
      </c>
      <c r="V102" s="75">
        <v>6.5500000000000007</v>
      </c>
      <c r="W102" s="74">
        <v>6.5500000000000007</v>
      </c>
      <c r="X102" s="74">
        <v>6.5500000000000007</v>
      </c>
      <c r="Y102" s="74">
        <v>9.5499999999999989</v>
      </c>
      <c r="Z102" s="74">
        <v>9.5499999999999989</v>
      </c>
      <c r="AA102" s="74">
        <v>9.5499999999999989</v>
      </c>
      <c r="AB102" s="74">
        <v>9.5499999999999989</v>
      </c>
      <c r="AC102" s="74">
        <v>9.5499999999999989</v>
      </c>
      <c r="AD102" s="74">
        <v>9.5499999999999989</v>
      </c>
      <c r="AE102" s="74">
        <v>9.5499999999999989</v>
      </c>
      <c r="AF102" s="74">
        <v>9.5499999999999989</v>
      </c>
      <c r="AG102" s="74">
        <v>9.5499999999999989</v>
      </c>
      <c r="AH102" s="74">
        <v>9.5499999999999989</v>
      </c>
      <c r="AI102" s="74">
        <v>9.5499999999999989</v>
      </c>
      <c r="AJ102" s="74">
        <v>9.5499999999999989</v>
      </c>
      <c r="AK102" s="74">
        <v>9.5499999999999989</v>
      </c>
      <c r="AL102" s="74">
        <v>9.5499999999999989</v>
      </c>
      <c r="AM102" s="74">
        <v>9.5499999999999989</v>
      </c>
      <c r="AN102" s="74">
        <v>9.5499999999999989</v>
      </c>
      <c r="AO102" s="74">
        <v>9.5499999999999989</v>
      </c>
      <c r="AP102" s="74">
        <v>9.5499999999999989</v>
      </c>
      <c r="AQ102" s="74">
        <v>9.5499999999999989</v>
      </c>
      <c r="AR102" s="74">
        <v>9.5499999999999989</v>
      </c>
      <c r="AS102" s="74">
        <v>9.5499999999999989</v>
      </c>
      <c r="AT102" s="74">
        <v>9.5499999999999989</v>
      </c>
      <c r="AU102" s="74">
        <v>9.5499999999999989</v>
      </c>
      <c r="AV102" s="74">
        <v>9.5499999999999989</v>
      </c>
    </row>
    <row r="103" spans="2:48" s="13" customFormat="1" ht="13.5" customHeight="1" outlineLevel="1" x14ac:dyDescent="0.2">
      <c r="B103" s="41"/>
      <c r="C103" s="44"/>
      <c r="D103" s="45"/>
      <c r="E103" s="1"/>
      <c r="F103" s="1"/>
      <c r="G103" s="1"/>
      <c r="H103" s="1"/>
      <c r="I103" s="1"/>
      <c r="J103" s="1"/>
      <c r="K103" s="1"/>
      <c r="L103" s="1"/>
      <c r="M103" s="1"/>
      <c r="N103" s="1"/>
      <c r="O103" s="1"/>
      <c r="P103" s="1"/>
      <c r="Q103" s="1"/>
      <c r="R103" s="1"/>
      <c r="S103" s="1"/>
      <c r="T103" s="1"/>
      <c r="U103" s="1"/>
      <c r="V103" s="1"/>
      <c r="W103" s="1"/>
      <c r="X103" s="1"/>
      <c r="Y103" s="1"/>
      <c r="Z103" s="1"/>
    </row>
    <row r="104" spans="2:48" s="13" customFormat="1" ht="13.5" customHeight="1" x14ac:dyDescent="0.2">
      <c r="B104" s="41"/>
      <c r="C104" s="76" t="s">
        <v>61</v>
      </c>
      <c r="D104" s="45"/>
      <c r="E104" s="1"/>
      <c r="F104" s="1"/>
      <c r="G104" s="1"/>
      <c r="H104" s="1"/>
      <c r="I104" s="1"/>
      <c r="J104" s="1"/>
      <c r="K104" s="1"/>
      <c r="L104" s="1"/>
      <c r="M104" s="1"/>
      <c r="N104" s="1"/>
      <c r="O104" s="1"/>
      <c r="P104" s="1"/>
      <c r="Q104" s="1"/>
      <c r="R104" s="1"/>
      <c r="S104" s="1"/>
      <c r="T104" s="1"/>
      <c r="U104" s="1"/>
      <c r="V104" s="1"/>
      <c r="W104" s="1"/>
      <c r="X104" s="1"/>
      <c r="Y104" s="1"/>
      <c r="Z104" s="1"/>
    </row>
    <row r="105" spans="2:48" s="13" customFormat="1" ht="13.5" customHeight="1" x14ac:dyDescent="0.2">
      <c r="B105" s="41"/>
      <c r="C105" s="44"/>
      <c r="D105" s="45"/>
      <c r="E105" s="1"/>
      <c r="F105" s="1"/>
      <c r="G105" s="1"/>
      <c r="H105" s="1"/>
      <c r="I105" s="1"/>
      <c r="J105" s="1"/>
      <c r="K105" s="1"/>
      <c r="L105" s="1"/>
      <c r="M105" s="1"/>
      <c r="N105" s="1"/>
      <c r="O105" s="1"/>
      <c r="P105" s="1"/>
      <c r="Q105" s="1"/>
      <c r="R105" s="1"/>
      <c r="S105" s="1"/>
      <c r="T105" s="1"/>
      <c r="U105" s="1"/>
      <c r="V105" s="1"/>
      <c r="W105" s="1"/>
      <c r="X105" s="1"/>
      <c r="Y105" s="1"/>
      <c r="Z105" s="1"/>
    </row>
    <row r="106" spans="2:48" s="13" customFormat="1" ht="13.5" customHeight="1" x14ac:dyDescent="0.2">
      <c r="B106" s="41"/>
      <c r="C106" s="44"/>
      <c r="D106" s="33" t="s">
        <v>96</v>
      </c>
    </row>
    <row r="107" spans="2:48" s="13" customFormat="1" ht="13.5" customHeight="1" x14ac:dyDescent="0.2">
      <c r="B107" s="41"/>
      <c r="C107" s="44"/>
      <c r="D107" s="33"/>
    </row>
    <row r="108" spans="2:48" s="13" customFormat="1" ht="13.5" customHeight="1" outlineLevel="1" x14ac:dyDescent="0.2">
      <c r="B108" s="41"/>
      <c r="C108" s="44"/>
      <c r="D108" s="59"/>
      <c r="E108" s="57" t="s">
        <v>16</v>
      </c>
      <c r="F108" s="10" t="s">
        <v>21</v>
      </c>
      <c r="G108" s="10" t="s">
        <v>58</v>
      </c>
      <c r="H108" s="10" t="s">
        <v>5</v>
      </c>
      <c r="J108" s="10">
        <v>2003</v>
      </c>
      <c r="K108" s="10">
        <v>2004</v>
      </c>
      <c r="L108" s="10">
        <v>2005</v>
      </c>
      <c r="M108" s="10">
        <v>2006</v>
      </c>
      <c r="N108" s="10">
        <v>2007</v>
      </c>
      <c r="O108" s="10">
        <v>2008</v>
      </c>
      <c r="P108" s="10">
        <v>2009</v>
      </c>
      <c r="Q108" s="10">
        <v>2010</v>
      </c>
      <c r="R108" s="10">
        <v>2011</v>
      </c>
      <c r="S108" s="10">
        <v>2012</v>
      </c>
      <c r="T108" s="10">
        <v>2013</v>
      </c>
      <c r="U108" s="10">
        <v>2014</v>
      </c>
      <c r="V108" s="10">
        <v>2015</v>
      </c>
      <c r="W108" s="10">
        <v>2016</v>
      </c>
      <c r="X108" s="10">
        <v>2017</v>
      </c>
      <c r="Y108" s="10">
        <v>2018</v>
      </c>
      <c r="Z108" s="10">
        <v>2019</v>
      </c>
      <c r="AA108" s="10">
        <v>2020</v>
      </c>
      <c r="AB108" s="10">
        <v>2021</v>
      </c>
      <c r="AC108" s="10">
        <v>2022</v>
      </c>
      <c r="AD108" s="10">
        <v>2023</v>
      </c>
      <c r="AE108" s="10">
        <v>2024</v>
      </c>
      <c r="AF108" s="10">
        <v>2025</v>
      </c>
      <c r="AG108" s="10">
        <v>2026</v>
      </c>
      <c r="AH108" s="10">
        <v>2027</v>
      </c>
      <c r="AI108" s="10">
        <v>2028</v>
      </c>
      <c r="AJ108" s="10">
        <v>2029</v>
      </c>
      <c r="AK108" s="10">
        <v>2030</v>
      </c>
      <c r="AL108" s="10">
        <v>2031</v>
      </c>
      <c r="AM108" s="10">
        <v>2032</v>
      </c>
      <c r="AN108" s="10">
        <v>2033</v>
      </c>
      <c r="AO108" s="10">
        <v>2034</v>
      </c>
      <c r="AP108" s="60">
        <v>2035</v>
      </c>
      <c r="AQ108" s="10">
        <v>2036</v>
      </c>
      <c r="AR108" s="10">
        <v>2037</v>
      </c>
      <c r="AS108" s="60">
        <v>2038</v>
      </c>
      <c r="AT108" s="10">
        <v>2039</v>
      </c>
      <c r="AU108" s="10">
        <v>2040</v>
      </c>
      <c r="AV108" s="60">
        <v>2041</v>
      </c>
    </row>
    <row r="109" spans="2:48" s="13" customFormat="1" ht="13.5" customHeight="1" outlineLevel="1" x14ac:dyDescent="0.2">
      <c r="B109" s="41"/>
      <c r="C109" s="44"/>
      <c r="D109" s="59"/>
      <c r="E109" s="56" t="s">
        <v>17</v>
      </c>
      <c r="F109" s="56"/>
      <c r="G109" s="56"/>
      <c r="H109" s="61"/>
      <c r="I109" s="62"/>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61"/>
      <c r="AQ109" s="56"/>
      <c r="AR109" s="56"/>
      <c r="AS109" s="61"/>
      <c r="AT109" s="56"/>
      <c r="AU109" s="56"/>
      <c r="AV109" s="61"/>
    </row>
    <row r="110" spans="2:48" s="13" customFormat="1" ht="13.5" customHeight="1" outlineLevel="1" x14ac:dyDescent="0.2">
      <c r="B110" s="41"/>
      <c r="C110" s="44"/>
      <c r="D110" s="59"/>
      <c r="E110" s="58" t="s">
        <v>30</v>
      </c>
      <c r="F110" s="81" t="s">
        <v>62</v>
      </c>
      <c r="G110" s="81"/>
      <c r="H110" s="66" t="s">
        <v>25</v>
      </c>
      <c r="I110" s="62"/>
      <c r="J110" s="77">
        <v>5.2884423033352572</v>
      </c>
      <c r="K110" s="77">
        <v>5.2884423033352572</v>
      </c>
      <c r="L110" s="77">
        <v>5.2884423033352572</v>
      </c>
      <c r="M110" s="77">
        <v>5.2884423033352572</v>
      </c>
      <c r="N110" s="77">
        <v>5.2884423033352572</v>
      </c>
      <c r="O110" s="77">
        <v>5.2884423033352572</v>
      </c>
      <c r="P110" s="77">
        <v>5.2884423033352572</v>
      </c>
      <c r="Q110" s="77">
        <v>5.2884423033352572</v>
      </c>
      <c r="R110" s="77">
        <v>5.2884423033352572</v>
      </c>
      <c r="S110" s="77">
        <v>5.5122139296328356</v>
      </c>
      <c r="T110" s="77">
        <v>5.5122139296328356</v>
      </c>
      <c r="U110" s="77">
        <v>5.5122139296328356</v>
      </c>
      <c r="V110" s="77">
        <v>5.5612139296328351</v>
      </c>
      <c r="W110" s="74">
        <v>5.8259889433618142</v>
      </c>
      <c r="X110" s="74">
        <v>5.9973023857744758</v>
      </c>
      <c r="Y110" s="74">
        <v>7.5473023857744757</v>
      </c>
      <c r="Z110" s="74">
        <v>7.5473023857744757</v>
      </c>
      <c r="AA110" s="74">
        <v>7.5473023857744757</v>
      </c>
      <c r="AB110" s="74">
        <v>7.5473023857744757</v>
      </c>
      <c r="AC110" s="74">
        <v>7.5473023857744757</v>
      </c>
      <c r="AD110" s="74">
        <v>7.5473023857744757</v>
      </c>
      <c r="AE110" s="74">
        <v>7.5473023857744757</v>
      </c>
      <c r="AF110" s="74">
        <v>7.5473023857744757</v>
      </c>
      <c r="AG110" s="74">
        <v>7.6279097298409262</v>
      </c>
      <c r="AH110" s="74">
        <v>7.6279097298409262</v>
      </c>
      <c r="AI110" s="74">
        <v>7.6279097298409262</v>
      </c>
      <c r="AJ110" s="74">
        <v>7.6279097298409262</v>
      </c>
      <c r="AK110" s="74">
        <v>7.7046786289518305</v>
      </c>
      <c r="AL110" s="74">
        <v>7.7046786289518305</v>
      </c>
      <c r="AM110" s="74">
        <v>7.7046786289518305</v>
      </c>
      <c r="AN110" s="74">
        <v>7.7046786289518305</v>
      </c>
      <c r="AO110" s="74">
        <v>7.7046786289518305</v>
      </c>
      <c r="AP110" s="82">
        <v>7.7046786289518305</v>
      </c>
      <c r="AQ110" s="74">
        <v>7.7046786289518305</v>
      </c>
      <c r="AR110" s="74">
        <v>7.7046786289518305</v>
      </c>
      <c r="AS110" s="82">
        <v>7.7046786289518305</v>
      </c>
      <c r="AT110" s="74">
        <v>7.7046786289518305</v>
      </c>
      <c r="AU110" s="74">
        <v>7.7046786289518305</v>
      </c>
      <c r="AV110" s="82">
        <v>7.7046786289518305</v>
      </c>
    </row>
    <row r="111" spans="2:48" s="13" customFormat="1" ht="13.5" customHeight="1" outlineLevel="1" x14ac:dyDescent="0.2">
      <c r="B111" s="41"/>
      <c r="C111" s="44"/>
      <c r="D111" s="59"/>
      <c r="E111" s="58" t="s">
        <v>31</v>
      </c>
      <c r="F111" s="81" t="s">
        <v>63</v>
      </c>
      <c r="G111" s="81"/>
      <c r="H111" s="66" t="s">
        <v>25</v>
      </c>
      <c r="I111" s="67"/>
      <c r="J111" s="77">
        <v>5.2884423033352572</v>
      </c>
      <c r="K111" s="77">
        <v>5.2884423033352572</v>
      </c>
      <c r="L111" s="77">
        <v>5.2884423033352572</v>
      </c>
      <c r="M111" s="77">
        <v>5.1605139642876132</v>
      </c>
      <c r="N111" s="77">
        <v>5.1451740113279847</v>
      </c>
      <c r="O111" s="77">
        <v>5.1620291045053115</v>
      </c>
      <c r="P111" s="77">
        <v>5.2116463469283829</v>
      </c>
      <c r="Q111" s="77">
        <v>5.1907593769666622</v>
      </c>
      <c r="R111" s="77">
        <v>5.1907593769666622</v>
      </c>
      <c r="S111" s="77">
        <v>5.3635968990651488</v>
      </c>
      <c r="T111" s="77">
        <v>5.3635968990651488</v>
      </c>
      <c r="U111" s="77">
        <v>5.3635968990651488</v>
      </c>
      <c r="V111" s="77">
        <v>5.4125968990651492</v>
      </c>
      <c r="W111" s="74">
        <v>5.6773719127941282</v>
      </c>
      <c r="X111" s="74">
        <v>6.431302385774476</v>
      </c>
      <c r="Y111" s="74">
        <v>7.5473023857744757</v>
      </c>
      <c r="Z111" s="74">
        <v>7.5473023857744757</v>
      </c>
      <c r="AA111" s="74">
        <v>7.5473023857744757</v>
      </c>
      <c r="AB111" s="74">
        <v>7.5473023857744757</v>
      </c>
      <c r="AC111" s="74">
        <v>7.5473023857744757</v>
      </c>
      <c r="AD111" s="74">
        <v>7.5473023857744757</v>
      </c>
      <c r="AE111" s="74">
        <v>7.5473023857744757</v>
      </c>
      <c r="AF111" s="74">
        <v>7.5473023857744757</v>
      </c>
      <c r="AG111" s="74">
        <v>7.6279097298409262</v>
      </c>
      <c r="AH111" s="74">
        <v>7.6279097298409262</v>
      </c>
      <c r="AI111" s="74">
        <v>7.6279097298409262</v>
      </c>
      <c r="AJ111" s="74">
        <v>7.6279097298409262</v>
      </c>
      <c r="AK111" s="74">
        <v>7.7046786289518305</v>
      </c>
      <c r="AL111" s="74">
        <v>7.7046786289518305</v>
      </c>
      <c r="AM111" s="74">
        <v>7.7046786289518305</v>
      </c>
      <c r="AN111" s="74">
        <v>7.7046786289518305</v>
      </c>
      <c r="AO111" s="74">
        <v>7.7046786289518305</v>
      </c>
      <c r="AP111" s="82">
        <v>7.7046786289518305</v>
      </c>
      <c r="AQ111" s="74">
        <v>7.7046786289518305</v>
      </c>
      <c r="AR111" s="74">
        <v>7.7046786289518305</v>
      </c>
      <c r="AS111" s="82">
        <v>7.7046786289518305</v>
      </c>
      <c r="AT111" s="74">
        <v>7.7046786289518305</v>
      </c>
      <c r="AU111" s="74">
        <v>7.7046786289518305</v>
      </c>
      <c r="AV111" s="82">
        <v>7.7046786289518305</v>
      </c>
    </row>
    <row r="112" spans="2:48" s="13" customFormat="1" ht="13.5" customHeight="1" outlineLevel="1" x14ac:dyDescent="0.2">
      <c r="B112" s="41"/>
      <c r="C112" s="44"/>
      <c r="D112" s="33"/>
      <c r="E112" s="58" t="s">
        <v>130</v>
      </c>
      <c r="F112" s="81" t="s">
        <v>63</v>
      </c>
      <c r="G112" s="81"/>
      <c r="H112" s="66" t="s">
        <v>25</v>
      </c>
      <c r="I112" s="67"/>
      <c r="J112" s="77">
        <v>5.2884423033352572</v>
      </c>
      <c r="K112" s="77">
        <v>5.2884423033352572</v>
      </c>
      <c r="L112" s="77">
        <v>5.2884423033352572</v>
      </c>
      <c r="M112" s="77">
        <v>5.1605139642876132</v>
      </c>
      <c r="N112" s="77">
        <v>5.1451740113279847</v>
      </c>
      <c r="O112" s="77">
        <v>5.1620291045053115</v>
      </c>
      <c r="P112" s="77">
        <v>5.2116463469283829</v>
      </c>
      <c r="Q112" s="77">
        <v>5.1907593769666622</v>
      </c>
      <c r="R112" s="77">
        <v>5.1907593769666622</v>
      </c>
      <c r="S112" s="77">
        <v>5.3635968990651488</v>
      </c>
      <c r="T112" s="77">
        <v>5.3635968990651488</v>
      </c>
      <c r="U112" s="77">
        <v>5.3635968990651488</v>
      </c>
      <c r="V112" s="77">
        <v>5.4125968990651492</v>
      </c>
      <c r="W112" s="74">
        <v>5.6773719127941282</v>
      </c>
      <c r="X112" s="74">
        <v>6.431302385774476</v>
      </c>
      <c r="Y112" s="74">
        <v>7.5473023857744757</v>
      </c>
      <c r="Z112" s="74">
        <v>7.5473023857744757</v>
      </c>
      <c r="AA112" s="74">
        <v>7.5473023857744757</v>
      </c>
      <c r="AB112" s="74">
        <v>7.5473023857744757</v>
      </c>
      <c r="AC112" s="74">
        <v>7.5473023857744757</v>
      </c>
      <c r="AD112" s="74">
        <v>7.5473023857744757</v>
      </c>
      <c r="AE112" s="74">
        <v>7.5473023857744757</v>
      </c>
      <c r="AF112" s="74">
        <v>7.5473023857744757</v>
      </c>
      <c r="AG112" s="74">
        <v>7.6279097298409262</v>
      </c>
      <c r="AH112" s="74">
        <v>7.6279097298409262</v>
      </c>
      <c r="AI112" s="74">
        <v>7.6279097298409262</v>
      </c>
      <c r="AJ112" s="74">
        <v>7.6279097298409262</v>
      </c>
      <c r="AK112" s="74">
        <v>7.7046786289518305</v>
      </c>
      <c r="AL112" s="74">
        <v>7.7046786289518305</v>
      </c>
      <c r="AM112" s="74">
        <v>7.7046786289518305</v>
      </c>
      <c r="AN112" s="74">
        <v>7.7046786289518305</v>
      </c>
      <c r="AO112" s="74">
        <v>7.7046786289518305</v>
      </c>
      <c r="AP112" s="82">
        <v>7.7046786289518305</v>
      </c>
      <c r="AQ112" s="74">
        <v>7.7046786289518305</v>
      </c>
      <c r="AR112" s="74">
        <v>7.7046786289518305</v>
      </c>
      <c r="AS112" s="82">
        <v>7.7046786289518305</v>
      </c>
      <c r="AT112" s="74">
        <v>7.7046786289518305</v>
      </c>
      <c r="AU112" s="74">
        <v>7.7046786289518305</v>
      </c>
      <c r="AV112" s="82">
        <v>7.7046786289518305</v>
      </c>
    </row>
    <row r="113" spans="2:48" s="13" customFormat="1" ht="13.5" customHeight="1" outlineLevel="1" x14ac:dyDescent="0.2">
      <c r="B113" s="41"/>
      <c r="C113" s="44"/>
      <c r="D113" s="33"/>
      <c r="E113" s="58" t="s">
        <v>32</v>
      </c>
      <c r="F113" s="81" t="s">
        <v>64</v>
      </c>
      <c r="G113" s="81" t="s">
        <v>83</v>
      </c>
      <c r="H113" s="66" t="s">
        <v>25</v>
      </c>
      <c r="I113" s="67"/>
      <c r="J113" s="77"/>
      <c r="K113" s="77"/>
      <c r="L113" s="77"/>
      <c r="M113" s="77"/>
      <c r="N113" s="77">
        <v>5.2956949759271517</v>
      </c>
      <c r="O113" s="77">
        <v>5.2956949759271517</v>
      </c>
      <c r="P113" s="77">
        <v>5.2956949759271517</v>
      </c>
      <c r="Q113" s="77">
        <v>5.2947080833594429</v>
      </c>
      <c r="R113" s="77">
        <v>5.2935031676217985</v>
      </c>
      <c r="S113" s="77">
        <v>5.5169653312074516</v>
      </c>
      <c r="T113" s="77">
        <v>5.5171363225259578</v>
      </c>
      <c r="U113" s="77">
        <v>5.516547513515313</v>
      </c>
      <c r="V113" s="77">
        <v>5.5578342352123862</v>
      </c>
      <c r="W113" s="74">
        <v>5.8227538102326299</v>
      </c>
      <c r="X113" s="74">
        <v>5.9940036093136397</v>
      </c>
      <c r="Y113" s="74">
        <v>7.5439947170717199</v>
      </c>
      <c r="Z113" s="74">
        <v>7.5440425247532161</v>
      </c>
      <c r="AA113" s="74">
        <v>7.5440632520793516</v>
      </c>
      <c r="AB113" s="74">
        <v>7.5438780714819194</v>
      </c>
      <c r="AC113" s="74">
        <v>7.5457410847133888</v>
      </c>
      <c r="AD113" s="74">
        <v>7.5457948050002761</v>
      </c>
      <c r="AE113" s="74">
        <v>7.5458585129077713</v>
      </c>
      <c r="AF113" s="74">
        <v>7.5458122183930225</v>
      </c>
      <c r="AG113" s="74">
        <v>7.6264571612627376</v>
      </c>
      <c r="AH113" s="74">
        <v>7.6264569559660718</v>
      </c>
      <c r="AI113" s="74">
        <v>7.6265043828789922</v>
      </c>
      <c r="AJ113" s="74">
        <v>7.626474503855782</v>
      </c>
      <c r="AK113" s="74">
        <v>7.7032468278968196</v>
      </c>
      <c r="AL113" s="74">
        <v>7.7032607185040698</v>
      </c>
      <c r="AM113" s="74">
        <v>7.7033148620841878</v>
      </c>
      <c r="AN113" s="74">
        <v>7.7032746880651315</v>
      </c>
      <c r="AO113" s="74">
        <v>7.7032941256727439</v>
      </c>
      <c r="AP113" s="82">
        <v>7.7033018173576275</v>
      </c>
      <c r="AQ113" s="74">
        <v>7.7033018173576275</v>
      </c>
      <c r="AR113" s="74">
        <v>7.7033018173576275</v>
      </c>
      <c r="AS113" s="82">
        <v>7.7033018173576275</v>
      </c>
      <c r="AT113" s="74">
        <v>7.7033018173576275</v>
      </c>
      <c r="AU113" s="74">
        <v>7.7033018173576275</v>
      </c>
      <c r="AV113" s="82">
        <v>7.7033018173576275</v>
      </c>
    </row>
    <row r="114" spans="2:48" s="13" customFormat="1" ht="13.5" customHeight="1" outlineLevel="1" x14ac:dyDescent="0.2">
      <c r="B114" s="41"/>
      <c r="C114" s="44"/>
      <c r="D114" s="33"/>
      <c r="E114" s="58" t="s">
        <v>33</v>
      </c>
      <c r="F114" s="81" t="s">
        <v>65</v>
      </c>
      <c r="G114" s="81" t="s">
        <v>82</v>
      </c>
      <c r="H114" s="66" t="s">
        <v>25</v>
      </c>
      <c r="I114" s="67"/>
      <c r="J114" s="77"/>
      <c r="K114" s="77"/>
      <c r="L114" s="77"/>
      <c r="M114" s="77"/>
      <c r="N114" s="77"/>
      <c r="O114" s="77"/>
      <c r="P114" s="77"/>
      <c r="Q114" s="77"/>
      <c r="R114" s="77"/>
      <c r="S114" s="77">
        <v>4.8114388204625289</v>
      </c>
      <c r="T114" s="77">
        <v>4.8114388204625289</v>
      </c>
      <c r="U114" s="77">
        <v>4.8114388204625289</v>
      </c>
      <c r="V114" s="77">
        <v>4.8114388204625289</v>
      </c>
      <c r="W114" s="74">
        <v>5.076213834191508</v>
      </c>
      <c r="X114" s="74">
        <v>7.3283023857744753</v>
      </c>
      <c r="Y114" s="74">
        <v>7.4283023857744759</v>
      </c>
      <c r="Z114" s="74">
        <v>7.4283023857744759</v>
      </c>
      <c r="AA114" s="74">
        <v>7.4283023857744759</v>
      </c>
      <c r="AB114" s="74">
        <v>7.4283023857744759</v>
      </c>
      <c r="AC114" s="74">
        <v>7.4283023857744759</v>
      </c>
      <c r="AD114" s="74">
        <v>7.4283023857744759</v>
      </c>
      <c r="AE114" s="74">
        <v>7.4283023857744759</v>
      </c>
      <c r="AF114" s="74">
        <v>7.4283023857744759</v>
      </c>
      <c r="AG114" s="74">
        <v>7.5089097298409264</v>
      </c>
      <c r="AH114" s="74">
        <v>7.5089097298409264</v>
      </c>
      <c r="AI114" s="74">
        <v>7.5089097298409264</v>
      </c>
      <c r="AJ114" s="74">
        <v>7.5089097298409264</v>
      </c>
      <c r="AK114" s="74">
        <v>7.5856786289518308</v>
      </c>
      <c r="AL114" s="74">
        <v>7.5856786289518308</v>
      </c>
      <c r="AM114" s="74">
        <v>7.5856786289518308</v>
      </c>
      <c r="AN114" s="74">
        <v>7.5856786289518308</v>
      </c>
      <c r="AO114" s="74">
        <v>7.5856786289518308</v>
      </c>
      <c r="AP114" s="82">
        <v>7.5856786289518308</v>
      </c>
      <c r="AQ114" s="74">
        <v>7.5856786289518308</v>
      </c>
      <c r="AR114" s="74">
        <v>7.5856786289518308</v>
      </c>
      <c r="AS114" s="82">
        <v>7.5856786289518308</v>
      </c>
      <c r="AT114" s="74">
        <v>7.5856786289518308</v>
      </c>
      <c r="AU114" s="74">
        <v>7.5856786289518308</v>
      </c>
      <c r="AV114" s="82">
        <v>7.5856786289518308</v>
      </c>
    </row>
    <row r="115" spans="2:48" s="13" customFormat="1" ht="13.5" customHeight="1" outlineLevel="1" x14ac:dyDescent="0.2">
      <c r="B115" s="41"/>
      <c r="C115" s="44"/>
      <c r="D115" s="33"/>
      <c r="E115" s="58" t="s">
        <v>34</v>
      </c>
      <c r="F115" s="80" t="s">
        <v>63</v>
      </c>
      <c r="G115" s="80"/>
      <c r="H115" s="66" t="s">
        <v>25</v>
      </c>
      <c r="J115" s="75">
        <v>5.2956949759271517</v>
      </c>
      <c r="K115" s="75">
        <v>5.2956949759271517</v>
      </c>
      <c r="L115" s="75">
        <v>5.2956949759271517</v>
      </c>
      <c r="M115" s="75">
        <v>5.1677666368795068</v>
      </c>
      <c r="N115" s="75">
        <v>5.1524266839198782</v>
      </c>
      <c r="O115" s="75">
        <v>5.169281777097205</v>
      </c>
      <c r="P115" s="75">
        <v>5.2188990195202765</v>
      </c>
      <c r="Q115" s="75">
        <v>5.197025156990847</v>
      </c>
      <c r="R115" s="75">
        <v>5.1958202412532026</v>
      </c>
      <c r="S115" s="75">
        <v>5.3683483006397656</v>
      </c>
      <c r="T115" s="75">
        <v>5.3685192919582718</v>
      </c>
      <c r="U115" s="75">
        <v>5.3679304829476271</v>
      </c>
      <c r="V115" s="75">
        <v>5.4092172046447002</v>
      </c>
      <c r="W115" s="74">
        <v>5.674136779664944</v>
      </c>
      <c r="X115" s="74">
        <v>6.4280036093136399</v>
      </c>
      <c r="Y115" s="74">
        <v>7.5439947170717199</v>
      </c>
      <c r="Z115" s="74">
        <v>7.5440425247532161</v>
      </c>
      <c r="AA115" s="74">
        <v>7.5440632520793516</v>
      </c>
      <c r="AB115" s="74">
        <v>7.5438780714819194</v>
      </c>
      <c r="AC115" s="74">
        <v>7.5457410847133888</v>
      </c>
      <c r="AD115" s="74">
        <v>7.5457948050002761</v>
      </c>
      <c r="AE115" s="74">
        <v>7.5458585129077713</v>
      </c>
      <c r="AF115" s="74">
        <v>7.5458122183930225</v>
      </c>
      <c r="AG115" s="74">
        <v>7.6264571612627376</v>
      </c>
      <c r="AH115" s="74">
        <v>7.6264569559660718</v>
      </c>
      <c r="AI115" s="74">
        <v>7.6265043828789922</v>
      </c>
      <c r="AJ115" s="74">
        <v>7.626474503855782</v>
      </c>
      <c r="AK115" s="74">
        <v>7.7032468278968196</v>
      </c>
      <c r="AL115" s="74">
        <v>7.7032607185040698</v>
      </c>
      <c r="AM115" s="74">
        <v>7.7033148620841878</v>
      </c>
      <c r="AN115" s="74">
        <v>7.7032746880651315</v>
      </c>
      <c r="AO115" s="74">
        <v>7.7032941256727439</v>
      </c>
      <c r="AP115" s="82">
        <v>7.7033018173576275</v>
      </c>
      <c r="AQ115" s="74">
        <v>7.7033018173576275</v>
      </c>
      <c r="AR115" s="74">
        <v>7.7033018173576275</v>
      </c>
      <c r="AS115" s="82">
        <v>7.7033018173576275</v>
      </c>
      <c r="AT115" s="74">
        <v>7.7033018173576275</v>
      </c>
      <c r="AU115" s="74">
        <v>7.7033018173576275</v>
      </c>
      <c r="AV115" s="82">
        <v>7.7033018173576275</v>
      </c>
    </row>
    <row r="116" spans="2:48" s="13" customFormat="1" ht="13.5" customHeight="1" outlineLevel="1" x14ac:dyDescent="0.2">
      <c r="B116" s="41"/>
      <c r="C116" s="44"/>
      <c r="D116" s="45"/>
      <c r="E116" s="55" t="s">
        <v>35</v>
      </c>
      <c r="F116" s="80" t="s">
        <v>7</v>
      </c>
      <c r="G116" s="80"/>
      <c r="H116" s="66" t="s">
        <v>25</v>
      </c>
      <c r="J116" s="75">
        <v>5.2604874216927193</v>
      </c>
      <c r="K116" s="75">
        <v>5.2604874216927193</v>
      </c>
      <c r="L116" s="75">
        <v>5.2604874216927193</v>
      </c>
      <c r="M116" s="75">
        <v>5.2470584763521932</v>
      </c>
      <c r="N116" s="75">
        <v>5.2290096363864924</v>
      </c>
      <c r="O116" s="75">
        <v>5.0969119310883579</v>
      </c>
      <c r="P116" s="75">
        <v>5.0786699000260338</v>
      </c>
      <c r="Q116" s="75">
        <v>5.3531776497357573</v>
      </c>
      <c r="R116" s="75">
        <v>5.3357549106640443</v>
      </c>
      <c r="S116" s="75">
        <v>5.3655258095189859</v>
      </c>
      <c r="T116" s="75">
        <v>5.3549889543187259</v>
      </c>
      <c r="U116" s="75">
        <v>5.343967284714787</v>
      </c>
      <c r="V116" s="75">
        <v>5.3871404190718994</v>
      </c>
      <c r="W116" s="74">
        <v>5.6474826895197303</v>
      </c>
      <c r="X116" s="74">
        <v>6.0621024307199312</v>
      </c>
      <c r="Y116" s="74">
        <v>7.3985624406614905</v>
      </c>
      <c r="Z116" s="74">
        <v>7.3254139533246443</v>
      </c>
      <c r="AA116" s="74">
        <v>7.3121459557246222</v>
      </c>
      <c r="AB116" s="74">
        <v>7.3188192479525069</v>
      </c>
      <c r="AC116" s="74">
        <v>7.3986822611839775</v>
      </c>
      <c r="AD116" s="74">
        <v>7.3987359814708649</v>
      </c>
      <c r="AE116" s="74">
        <v>7.3987996893783601</v>
      </c>
      <c r="AF116" s="74">
        <v>7.3987533948636113</v>
      </c>
      <c r="AG116" s="74">
        <v>7.4793983377333264</v>
      </c>
      <c r="AH116" s="74">
        <v>7.4793981324366605</v>
      </c>
      <c r="AI116" s="74">
        <v>7.4794455593495801</v>
      </c>
      <c r="AJ116" s="74">
        <v>7.4794156803263698</v>
      </c>
      <c r="AK116" s="74">
        <v>7.5561880043674075</v>
      </c>
      <c r="AL116" s="74">
        <v>7.5562018949746577</v>
      </c>
      <c r="AM116" s="74">
        <v>7.5562560385547757</v>
      </c>
      <c r="AN116" s="74">
        <v>7.5562158645357185</v>
      </c>
      <c r="AO116" s="74">
        <v>7.5562353021433317</v>
      </c>
      <c r="AP116" s="82">
        <v>7.5562429938282154</v>
      </c>
      <c r="AQ116" s="74">
        <v>7.5562429938282154</v>
      </c>
      <c r="AR116" s="74">
        <v>7.5562429938282154</v>
      </c>
      <c r="AS116" s="82">
        <v>7.5562429938282154</v>
      </c>
      <c r="AT116" s="74">
        <v>7.6150665232399808</v>
      </c>
      <c r="AU116" s="74">
        <v>7.7033018173576275</v>
      </c>
      <c r="AV116" s="82">
        <v>7.7033018173576275</v>
      </c>
    </row>
    <row r="117" spans="2:48" s="13" customFormat="1" ht="13.5" customHeight="1" outlineLevel="1" x14ac:dyDescent="0.2">
      <c r="B117" s="41"/>
      <c r="C117" s="44"/>
      <c r="D117" s="45"/>
      <c r="E117" s="55" t="s">
        <v>36</v>
      </c>
      <c r="F117" s="81" t="s">
        <v>64</v>
      </c>
      <c r="G117" s="81"/>
      <c r="H117" s="66" t="s">
        <v>25</v>
      </c>
      <c r="J117" s="73">
        <v>5.2884423033352572</v>
      </c>
      <c r="K117" s="73">
        <v>5.2884423033352572</v>
      </c>
      <c r="L117" s="73">
        <v>5.2884423033352572</v>
      </c>
      <c r="M117" s="73">
        <v>5.2884423033352572</v>
      </c>
      <c r="N117" s="73">
        <v>5.2884423033352572</v>
      </c>
      <c r="O117" s="73">
        <v>5.2884423033352572</v>
      </c>
      <c r="P117" s="73">
        <v>5.2884423033352572</v>
      </c>
      <c r="Q117" s="73">
        <v>5.2884423033352572</v>
      </c>
      <c r="R117" s="73">
        <v>5.2884423033352572</v>
      </c>
      <c r="S117" s="73">
        <v>5.5122139296328356</v>
      </c>
      <c r="T117" s="73">
        <v>5.5122139296328356</v>
      </c>
      <c r="U117" s="73">
        <v>5.5122139296328356</v>
      </c>
      <c r="V117" s="73">
        <v>5.5612139296328351</v>
      </c>
      <c r="W117" s="74">
        <v>5.8259889433618142</v>
      </c>
      <c r="X117" s="74">
        <v>5.9973023857744758</v>
      </c>
      <c r="Y117" s="74">
        <v>7.5473023857744757</v>
      </c>
      <c r="Z117" s="74">
        <v>7.5473023857744757</v>
      </c>
      <c r="AA117" s="74">
        <v>7.5473023857744757</v>
      </c>
      <c r="AB117" s="74">
        <v>7.5473023857744757</v>
      </c>
      <c r="AC117" s="74">
        <v>7.5473023857744757</v>
      </c>
      <c r="AD117" s="74">
        <v>7.5473023857744757</v>
      </c>
      <c r="AE117" s="74">
        <v>7.5473023857744757</v>
      </c>
      <c r="AF117" s="74">
        <v>7.5473023857744757</v>
      </c>
      <c r="AG117" s="74">
        <v>7.6279097298409262</v>
      </c>
      <c r="AH117" s="74">
        <v>7.6279097298409262</v>
      </c>
      <c r="AI117" s="74">
        <v>7.6279097298409262</v>
      </c>
      <c r="AJ117" s="74">
        <v>7.6279097298409262</v>
      </c>
      <c r="AK117" s="74">
        <v>7.7046786289518305</v>
      </c>
      <c r="AL117" s="74">
        <v>7.7046786289518305</v>
      </c>
      <c r="AM117" s="74">
        <v>7.7046786289518305</v>
      </c>
      <c r="AN117" s="74">
        <v>7.7046786289518305</v>
      </c>
      <c r="AO117" s="74">
        <v>7.7046786289518305</v>
      </c>
      <c r="AP117" s="74">
        <v>7.7046786289518305</v>
      </c>
      <c r="AQ117" s="74">
        <v>7.7046786289518305</v>
      </c>
      <c r="AR117" s="74">
        <v>7.7046786289518305</v>
      </c>
      <c r="AS117" s="74">
        <v>7.7046786289518305</v>
      </c>
      <c r="AT117" s="74">
        <v>7.7046786289518305</v>
      </c>
      <c r="AU117" s="74">
        <v>7.7046786289518305</v>
      </c>
      <c r="AV117" s="74">
        <v>7.7046786289518305</v>
      </c>
    </row>
    <row r="118" spans="2:48" s="13" customFormat="1" ht="13.5" customHeight="1" outlineLevel="1" x14ac:dyDescent="0.2">
      <c r="B118" s="41"/>
      <c r="C118" s="44"/>
      <c r="D118" s="45"/>
      <c r="E118" s="56" t="s">
        <v>18</v>
      </c>
      <c r="F118" s="56"/>
      <c r="G118" s="56"/>
      <c r="H118" s="72"/>
      <c r="I118" s="62"/>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83"/>
      <c r="AQ118" s="78"/>
      <c r="AR118" s="78"/>
      <c r="AS118" s="83"/>
      <c r="AT118" s="78"/>
      <c r="AU118" s="78"/>
      <c r="AV118" s="83"/>
    </row>
    <row r="119" spans="2:48" s="13" customFormat="1" ht="13.5" customHeight="1" outlineLevel="1" x14ac:dyDescent="0.2">
      <c r="B119" s="41"/>
      <c r="C119" s="44"/>
      <c r="D119" s="45"/>
      <c r="E119" s="55" t="s">
        <v>26</v>
      </c>
      <c r="F119" s="11" t="s">
        <v>64</v>
      </c>
      <c r="G119" s="11" t="s">
        <v>80</v>
      </c>
      <c r="H119" s="66" t="s">
        <v>25</v>
      </c>
      <c r="J119" s="75"/>
      <c r="K119" s="75"/>
      <c r="L119" s="75"/>
      <c r="M119" s="75"/>
      <c r="N119" s="75"/>
      <c r="O119" s="75"/>
      <c r="P119" s="75"/>
      <c r="Q119" s="75">
        <v>5.4129735512849946</v>
      </c>
      <c r="R119" s="75">
        <v>5.4129735512849946</v>
      </c>
      <c r="S119" s="75">
        <v>5.6367451775825712</v>
      </c>
      <c r="T119" s="75">
        <v>5.6367451775825712</v>
      </c>
      <c r="U119" s="75">
        <v>5.6367451775825712</v>
      </c>
      <c r="V119" s="75">
        <v>5.6367451775825712</v>
      </c>
      <c r="W119" s="74">
        <v>5.6524314284942792</v>
      </c>
      <c r="X119" s="74">
        <v>5.7375170133371771</v>
      </c>
      <c r="Y119" s="74">
        <v>7.2875170133371778</v>
      </c>
      <c r="Z119" s="74">
        <v>7.2875170133371778</v>
      </c>
      <c r="AA119" s="74">
        <v>7.2875170133371778</v>
      </c>
      <c r="AB119" s="74">
        <v>7.2875170133371778</v>
      </c>
      <c r="AC119" s="74">
        <v>7.2875170133371778</v>
      </c>
      <c r="AD119" s="74">
        <v>7.2875170133371778</v>
      </c>
      <c r="AE119" s="74">
        <v>7.2875170133371778</v>
      </c>
      <c r="AF119" s="74">
        <v>7.2875170133371778</v>
      </c>
      <c r="AG119" s="74">
        <v>7.2875170133371778</v>
      </c>
      <c r="AH119" s="74">
        <v>7.2875170133371778</v>
      </c>
      <c r="AI119" s="74">
        <v>7.2875170133371778</v>
      </c>
      <c r="AJ119" s="74">
        <v>7.2875170133371778</v>
      </c>
      <c r="AK119" s="74">
        <v>7.2875170133371778</v>
      </c>
      <c r="AL119" s="74">
        <v>7.2875170133371778</v>
      </c>
      <c r="AM119" s="74">
        <v>7.2875170133371778</v>
      </c>
      <c r="AN119" s="74">
        <v>7.2875170133371778</v>
      </c>
      <c r="AO119" s="74">
        <v>7.2875170133371778</v>
      </c>
      <c r="AP119" s="74">
        <v>7.2875170133371778</v>
      </c>
      <c r="AQ119" s="74">
        <v>7.2875170133371778</v>
      </c>
      <c r="AR119" s="74">
        <v>7.2875170133371778</v>
      </c>
      <c r="AS119" s="74">
        <v>7.2875170133371778</v>
      </c>
      <c r="AT119" s="74">
        <v>7.2875170133371778</v>
      </c>
      <c r="AU119" s="74">
        <v>7.2875170133371778</v>
      </c>
      <c r="AV119" s="74">
        <v>7.2875170133371778</v>
      </c>
    </row>
    <row r="120" spans="2:48" s="13" customFormat="1" ht="13.5" customHeight="1" outlineLevel="1" x14ac:dyDescent="0.2">
      <c r="B120" s="41"/>
      <c r="C120" s="44"/>
      <c r="D120" s="45"/>
      <c r="E120" s="55" t="s">
        <v>27</v>
      </c>
      <c r="F120" s="11" t="s">
        <v>73</v>
      </c>
      <c r="G120" s="11"/>
      <c r="H120" s="66" t="s">
        <v>25</v>
      </c>
      <c r="J120" s="75">
        <v>5.4129735512849946</v>
      </c>
      <c r="K120" s="75">
        <v>5.4129735512849946</v>
      </c>
      <c r="L120" s="75">
        <v>5.4129735512849946</v>
      </c>
      <c r="M120" s="75">
        <v>5.4129735512849946</v>
      </c>
      <c r="N120" s="75">
        <v>5.4129735512849946</v>
      </c>
      <c r="O120" s="75">
        <v>5.4129735512849946</v>
      </c>
      <c r="P120" s="75">
        <v>5.4129735512849946</v>
      </c>
      <c r="Q120" s="75">
        <v>5.4129735512849946</v>
      </c>
      <c r="R120" s="75">
        <v>5.4129735512849946</v>
      </c>
      <c r="S120" s="75">
        <v>5.6367451775825712</v>
      </c>
      <c r="T120" s="75">
        <v>5.6367451775825712</v>
      </c>
      <c r="U120" s="75">
        <v>5.6367451775825712</v>
      </c>
      <c r="V120" s="75">
        <v>5.6367451775825712</v>
      </c>
      <c r="W120" s="74">
        <v>5.6524314284942792</v>
      </c>
      <c r="X120" s="74">
        <v>5.7375170133371771</v>
      </c>
      <c r="Y120" s="74">
        <v>7.2875170133371778</v>
      </c>
      <c r="Z120" s="74">
        <v>7.2875170133371778</v>
      </c>
      <c r="AA120" s="74">
        <v>7.2875170133371778</v>
      </c>
      <c r="AB120" s="74">
        <v>7.2875170133371778</v>
      </c>
      <c r="AC120" s="74">
        <v>7.2875170133371778</v>
      </c>
      <c r="AD120" s="74">
        <v>7.2875170133371778</v>
      </c>
      <c r="AE120" s="74">
        <v>7.2875170133371778</v>
      </c>
      <c r="AF120" s="74">
        <v>7.2875170133371778</v>
      </c>
      <c r="AG120" s="74">
        <v>7.2875170133371778</v>
      </c>
      <c r="AH120" s="74">
        <v>7.2875170133371778</v>
      </c>
      <c r="AI120" s="74">
        <v>7.2875170133371778</v>
      </c>
      <c r="AJ120" s="74">
        <v>7.2875170133371778</v>
      </c>
      <c r="AK120" s="74">
        <v>7.2875170133371778</v>
      </c>
      <c r="AL120" s="74">
        <v>7.2875170133371778</v>
      </c>
      <c r="AM120" s="74">
        <v>7.2875170133371778</v>
      </c>
      <c r="AN120" s="74">
        <v>7.2875170133371778</v>
      </c>
      <c r="AO120" s="74">
        <v>7.2875170133371778</v>
      </c>
      <c r="AP120" s="74">
        <v>7.2875170133371778</v>
      </c>
      <c r="AQ120" s="74">
        <v>7.2875170133371778</v>
      </c>
      <c r="AR120" s="74">
        <v>7.2875170133371778</v>
      </c>
      <c r="AS120" s="74">
        <v>7.2875170133371778</v>
      </c>
      <c r="AT120" s="74">
        <v>7.2875170133371778</v>
      </c>
      <c r="AU120" s="74">
        <v>7.2875170133371778</v>
      </c>
      <c r="AV120" s="74">
        <v>7.2875170133371778</v>
      </c>
    </row>
    <row r="121" spans="2:48" s="13" customFormat="1" ht="13.5" customHeight="1" outlineLevel="1" x14ac:dyDescent="0.2">
      <c r="B121" s="41"/>
      <c r="C121" s="44"/>
      <c r="D121" s="45"/>
      <c r="E121" s="55" t="s">
        <v>28</v>
      </c>
      <c r="F121" s="80" t="s">
        <v>63</v>
      </c>
      <c r="G121" s="80" t="s">
        <v>81</v>
      </c>
      <c r="H121" s="66" t="s">
        <v>25</v>
      </c>
      <c r="J121" s="75"/>
      <c r="K121" s="75"/>
      <c r="L121" s="75"/>
      <c r="M121" s="75"/>
      <c r="N121" s="75"/>
      <c r="O121" s="75"/>
      <c r="P121" s="75">
        <v>5.4129735512849946</v>
      </c>
      <c r="Q121" s="75">
        <v>5.4129735512849946</v>
      </c>
      <c r="R121" s="75">
        <v>5.4129735512849946</v>
      </c>
      <c r="S121" s="75">
        <v>5.6367451775825712</v>
      </c>
      <c r="T121" s="75">
        <v>5.6367451775825712</v>
      </c>
      <c r="U121" s="75">
        <v>5.6367451775825712</v>
      </c>
      <c r="V121" s="75">
        <v>5.6367451775825712</v>
      </c>
      <c r="W121" s="74">
        <v>5.6524314284942792</v>
      </c>
      <c r="X121" s="74">
        <v>5.7375170133371771</v>
      </c>
      <c r="Y121" s="74">
        <v>7.2875170133371778</v>
      </c>
      <c r="Z121" s="74">
        <v>7.2875170133371778</v>
      </c>
      <c r="AA121" s="74">
        <v>7.2875170133371778</v>
      </c>
      <c r="AB121" s="74">
        <v>7.2875170133371778</v>
      </c>
      <c r="AC121" s="74">
        <v>7.2875170133371778</v>
      </c>
      <c r="AD121" s="74">
        <v>7.2875170133371778</v>
      </c>
      <c r="AE121" s="74">
        <v>7.2875170133371778</v>
      </c>
      <c r="AF121" s="74">
        <v>7.2875170133371778</v>
      </c>
      <c r="AG121" s="74">
        <v>7.2875170133371778</v>
      </c>
      <c r="AH121" s="74">
        <v>7.2875170133371778</v>
      </c>
      <c r="AI121" s="74">
        <v>7.2875170133371778</v>
      </c>
      <c r="AJ121" s="74">
        <v>7.2875170133371778</v>
      </c>
      <c r="AK121" s="74">
        <v>7.2875170133371778</v>
      </c>
      <c r="AL121" s="74">
        <v>7.2875170133371778</v>
      </c>
      <c r="AM121" s="74">
        <v>7.2875170133371778</v>
      </c>
      <c r="AN121" s="74">
        <v>7.2875170133371778</v>
      </c>
      <c r="AO121" s="74">
        <v>7.2875170133371778</v>
      </c>
      <c r="AP121" s="74">
        <v>7.2875170133371778</v>
      </c>
      <c r="AQ121" s="74">
        <v>7.2875170133371778</v>
      </c>
      <c r="AR121" s="74">
        <v>7.2875170133371778</v>
      </c>
      <c r="AS121" s="74">
        <v>7.2875170133371778</v>
      </c>
      <c r="AT121" s="74">
        <v>7.2875170133371778</v>
      </c>
      <c r="AU121" s="74">
        <v>7.2875170133371778</v>
      </c>
      <c r="AV121" s="74">
        <v>7.2875170133371778</v>
      </c>
    </row>
    <row r="122" spans="2:48" s="13" customFormat="1" ht="13.5" customHeight="1" outlineLevel="1" x14ac:dyDescent="0.2">
      <c r="B122" s="41"/>
      <c r="C122" s="44"/>
      <c r="D122" s="45"/>
      <c r="E122" s="55" t="s">
        <v>29</v>
      </c>
      <c r="F122" s="80" t="s">
        <v>66</v>
      </c>
      <c r="G122" s="80" t="s">
        <v>81</v>
      </c>
      <c r="H122" s="66" t="s">
        <v>25</v>
      </c>
      <c r="J122" s="73"/>
      <c r="K122" s="73"/>
      <c r="L122" s="73"/>
      <c r="M122" s="73"/>
      <c r="N122" s="73"/>
      <c r="O122" s="73"/>
      <c r="P122" s="73">
        <v>5.0777385627049254</v>
      </c>
      <c r="Q122" s="73">
        <v>5.1404942489866015</v>
      </c>
      <c r="R122" s="73">
        <v>5.1308769619617891</v>
      </c>
      <c r="S122" s="73">
        <v>5.1758555346982389</v>
      </c>
      <c r="T122" s="73">
        <v>5.191536944744489</v>
      </c>
      <c r="U122" s="73">
        <v>5.1861436916882511</v>
      </c>
      <c r="V122" s="73">
        <v>5.2810950927839588</v>
      </c>
      <c r="W122" s="74">
        <v>5.2944807779271841</v>
      </c>
      <c r="X122" s="74">
        <v>5.9374229266742349</v>
      </c>
      <c r="Y122" s="74">
        <v>7.1746835648702341</v>
      </c>
      <c r="Z122" s="74">
        <v>7.0329117672116723</v>
      </c>
      <c r="AA122" s="74">
        <v>7.0163101433452768</v>
      </c>
      <c r="AB122" s="74">
        <v>7.0215325358399916</v>
      </c>
      <c r="AC122" s="74">
        <v>7.0463057761288796</v>
      </c>
      <c r="AD122" s="74">
        <v>7.05416109886571</v>
      </c>
      <c r="AE122" s="74">
        <v>7.0744394460972542</v>
      </c>
      <c r="AF122" s="74">
        <v>7.0608804858525929</v>
      </c>
      <c r="AG122" s="74">
        <v>7.0520010179491752</v>
      </c>
      <c r="AH122" s="74">
        <v>7.0561606672362274</v>
      </c>
      <c r="AI122" s="74">
        <v>7.0806399317784514</v>
      </c>
      <c r="AJ122" s="74">
        <v>7.0797190403232504</v>
      </c>
      <c r="AK122" s="74">
        <v>7.0717482382648278</v>
      </c>
      <c r="AL122" s="74">
        <v>7.0536162685721724</v>
      </c>
      <c r="AM122" s="74">
        <v>7.0547596603960008</v>
      </c>
      <c r="AN122" s="74">
        <v>7.0550746589151316</v>
      </c>
      <c r="AO122" s="74">
        <v>7.05556779561479</v>
      </c>
      <c r="AP122" s="74">
        <v>7.057693367969895</v>
      </c>
      <c r="AQ122" s="74">
        <v>7.057693367969895</v>
      </c>
      <c r="AR122" s="74">
        <v>7.057693367969895</v>
      </c>
      <c r="AS122" s="74">
        <v>7.057693367969895</v>
      </c>
      <c r="AT122" s="74">
        <v>7.1390809233187253</v>
      </c>
      <c r="AU122" s="74">
        <v>7.2435924183451679</v>
      </c>
      <c r="AV122" s="74">
        <v>7.2435924183451679</v>
      </c>
    </row>
    <row r="123" spans="2:48" s="13" customFormat="1" ht="13.5" customHeight="1" outlineLevel="1" x14ac:dyDescent="0.2">
      <c r="B123" s="41"/>
      <c r="C123" s="44"/>
      <c r="D123" s="45"/>
      <c r="E123" s="56" t="s">
        <v>19</v>
      </c>
      <c r="F123" s="56"/>
      <c r="G123" s="56"/>
      <c r="H123" s="72"/>
      <c r="I123" s="62"/>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83"/>
      <c r="AQ123" s="78"/>
      <c r="AR123" s="78"/>
      <c r="AS123" s="83"/>
      <c r="AT123" s="78"/>
      <c r="AU123" s="78"/>
      <c r="AV123" s="83"/>
    </row>
    <row r="124" spans="2:48" s="13" customFormat="1" ht="13.5" customHeight="1" outlineLevel="1" x14ac:dyDescent="0.2">
      <c r="B124" s="41"/>
      <c r="C124" s="44"/>
      <c r="D124" s="45"/>
      <c r="E124" s="55" t="s">
        <v>48</v>
      </c>
      <c r="F124" s="11" t="s">
        <v>74</v>
      </c>
      <c r="G124" s="11"/>
      <c r="H124" s="66" t="s">
        <v>25</v>
      </c>
      <c r="J124" s="75">
        <v>4.4486535743002769</v>
      </c>
      <c r="K124" s="75">
        <v>4.4486535743002769</v>
      </c>
      <c r="L124" s="75">
        <v>4.4486535743002769</v>
      </c>
      <c r="M124" s="75">
        <v>4.4486535743002769</v>
      </c>
      <c r="N124" s="75">
        <v>4.4486535743002769</v>
      </c>
      <c r="O124" s="75">
        <v>4.4486535743002769</v>
      </c>
      <c r="P124" s="75">
        <v>4.4486535743002769</v>
      </c>
      <c r="Q124" s="75">
        <v>4.4486535743002769</v>
      </c>
      <c r="R124" s="75">
        <v>4.4486535743002769</v>
      </c>
      <c r="S124" s="75">
        <v>4.4486535743002769</v>
      </c>
      <c r="T124" s="75">
        <v>4.4486535743002769</v>
      </c>
      <c r="U124" s="75">
        <v>4.4486535743002769</v>
      </c>
      <c r="V124" s="75">
        <v>4.4486535743002769</v>
      </c>
      <c r="W124" s="74">
        <v>6.8545144370444309</v>
      </c>
      <c r="X124" s="74">
        <v>7.1500619777967236</v>
      </c>
      <c r="Y124" s="74">
        <v>7.65252300413235</v>
      </c>
      <c r="Z124" s="74">
        <v>7.4039872343788451</v>
      </c>
      <c r="AA124" s="74">
        <v>7.4050918255730913</v>
      </c>
      <c r="AB124" s="74">
        <v>7.4054955930017385</v>
      </c>
      <c r="AC124" s="74">
        <v>7.4056225773046371</v>
      </c>
      <c r="AD124" s="74">
        <v>7.4056225773046371</v>
      </c>
      <c r="AE124" s="74">
        <v>7.4056225773046371</v>
      </c>
      <c r="AF124" s="74">
        <v>7.4056225773046371</v>
      </c>
      <c r="AG124" s="74">
        <v>7.4056225773046371</v>
      </c>
      <c r="AH124" s="74">
        <v>7.4056225773046371</v>
      </c>
      <c r="AI124" s="74">
        <v>7.4056225773046371</v>
      </c>
      <c r="AJ124" s="74">
        <v>7.4056225773046371</v>
      </c>
      <c r="AK124" s="74">
        <v>7.4056225773046371</v>
      </c>
      <c r="AL124" s="74">
        <v>7.4056225773046371</v>
      </c>
      <c r="AM124" s="74">
        <v>7.4056225773046371</v>
      </c>
      <c r="AN124" s="74">
        <v>7.4056225773046371</v>
      </c>
      <c r="AO124" s="74">
        <v>7.4056225773046371</v>
      </c>
      <c r="AP124" s="74">
        <v>7.4056225773046371</v>
      </c>
      <c r="AQ124" s="74">
        <v>7.4056225773046371</v>
      </c>
      <c r="AR124" s="74">
        <v>7.4056225773046371</v>
      </c>
      <c r="AS124" s="74">
        <v>7.4056225773046371</v>
      </c>
      <c r="AT124" s="74">
        <v>7.4056225773046371</v>
      </c>
      <c r="AU124" s="74">
        <v>7.4056225773046371</v>
      </c>
      <c r="AV124" s="74">
        <v>7.4056225773046371</v>
      </c>
    </row>
    <row r="125" spans="2:48" s="13" customFormat="1" ht="13.5" customHeight="1" outlineLevel="1" x14ac:dyDescent="0.2">
      <c r="B125" s="41"/>
      <c r="C125" s="44"/>
      <c r="D125" s="45"/>
      <c r="E125" s="55" t="s">
        <v>49</v>
      </c>
      <c r="F125" s="11" t="s">
        <v>63</v>
      </c>
      <c r="G125" s="11"/>
      <c r="H125" s="66" t="s">
        <v>25</v>
      </c>
      <c r="J125" s="75">
        <v>5.1937138257319564</v>
      </c>
      <c r="K125" s="75">
        <v>5.1937138257319564</v>
      </c>
      <c r="L125" s="75">
        <v>5.1937138257319564</v>
      </c>
      <c r="M125" s="75">
        <v>5.0657854866843115</v>
      </c>
      <c r="N125" s="75">
        <v>5.050445533724683</v>
      </c>
      <c r="O125" s="75">
        <v>5.0673006269020098</v>
      </c>
      <c r="P125" s="75">
        <v>5.1169178693250812</v>
      </c>
      <c r="Q125" s="75">
        <v>5.0960308993633605</v>
      </c>
      <c r="R125" s="75">
        <v>5.0960308993633605</v>
      </c>
      <c r="S125" s="75">
        <v>5.268868421461848</v>
      </c>
      <c r="T125" s="75">
        <v>5.268868421461848</v>
      </c>
      <c r="U125" s="75">
        <v>5.268868421461848</v>
      </c>
      <c r="V125" s="75">
        <v>5.268868421461848</v>
      </c>
      <c r="W125" s="74">
        <v>5.2658974064767445</v>
      </c>
      <c r="X125" s="74">
        <v>6.1440619777967234</v>
      </c>
      <c r="Y125" s="74">
        <v>7.2625230041323494</v>
      </c>
      <c r="Z125" s="74">
        <v>7.2639872343788445</v>
      </c>
      <c r="AA125" s="74">
        <v>7.2650918255730907</v>
      </c>
      <c r="AB125" s="74">
        <v>7.265495593001738</v>
      </c>
      <c r="AC125" s="74">
        <v>7.2656225773046366</v>
      </c>
      <c r="AD125" s="74">
        <v>7.2656225773046366</v>
      </c>
      <c r="AE125" s="74">
        <v>7.2656225773046366</v>
      </c>
      <c r="AF125" s="74">
        <v>7.2656225773046366</v>
      </c>
      <c r="AG125" s="74">
        <v>7.2656225773046366</v>
      </c>
      <c r="AH125" s="74">
        <v>7.2656225773046366</v>
      </c>
      <c r="AI125" s="74">
        <v>7.2656225773046366</v>
      </c>
      <c r="AJ125" s="74">
        <v>7.2656225773046366</v>
      </c>
      <c r="AK125" s="74">
        <v>7.2656225773046366</v>
      </c>
      <c r="AL125" s="74">
        <v>7.2656225773046366</v>
      </c>
      <c r="AM125" s="74">
        <v>7.2656225773046366</v>
      </c>
      <c r="AN125" s="74">
        <v>7.2656225773046366</v>
      </c>
      <c r="AO125" s="74">
        <v>7.2656225773046366</v>
      </c>
      <c r="AP125" s="74">
        <v>7.2656225773046366</v>
      </c>
      <c r="AQ125" s="74">
        <v>7.2656225773046366</v>
      </c>
      <c r="AR125" s="74">
        <v>7.2656225773046366</v>
      </c>
      <c r="AS125" s="74">
        <v>7.2656225773046366</v>
      </c>
      <c r="AT125" s="74">
        <v>7.2656225773046366</v>
      </c>
      <c r="AU125" s="74">
        <v>7.2656225773046366</v>
      </c>
      <c r="AV125" s="74">
        <v>7.2656225773046366</v>
      </c>
    </row>
    <row r="126" spans="2:48" s="13" customFormat="1" ht="13.5" customHeight="1" outlineLevel="1" x14ac:dyDescent="0.2">
      <c r="B126" s="41"/>
      <c r="C126" s="44"/>
      <c r="D126" s="45"/>
      <c r="E126" s="55" t="s">
        <v>50</v>
      </c>
      <c r="F126" s="11" t="s">
        <v>66</v>
      </c>
      <c r="G126" s="11"/>
      <c r="H126" s="66" t="s">
        <v>25</v>
      </c>
      <c r="J126" s="75">
        <v>5.147954331881758</v>
      </c>
      <c r="K126" s="75">
        <v>5.224448362853523</v>
      </c>
      <c r="L126" s="75">
        <v>5.1703315748381566</v>
      </c>
      <c r="M126" s="75">
        <v>5.02701539140436</v>
      </c>
      <c r="N126" s="75">
        <v>5.0211760107602394</v>
      </c>
      <c r="O126" s="75">
        <v>5.0086570246819155</v>
      </c>
      <c r="P126" s="75">
        <v>5.0207176886418905</v>
      </c>
      <c r="Q126" s="75">
        <v>5.0772466516693431</v>
      </c>
      <c r="R126" s="75">
        <v>5.062534918847982</v>
      </c>
      <c r="S126" s="75">
        <v>5.1167879271774845</v>
      </c>
      <c r="T126" s="75">
        <v>5.1151781218671024</v>
      </c>
      <c r="U126" s="75">
        <v>5.1229840016330455</v>
      </c>
      <c r="V126" s="75">
        <v>5.1780753541054914</v>
      </c>
      <c r="W126" s="74">
        <v>5.1803091235839993</v>
      </c>
      <c r="X126" s="74">
        <v>6.0446594876516349</v>
      </c>
      <c r="Y126" s="74">
        <v>7.3802475249816251</v>
      </c>
      <c r="Z126" s="74">
        <v>7.3810175300152112</v>
      </c>
      <c r="AA126" s="74">
        <v>7.3828130696143388</v>
      </c>
      <c r="AB126" s="74">
        <v>7.3843771322798082</v>
      </c>
      <c r="AC126" s="74">
        <v>7.2656225773046366</v>
      </c>
      <c r="AD126" s="74">
        <v>7.2656225773046366</v>
      </c>
      <c r="AE126" s="74">
        <v>7.2656225773046366</v>
      </c>
      <c r="AF126" s="74">
        <v>7.2656225773046366</v>
      </c>
      <c r="AG126" s="74">
        <v>7.2656225773046366</v>
      </c>
      <c r="AH126" s="74">
        <v>7.2656225773046366</v>
      </c>
      <c r="AI126" s="74">
        <v>7.2656225773046366</v>
      </c>
      <c r="AJ126" s="74">
        <v>7.2656225773046366</v>
      </c>
      <c r="AK126" s="74">
        <v>7.2656225773046366</v>
      </c>
      <c r="AL126" s="74">
        <v>7.2656225773046366</v>
      </c>
      <c r="AM126" s="74">
        <v>7.2656225773046366</v>
      </c>
      <c r="AN126" s="74">
        <v>7.2656225773046366</v>
      </c>
      <c r="AO126" s="74">
        <v>7.2656225773046366</v>
      </c>
      <c r="AP126" s="74">
        <v>7.2656225773046366</v>
      </c>
      <c r="AQ126" s="74">
        <v>7.2656225773046366</v>
      </c>
      <c r="AR126" s="74">
        <v>7.2656225773046366</v>
      </c>
      <c r="AS126" s="74">
        <v>7.2656225773046366</v>
      </c>
      <c r="AT126" s="74">
        <v>7.2656225773046366</v>
      </c>
      <c r="AU126" s="74">
        <v>7.2656225773046366</v>
      </c>
      <c r="AV126" s="74">
        <v>7.2656225773046366</v>
      </c>
    </row>
    <row r="127" spans="2:48" s="13" customFormat="1" ht="13.5" customHeight="1" outlineLevel="1" x14ac:dyDescent="0.2">
      <c r="B127" s="41"/>
      <c r="C127" s="44"/>
      <c r="D127" s="45"/>
      <c r="E127" s="55" t="s">
        <v>51</v>
      </c>
      <c r="F127" s="11" t="s">
        <v>74</v>
      </c>
      <c r="G127" s="11"/>
      <c r="H127" s="66" t="s">
        <v>25</v>
      </c>
      <c r="J127" s="75">
        <v>4.3086535743002763</v>
      </c>
      <c r="K127" s="75">
        <v>4.3086535743002763</v>
      </c>
      <c r="L127" s="75">
        <v>4.3086535743002763</v>
      </c>
      <c r="M127" s="75">
        <v>4.3086535743002763</v>
      </c>
      <c r="N127" s="75">
        <v>4.3086535743002763</v>
      </c>
      <c r="O127" s="75">
        <v>4.3086535743002763</v>
      </c>
      <c r="P127" s="75">
        <v>4.3086535743002763</v>
      </c>
      <c r="Q127" s="75">
        <v>4.3086535743002763</v>
      </c>
      <c r="R127" s="75">
        <v>4.3086535743002763</v>
      </c>
      <c r="S127" s="75">
        <v>4.3086535743002763</v>
      </c>
      <c r="T127" s="75">
        <v>4.3086535743002763</v>
      </c>
      <c r="U127" s="75">
        <v>4.3086535743002763</v>
      </c>
      <c r="V127" s="75">
        <v>4.3086535743002763</v>
      </c>
      <c r="W127" s="74">
        <v>6.7145144370444303</v>
      </c>
      <c r="X127" s="74">
        <v>7.010061977796723</v>
      </c>
      <c r="Y127" s="74">
        <v>7.5125230041323494</v>
      </c>
      <c r="Z127" s="74">
        <v>7.2639872343788445</v>
      </c>
      <c r="AA127" s="74">
        <v>7.2650918255730907</v>
      </c>
      <c r="AB127" s="74">
        <v>7.265495593001738</v>
      </c>
      <c r="AC127" s="74">
        <v>7.2656225773046366</v>
      </c>
      <c r="AD127" s="74">
        <v>7.2656225773046366</v>
      </c>
      <c r="AE127" s="74">
        <v>7.2656225773046366</v>
      </c>
      <c r="AF127" s="74">
        <v>7.2656225773046366</v>
      </c>
      <c r="AG127" s="74">
        <v>7.2656225773046366</v>
      </c>
      <c r="AH127" s="74">
        <v>7.2656225773046366</v>
      </c>
      <c r="AI127" s="74">
        <v>7.2656225773046366</v>
      </c>
      <c r="AJ127" s="74">
        <v>7.2656225773046366</v>
      </c>
      <c r="AK127" s="74">
        <v>7.2656225773046366</v>
      </c>
      <c r="AL127" s="74">
        <v>7.2656225773046366</v>
      </c>
      <c r="AM127" s="74">
        <v>7.2656225773046366</v>
      </c>
      <c r="AN127" s="74">
        <v>7.2656225773046366</v>
      </c>
      <c r="AO127" s="74">
        <v>7.2656225773046366</v>
      </c>
      <c r="AP127" s="74">
        <v>7.2656225773046366</v>
      </c>
      <c r="AQ127" s="74">
        <v>7.2656225773046366</v>
      </c>
      <c r="AR127" s="74">
        <v>7.2656225773046366</v>
      </c>
      <c r="AS127" s="74">
        <v>7.2656225773046366</v>
      </c>
      <c r="AT127" s="74">
        <v>7.2656225773046366</v>
      </c>
      <c r="AU127" s="74">
        <v>7.2656225773046366</v>
      </c>
      <c r="AV127" s="74">
        <v>7.2656225773046366</v>
      </c>
    </row>
    <row r="128" spans="2:48" s="13" customFormat="1" ht="13.5" customHeight="1" outlineLevel="1" x14ac:dyDescent="0.2">
      <c r="B128" s="41"/>
      <c r="C128" s="44"/>
      <c r="D128" s="45"/>
      <c r="E128" s="55" t="s">
        <v>52</v>
      </c>
      <c r="F128" s="11" t="s">
        <v>66</v>
      </c>
      <c r="G128" s="11"/>
      <c r="H128" s="66" t="s">
        <v>25</v>
      </c>
      <c r="J128" s="75">
        <v>5.147954331881758</v>
      </c>
      <c r="K128" s="75">
        <v>5.224448362853523</v>
      </c>
      <c r="L128" s="75">
        <v>5.1703315748381566</v>
      </c>
      <c r="M128" s="75">
        <v>5.02701539140436</v>
      </c>
      <c r="N128" s="75">
        <v>5.0211760107602394</v>
      </c>
      <c r="O128" s="75">
        <v>5.0086570246819155</v>
      </c>
      <c r="P128" s="75">
        <v>5.0207176886418905</v>
      </c>
      <c r="Q128" s="75">
        <v>5.0772466516693431</v>
      </c>
      <c r="R128" s="75">
        <v>5.062534918847982</v>
      </c>
      <c r="S128" s="75">
        <v>5.1167879271774845</v>
      </c>
      <c r="T128" s="75">
        <v>5.1151781218671024</v>
      </c>
      <c r="U128" s="75">
        <v>5.1229840016330455</v>
      </c>
      <c r="V128" s="75">
        <v>5.1780753541054914</v>
      </c>
      <c r="W128" s="74">
        <v>5.1803091235839993</v>
      </c>
      <c r="X128" s="74">
        <v>6.0446594876516349</v>
      </c>
      <c r="Y128" s="74">
        <v>7.3802475249816251</v>
      </c>
      <c r="Z128" s="74">
        <v>7.3810175300152112</v>
      </c>
      <c r="AA128" s="74">
        <v>7.3828130696143388</v>
      </c>
      <c r="AB128" s="74">
        <v>7.3843771322798082</v>
      </c>
      <c r="AC128" s="74">
        <v>7.2656225773046366</v>
      </c>
      <c r="AD128" s="74">
        <v>7.2656225773046366</v>
      </c>
      <c r="AE128" s="74">
        <v>7.2656225773046366</v>
      </c>
      <c r="AF128" s="74">
        <v>7.2656225773046366</v>
      </c>
      <c r="AG128" s="74">
        <v>7.2656225773046366</v>
      </c>
      <c r="AH128" s="74">
        <v>7.2656225773046366</v>
      </c>
      <c r="AI128" s="74">
        <v>7.2656225773046366</v>
      </c>
      <c r="AJ128" s="74">
        <v>7.2656225773046366</v>
      </c>
      <c r="AK128" s="74">
        <v>7.2656225773046366</v>
      </c>
      <c r="AL128" s="74">
        <v>7.2656225773046366</v>
      </c>
      <c r="AM128" s="74">
        <v>7.2656225773046366</v>
      </c>
      <c r="AN128" s="74">
        <v>7.2656225773046366</v>
      </c>
      <c r="AO128" s="74">
        <v>7.2656225773046366</v>
      </c>
      <c r="AP128" s="74">
        <v>7.2656225773046366</v>
      </c>
      <c r="AQ128" s="74">
        <v>7.2656225773046366</v>
      </c>
      <c r="AR128" s="74">
        <v>7.2656225773046366</v>
      </c>
      <c r="AS128" s="74">
        <v>7.2656225773046366</v>
      </c>
      <c r="AT128" s="74">
        <v>7.2656225773046366</v>
      </c>
      <c r="AU128" s="74">
        <v>7.2656225773046366</v>
      </c>
      <c r="AV128" s="74">
        <v>7.2656225773046366</v>
      </c>
    </row>
    <row r="129" spans="2:48" s="13" customFormat="1" ht="13.5" customHeight="1" outlineLevel="1" x14ac:dyDescent="0.2">
      <c r="B129" s="41"/>
      <c r="C129" s="44"/>
      <c r="D129" s="45"/>
      <c r="E129" s="55" t="s">
        <v>53</v>
      </c>
      <c r="F129" s="11" t="s">
        <v>74</v>
      </c>
      <c r="G129" s="11"/>
      <c r="H129" s="66" t="s">
        <v>25</v>
      </c>
      <c r="J129" s="75">
        <v>4.4486535743002769</v>
      </c>
      <c r="K129" s="75">
        <v>4.4486535743002769</v>
      </c>
      <c r="L129" s="75">
        <v>4.4486535743002769</v>
      </c>
      <c r="M129" s="75">
        <v>4.4486535743002769</v>
      </c>
      <c r="N129" s="75">
        <v>4.4486535743002769</v>
      </c>
      <c r="O129" s="75">
        <v>4.4486535743002769</v>
      </c>
      <c r="P129" s="75">
        <v>4.4486535743002769</v>
      </c>
      <c r="Q129" s="75">
        <v>4.4486535743002769</v>
      </c>
      <c r="R129" s="75">
        <v>4.4486535743002769</v>
      </c>
      <c r="S129" s="75">
        <v>4.4486535743002769</v>
      </c>
      <c r="T129" s="75">
        <v>4.4486535743002769</v>
      </c>
      <c r="U129" s="75">
        <v>4.4486535743002769</v>
      </c>
      <c r="V129" s="75">
        <v>4.4486535743002769</v>
      </c>
      <c r="W129" s="74">
        <v>6.8545144370444309</v>
      </c>
      <c r="X129" s="74">
        <v>7.1500619777967236</v>
      </c>
      <c r="Y129" s="74">
        <v>7.65252300413235</v>
      </c>
      <c r="Z129" s="74">
        <v>7.4039872343788451</v>
      </c>
      <c r="AA129" s="74">
        <v>7.4050918255730913</v>
      </c>
      <c r="AB129" s="74">
        <v>7.4054955930017385</v>
      </c>
      <c r="AC129" s="74">
        <v>7.4056225773046371</v>
      </c>
      <c r="AD129" s="74">
        <v>7.4056225773046371</v>
      </c>
      <c r="AE129" s="74">
        <v>7.4056225773046371</v>
      </c>
      <c r="AF129" s="74">
        <v>7.4056225773046371</v>
      </c>
      <c r="AG129" s="74">
        <v>7.4056225773046371</v>
      </c>
      <c r="AH129" s="74">
        <v>7.4056225773046371</v>
      </c>
      <c r="AI129" s="74">
        <v>7.4056225773046371</v>
      </c>
      <c r="AJ129" s="74">
        <v>7.4056225773046371</v>
      </c>
      <c r="AK129" s="74">
        <v>7.4056225773046371</v>
      </c>
      <c r="AL129" s="74">
        <v>7.4056225773046371</v>
      </c>
      <c r="AM129" s="74">
        <v>7.4056225773046371</v>
      </c>
      <c r="AN129" s="74">
        <v>7.4056225773046371</v>
      </c>
      <c r="AO129" s="74">
        <v>7.4056225773046371</v>
      </c>
      <c r="AP129" s="74">
        <v>7.4056225773046371</v>
      </c>
      <c r="AQ129" s="74">
        <v>7.4056225773046371</v>
      </c>
      <c r="AR129" s="74">
        <v>7.4056225773046371</v>
      </c>
      <c r="AS129" s="74">
        <v>7.4056225773046371</v>
      </c>
      <c r="AT129" s="74">
        <v>7.4056225773046371</v>
      </c>
      <c r="AU129" s="74">
        <v>7.4056225773046371</v>
      </c>
      <c r="AV129" s="74">
        <v>7.4056225773046371</v>
      </c>
    </row>
    <row r="130" spans="2:48" s="13" customFormat="1" ht="13.5" customHeight="1" outlineLevel="1" x14ac:dyDescent="0.2">
      <c r="B130" s="41"/>
      <c r="C130" s="44"/>
      <c r="D130" s="45"/>
      <c r="E130" s="55" t="s">
        <v>54</v>
      </c>
      <c r="F130" s="11" t="s">
        <v>66</v>
      </c>
      <c r="G130" s="11"/>
      <c r="H130" s="66" t="s">
        <v>25</v>
      </c>
      <c r="J130" s="75">
        <v>5.147954331881758</v>
      </c>
      <c r="K130" s="75">
        <v>5.224448362853523</v>
      </c>
      <c r="L130" s="75">
        <v>5.1703315748381566</v>
      </c>
      <c r="M130" s="75">
        <v>5.02701539140436</v>
      </c>
      <c r="N130" s="75">
        <v>5.0211760107602394</v>
      </c>
      <c r="O130" s="75">
        <v>5.0086570246819155</v>
      </c>
      <c r="P130" s="75">
        <v>5.0207176886418905</v>
      </c>
      <c r="Q130" s="75">
        <v>5.0772466516693431</v>
      </c>
      <c r="R130" s="75">
        <v>5.062534918847982</v>
      </c>
      <c r="S130" s="75">
        <v>5.1167879271774845</v>
      </c>
      <c r="T130" s="75">
        <v>5.1151781218671024</v>
      </c>
      <c r="U130" s="75">
        <v>5.1229840016330455</v>
      </c>
      <c r="V130" s="75">
        <v>5.1780753541054914</v>
      </c>
      <c r="W130" s="74">
        <v>5.1803091235839993</v>
      </c>
      <c r="X130" s="74">
        <v>6.0446594876516349</v>
      </c>
      <c r="Y130" s="74">
        <v>7.3802475249816251</v>
      </c>
      <c r="Z130" s="74">
        <v>7.3810175300152112</v>
      </c>
      <c r="AA130" s="74">
        <v>7.3828130696143388</v>
      </c>
      <c r="AB130" s="74">
        <v>7.3843771322798082</v>
      </c>
      <c r="AC130" s="74">
        <v>7.2656225773046366</v>
      </c>
      <c r="AD130" s="74">
        <v>7.2656225773046366</v>
      </c>
      <c r="AE130" s="74">
        <v>7.2656225773046366</v>
      </c>
      <c r="AF130" s="74">
        <v>7.2656225773046366</v>
      </c>
      <c r="AG130" s="74">
        <v>7.2656225773046366</v>
      </c>
      <c r="AH130" s="74">
        <v>7.2656225773046366</v>
      </c>
      <c r="AI130" s="74">
        <v>7.2656225773046366</v>
      </c>
      <c r="AJ130" s="74">
        <v>7.2656225773046366</v>
      </c>
      <c r="AK130" s="74">
        <v>7.2656225773046366</v>
      </c>
      <c r="AL130" s="74">
        <v>7.2656225773046366</v>
      </c>
      <c r="AM130" s="74">
        <v>7.2656225773046366</v>
      </c>
      <c r="AN130" s="74">
        <v>7.2656225773046366</v>
      </c>
      <c r="AO130" s="74">
        <v>7.2656225773046366</v>
      </c>
      <c r="AP130" s="74">
        <v>7.2656225773046366</v>
      </c>
      <c r="AQ130" s="74">
        <v>7.2656225773046366</v>
      </c>
      <c r="AR130" s="74">
        <v>7.2656225773046366</v>
      </c>
      <c r="AS130" s="74">
        <v>7.2656225773046366</v>
      </c>
      <c r="AT130" s="74">
        <v>7.2656225773046366</v>
      </c>
      <c r="AU130" s="74">
        <v>7.2656225773046366</v>
      </c>
      <c r="AV130" s="74">
        <v>7.2656225773046366</v>
      </c>
    </row>
    <row r="131" spans="2:48" s="13" customFormat="1" ht="13.5" customHeight="1" outlineLevel="1" x14ac:dyDescent="0.2">
      <c r="B131" s="41"/>
      <c r="C131" s="44"/>
      <c r="D131" s="45"/>
      <c r="E131" s="55" t="s">
        <v>55</v>
      </c>
      <c r="F131" s="11" t="s">
        <v>7</v>
      </c>
      <c r="G131" s="11"/>
      <c r="H131" s="66" t="s">
        <v>25</v>
      </c>
      <c r="J131" s="75">
        <v>5.1585062714975241</v>
      </c>
      <c r="K131" s="75">
        <v>5.235000302469289</v>
      </c>
      <c r="L131" s="75">
        <v>5.235000302469289</v>
      </c>
      <c r="M131" s="75">
        <v>5.221571357128763</v>
      </c>
      <c r="N131" s="75">
        <v>5.2035225171630621</v>
      </c>
      <c r="O131" s="75">
        <v>5.0714248118649277</v>
      </c>
      <c r="P131" s="75">
        <v>5.0531827808026035</v>
      </c>
      <c r="Q131" s="75">
        <v>5.3291498441655758</v>
      </c>
      <c r="R131" s="75">
        <v>5.311848670820484</v>
      </c>
      <c r="S131" s="75">
        <v>5.3499359046153527</v>
      </c>
      <c r="T131" s="75">
        <v>5.3337945111047</v>
      </c>
      <c r="U131" s="75">
        <v>5.3159001072277663</v>
      </c>
      <c r="V131" s="75">
        <v>5.3124859527828665</v>
      </c>
      <c r="W131" s="74">
        <v>5.3099956092092206</v>
      </c>
      <c r="X131" s="74">
        <v>5.8969842361754798</v>
      </c>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row>
    <row r="132" spans="2:48" s="13" customFormat="1" ht="13.5" customHeight="1" outlineLevel="1" x14ac:dyDescent="0.2">
      <c r="B132" s="41"/>
      <c r="C132" s="44"/>
      <c r="D132" s="45"/>
      <c r="E132" s="55" t="s">
        <v>56</v>
      </c>
      <c r="F132" s="11" t="s">
        <v>7</v>
      </c>
      <c r="G132" s="11"/>
      <c r="H132" s="66" t="s">
        <v>25</v>
      </c>
      <c r="J132" s="75">
        <v>5.1585062714975241</v>
      </c>
      <c r="K132" s="75">
        <v>5.235000302469289</v>
      </c>
      <c r="L132" s="75">
        <v>5.235000302469289</v>
      </c>
      <c r="M132" s="75">
        <v>5.221571357128763</v>
      </c>
      <c r="N132" s="75">
        <v>5.2035225171630621</v>
      </c>
      <c r="O132" s="75">
        <v>5.0714248118649277</v>
      </c>
      <c r="P132" s="75">
        <v>5.0531827808026035</v>
      </c>
      <c r="Q132" s="75">
        <v>5.3291498441655758</v>
      </c>
      <c r="R132" s="75">
        <v>5.311848670820484</v>
      </c>
      <c r="S132" s="75">
        <v>5.3499359046153527</v>
      </c>
      <c r="T132" s="75">
        <v>5.3337945111047</v>
      </c>
      <c r="U132" s="75">
        <v>5.3159001072277663</v>
      </c>
      <c r="V132" s="75">
        <v>5.3124859527828665</v>
      </c>
      <c r="W132" s="74">
        <v>5.3099956092092206</v>
      </c>
      <c r="X132" s="74">
        <v>5.8969842361754798</v>
      </c>
      <c r="Y132" s="74">
        <v>7.2348152485713948</v>
      </c>
      <c r="Z132" s="74">
        <v>7.1623889585866394</v>
      </c>
      <c r="AA132" s="74">
        <v>7.1508957732596095</v>
      </c>
      <c r="AB132" s="74">
        <v>7.1593183087503975</v>
      </c>
      <c r="AC132" s="74">
        <v>7.1185637537752253</v>
      </c>
      <c r="AD132" s="74">
        <v>7.1185637537752253</v>
      </c>
      <c r="AE132" s="74">
        <v>7.1185637537752253</v>
      </c>
      <c r="AF132" s="74">
        <v>7.1185637537752253</v>
      </c>
      <c r="AG132" s="74">
        <v>7.1185637537752253</v>
      </c>
      <c r="AH132" s="74">
        <v>7.1185637537752253</v>
      </c>
      <c r="AI132" s="74">
        <v>7.1185637537752244</v>
      </c>
      <c r="AJ132" s="74">
        <v>7.1185637537752244</v>
      </c>
      <c r="AK132" s="74">
        <v>7.1185637537752244</v>
      </c>
      <c r="AL132" s="74">
        <v>7.1185637537752244</v>
      </c>
      <c r="AM132" s="74">
        <v>7.1185637537752244</v>
      </c>
      <c r="AN132" s="74">
        <v>7.1185637537752244</v>
      </c>
      <c r="AO132" s="74">
        <v>7.1185637537752244</v>
      </c>
      <c r="AP132" s="74">
        <v>7.1185637537752244</v>
      </c>
      <c r="AQ132" s="74">
        <v>7.1185637537752244</v>
      </c>
      <c r="AR132" s="74">
        <v>7.1185637537752244</v>
      </c>
      <c r="AS132" s="74">
        <v>7.1185637537752244</v>
      </c>
      <c r="AT132" s="74">
        <v>7.1773872831869898</v>
      </c>
      <c r="AU132" s="74">
        <v>7.2656225773046366</v>
      </c>
      <c r="AV132" s="74">
        <v>7.2656225773046366</v>
      </c>
    </row>
    <row r="133" spans="2:48" s="13" customFormat="1" ht="13.5" customHeight="1" outlineLevel="1" x14ac:dyDescent="0.2">
      <c r="B133" s="41"/>
      <c r="C133" s="44"/>
      <c r="D133" s="45"/>
      <c r="E133" s="56" t="s">
        <v>20</v>
      </c>
      <c r="F133" s="56"/>
      <c r="G133" s="56"/>
      <c r="H133" s="72"/>
      <c r="I133" s="62"/>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83"/>
      <c r="AQ133" s="78"/>
      <c r="AR133" s="78"/>
      <c r="AS133" s="83"/>
      <c r="AT133" s="78"/>
      <c r="AU133" s="78"/>
      <c r="AV133" s="83"/>
    </row>
    <row r="134" spans="2:48" s="13" customFormat="1" ht="13.5" customHeight="1" outlineLevel="1" x14ac:dyDescent="0.2">
      <c r="B134" s="41"/>
      <c r="C134" s="44"/>
      <c r="D134" s="45"/>
      <c r="E134" s="55" t="s">
        <v>37</v>
      </c>
      <c r="F134" s="11" t="s">
        <v>71</v>
      </c>
      <c r="G134" s="11"/>
      <c r="H134" s="66" t="s">
        <v>25</v>
      </c>
      <c r="J134" s="75">
        <v>4.7042030567685584</v>
      </c>
      <c r="K134" s="75">
        <v>4.7042030567685584</v>
      </c>
      <c r="L134" s="75">
        <v>4.7042030567685584</v>
      </c>
      <c r="M134" s="75">
        <v>4.7042030567685584</v>
      </c>
      <c r="N134" s="75">
        <v>4.7042030567685584</v>
      </c>
      <c r="O134" s="75">
        <v>4.7042030567685584</v>
      </c>
      <c r="P134" s="75">
        <v>4.7042030567685584</v>
      </c>
      <c r="Q134" s="75">
        <v>5.2427974947807927</v>
      </c>
      <c r="R134" s="75">
        <v>5.2427974947807927</v>
      </c>
      <c r="S134" s="75">
        <v>5.2427974947807927</v>
      </c>
      <c r="T134" s="75">
        <v>5.2427974947807927</v>
      </c>
      <c r="U134" s="75">
        <v>5.2427974947807927</v>
      </c>
      <c r="V134" s="75">
        <v>5.2427974947807927</v>
      </c>
      <c r="W134" s="74">
        <v>5.2427974947807927</v>
      </c>
      <c r="X134" s="74">
        <v>6.6</v>
      </c>
      <c r="Y134" s="74">
        <v>6.6</v>
      </c>
      <c r="Z134" s="74">
        <v>6.6</v>
      </c>
      <c r="AA134" s="74">
        <v>6.6</v>
      </c>
      <c r="AB134" s="74">
        <v>6.6</v>
      </c>
      <c r="AC134" s="74">
        <v>6.6</v>
      </c>
      <c r="AD134" s="74">
        <v>6.6</v>
      </c>
      <c r="AE134" s="74">
        <v>6.6</v>
      </c>
      <c r="AF134" s="74">
        <v>6.6</v>
      </c>
      <c r="AG134" s="74">
        <v>6.6</v>
      </c>
      <c r="AH134" s="74">
        <v>6.6</v>
      </c>
      <c r="AI134" s="74">
        <v>6.6</v>
      </c>
      <c r="AJ134" s="74">
        <v>6.6</v>
      </c>
      <c r="AK134" s="74">
        <v>6.6</v>
      </c>
      <c r="AL134" s="74">
        <v>6.6</v>
      </c>
      <c r="AM134" s="74">
        <v>6.6</v>
      </c>
      <c r="AN134" s="74">
        <v>6.6</v>
      </c>
      <c r="AO134" s="74">
        <v>6.6</v>
      </c>
      <c r="AP134" s="74">
        <v>6.6</v>
      </c>
      <c r="AQ134" s="74">
        <v>6.6</v>
      </c>
      <c r="AR134" s="74">
        <v>6.6</v>
      </c>
      <c r="AS134" s="74">
        <v>6.6</v>
      </c>
      <c r="AT134" s="74">
        <v>6.6</v>
      </c>
      <c r="AU134" s="74">
        <v>6.6</v>
      </c>
      <c r="AV134" s="74">
        <v>6.6</v>
      </c>
    </row>
    <row r="135" spans="2:48" s="13" customFormat="1" ht="13.5" customHeight="1" outlineLevel="1" x14ac:dyDescent="0.2">
      <c r="B135" s="41"/>
      <c r="C135" s="44"/>
      <c r="D135" s="45"/>
      <c r="E135" s="55" t="s">
        <v>38</v>
      </c>
      <c r="F135" s="11" t="s">
        <v>62</v>
      </c>
      <c r="G135" s="11" t="s">
        <v>75</v>
      </c>
      <c r="H135" s="66" t="s">
        <v>25</v>
      </c>
      <c r="J135" s="75"/>
      <c r="K135" s="75"/>
      <c r="L135" s="75"/>
      <c r="M135" s="75"/>
      <c r="N135" s="75">
        <v>4.5892248908296942</v>
      </c>
      <c r="O135" s="75">
        <v>4.5892248908296942</v>
      </c>
      <c r="P135" s="75">
        <v>4.5892248908296942</v>
      </c>
      <c r="Q135" s="75">
        <v>4.5892248908296942</v>
      </c>
      <c r="R135" s="75">
        <v>4.5892248908296942</v>
      </c>
      <c r="S135" s="75">
        <v>4.5892248908296942</v>
      </c>
      <c r="T135" s="75">
        <v>4.5892248908296942</v>
      </c>
      <c r="U135" s="75">
        <v>4.5892248908296942</v>
      </c>
      <c r="V135" s="75">
        <v>4.599224890829694</v>
      </c>
      <c r="W135" s="74">
        <v>4.599224890829694</v>
      </c>
      <c r="X135" s="74">
        <v>4.599224890829694</v>
      </c>
      <c r="Y135" s="74">
        <v>6.68</v>
      </c>
      <c r="Z135" s="74">
        <v>6.68</v>
      </c>
      <c r="AA135" s="74">
        <v>6.68</v>
      </c>
      <c r="AB135" s="74">
        <v>6.68</v>
      </c>
      <c r="AC135" s="74">
        <v>6.68</v>
      </c>
      <c r="AD135" s="74">
        <v>6.68</v>
      </c>
      <c r="AE135" s="74">
        <v>6.68</v>
      </c>
      <c r="AF135" s="74">
        <v>6.68</v>
      </c>
      <c r="AG135" s="74">
        <v>6.68</v>
      </c>
      <c r="AH135" s="74">
        <v>6.68</v>
      </c>
      <c r="AI135" s="74">
        <v>6.68</v>
      </c>
      <c r="AJ135" s="74">
        <v>6.68</v>
      </c>
      <c r="AK135" s="74">
        <v>6.68</v>
      </c>
      <c r="AL135" s="74">
        <v>6.68</v>
      </c>
      <c r="AM135" s="74">
        <v>6.68</v>
      </c>
      <c r="AN135" s="74">
        <v>6.68</v>
      </c>
      <c r="AO135" s="74">
        <v>6.68</v>
      </c>
      <c r="AP135" s="74">
        <v>6.68</v>
      </c>
      <c r="AQ135" s="74">
        <v>6.68</v>
      </c>
      <c r="AR135" s="74">
        <v>6.68</v>
      </c>
      <c r="AS135" s="74">
        <v>6.68</v>
      </c>
      <c r="AT135" s="74">
        <v>6.68</v>
      </c>
      <c r="AU135" s="74">
        <v>6.68</v>
      </c>
      <c r="AV135" s="74">
        <v>6.68</v>
      </c>
    </row>
    <row r="136" spans="2:48" s="13" customFormat="1" ht="13.5" customHeight="1" outlineLevel="1" x14ac:dyDescent="0.2">
      <c r="B136" s="41"/>
      <c r="C136" s="44"/>
      <c r="D136" s="45"/>
      <c r="E136" s="55" t="s">
        <v>39</v>
      </c>
      <c r="F136" s="11" t="s">
        <v>72</v>
      </c>
      <c r="G136" s="11" t="s">
        <v>76</v>
      </c>
      <c r="H136" s="66" t="s">
        <v>25</v>
      </c>
      <c r="J136" s="75"/>
      <c r="K136" s="75"/>
      <c r="L136" s="75"/>
      <c r="M136" s="75"/>
      <c r="N136" s="75"/>
      <c r="O136" s="75"/>
      <c r="P136" s="75">
        <v>4.5892248908296942</v>
      </c>
      <c r="Q136" s="75">
        <v>4.5892248908296942</v>
      </c>
      <c r="R136" s="75">
        <v>4.5892248908296942</v>
      </c>
      <c r="S136" s="75">
        <v>4.5892248908296942</v>
      </c>
      <c r="T136" s="75">
        <v>4.5892248908296942</v>
      </c>
      <c r="U136" s="75">
        <v>4.5892248908296942</v>
      </c>
      <c r="V136" s="75">
        <v>4.599224890829694</v>
      </c>
      <c r="W136" s="74">
        <v>4.599224890829694</v>
      </c>
      <c r="X136" s="74">
        <v>4.599224890829694</v>
      </c>
      <c r="Y136" s="74">
        <v>6.68</v>
      </c>
      <c r="Z136" s="74">
        <v>6.68</v>
      </c>
      <c r="AA136" s="74">
        <v>6.68</v>
      </c>
      <c r="AB136" s="74">
        <v>6.68</v>
      </c>
      <c r="AC136" s="74">
        <v>6.68</v>
      </c>
      <c r="AD136" s="74">
        <v>6.68</v>
      </c>
      <c r="AE136" s="74">
        <v>6.68</v>
      </c>
      <c r="AF136" s="74">
        <v>6.68</v>
      </c>
      <c r="AG136" s="74">
        <v>6.68</v>
      </c>
      <c r="AH136" s="74">
        <v>6.68</v>
      </c>
      <c r="AI136" s="74">
        <v>6.68</v>
      </c>
      <c r="AJ136" s="74">
        <v>6.68</v>
      </c>
      <c r="AK136" s="74">
        <v>6.68</v>
      </c>
      <c r="AL136" s="74">
        <v>6.68</v>
      </c>
      <c r="AM136" s="74">
        <v>6.68</v>
      </c>
      <c r="AN136" s="74">
        <v>6.68</v>
      </c>
      <c r="AO136" s="74">
        <v>6.68</v>
      </c>
      <c r="AP136" s="74">
        <v>6.68</v>
      </c>
      <c r="AQ136" s="74">
        <v>6.68</v>
      </c>
      <c r="AR136" s="74">
        <v>6.68</v>
      </c>
      <c r="AS136" s="74">
        <v>6.68</v>
      </c>
      <c r="AT136" s="74">
        <v>6.68</v>
      </c>
      <c r="AU136" s="74">
        <v>6.68</v>
      </c>
      <c r="AV136" s="74">
        <v>6.68</v>
      </c>
    </row>
    <row r="137" spans="2:48" s="13" customFormat="1" ht="13.5" customHeight="1" outlineLevel="1" x14ac:dyDescent="0.2">
      <c r="B137" s="41"/>
      <c r="C137" s="44"/>
      <c r="D137" s="45"/>
      <c r="E137" s="55" t="s">
        <v>40</v>
      </c>
      <c r="F137" s="11" t="s">
        <v>69</v>
      </c>
      <c r="G137" s="11" t="s">
        <v>77</v>
      </c>
      <c r="H137" s="66" t="s">
        <v>25</v>
      </c>
      <c r="J137" s="75"/>
      <c r="K137" s="75"/>
      <c r="L137" s="75"/>
      <c r="M137" s="75"/>
      <c r="N137" s="75"/>
      <c r="O137" s="75"/>
      <c r="P137" s="75"/>
      <c r="Q137" s="75">
        <v>4.5892248908296942</v>
      </c>
      <c r="R137" s="75">
        <v>4.5892248908296942</v>
      </c>
      <c r="S137" s="75">
        <v>4.5892248908296942</v>
      </c>
      <c r="T137" s="75">
        <v>4.5892248908296942</v>
      </c>
      <c r="U137" s="75">
        <v>4.5892248908296942</v>
      </c>
      <c r="V137" s="75">
        <v>4.599224890829694</v>
      </c>
      <c r="W137" s="74">
        <v>4.599224890829694</v>
      </c>
      <c r="X137" s="74">
        <v>4.599224890829694</v>
      </c>
      <c r="Y137" s="74">
        <v>6.68</v>
      </c>
      <c r="Z137" s="74">
        <v>6.68</v>
      </c>
      <c r="AA137" s="74">
        <v>6.68</v>
      </c>
      <c r="AB137" s="74">
        <v>6.68</v>
      </c>
      <c r="AC137" s="74">
        <v>6.68</v>
      </c>
      <c r="AD137" s="74">
        <v>6.68</v>
      </c>
      <c r="AE137" s="74">
        <v>6.68</v>
      </c>
      <c r="AF137" s="74">
        <v>6.68</v>
      </c>
      <c r="AG137" s="74">
        <v>6.68</v>
      </c>
      <c r="AH137" s="74">
        <v>6.68</v>
      </c>
      <c r="AI137" s="74">
        <v>6.68</v>
      </c>
      <c r="AJ137" s="74">
        <v>6.68</v>
      </c>
      <c r="AK137" s="74">
        <v>6.68</v>
      </c>
      <c r="AL137" s="74">
        <v>6.68</v>
      </c>
      <c r="AM137" s="74">
        <v>6.68</v>
      </c>
      <c r="AN137" s="74">
        <v>6.68</v>
      </c>
      <c r="AO137" s="74">
        <v>6.68</v>
      </c>
      <c r="AP137" s="74">
        <v>6.68</v>
      </c>
      <c r="AQ137" s="74">
        <v>6.68</v>
      </c>
      <c r="AR137" s="74">
        <v>6.68</v>
      </c>
      <c r="AS137" s="74">
        <v>6.68</v>
      </c>
      <c r="AT137" s="74">
        <v>6.68</v>
      </c>
      <c r="AU137" s="74">
        <v>6.68</v>
      </c>
      <c r="AV137" s="74">
        <v>6.68</v>
      </c>
    </row>
    <row r="138" spans="2:48" s="13" customFormat="1" ht="13.5" customHeight="1" outlineLevel="1" x14ac:dyDescent="0.2">
      <c r="B138" s="41"/>
      <c r="C138" s="44"/>
      <c r="D138" s="45"/>
      <c r="E138" s="55" t="s">
        <v>41</v>
      </c>
      <c r="F138" s="11" t="s">
        <v>66</v>
      </c>
      <c r="G138" s="11" t="s">
        <v>78</v>
      </c>
      <c r="H138" s="66" t="s">
        <v>25</v>
      </c>
      <c r="J138" s="75"/>
      <c r="K138" s="75"/>
      <c r="L138" s="75"/>
      <c r="M138" s="75"/>
      <c r="N138" s="75"/>
      <c r="O138" s="75"/>
      <c r="P138" s="75"/>
      <c r="Q138" s="75"/>
      <c r="R138" s="75">
        <v>4.5892248908296942</v>
      </c>
      <c r="S138" s="75">
        <v>4.5892248908296942</v>
      </c>
      <c r="T138" s="75">
        <v>4.5892248908296942</v>
      </c>
      <c r="U138" s="75">
        <v>4.5892248908296942</v>
      </c>
      <c r="V138" s="75">
        <v>4.599224890829694</v>
      </c>
      <c r="W138" s="74">
        <v>4.599224890829694</v>
      </c>
      <c r="X138" s="74">
        <v>4.599224890829694</v>
      </c>
      <c r="Y138" s="74">
        <v>6.68</v>
      </c>
      <c r="Z138" s="74">
        <v>6.68</v>
      </c>
      <c r="AA138" s="74">
        <v>6.68</v>
      </c>
      <c r="AB138" s="74">
        <v>6.68</v>
      </c>
      <c r="AC138" s="74">
        <v>6.68</v>
      </c>
      <c r="AD138" s="74">
        <v>6.68</v>
      </c>
      <c r="AE138" s="74">
        <v>6.68</v>
      </c>
      <c r="AF138" s="74">
        <v>6.68</v>
      </c>
      <c r="AG138" s="74">
        <v>6.68</v>
      </c>
      <c r="AH138" s="74">
        <v>6.68</v>
      </c>
      <c r="AI138" s="74">
        <v>6.68</v>
      </c>
      <c r="AJ138" s="74">
        <v>6.68</v>
      </c>
      <c r="AK138" s="74">
        <v>6.68</v>
      </c>
      <c r="AL138" s="74">
        <v>6.68</v>
      </c>
      <c r="AM138" s="74">
        <v>6.68</v>
      </c>
      <c r="AN138" s="74">
        <v>6.68</v>
      </c>
      <c r="AO138" s="74">
        <v>6.68</v>
      </c>
      <c r="AP138" s="74">
        <v>6.68</v>
      </c>
      <c r="AQ138" s="74">
        <v>6.68</v>
      </c>
      <c r="AR138" s="74">
        <v>6.68</v>
      </c>
      <c r="AS138" s="74">
        <v>6.68</v>
      </c>
      <c r="AT138" s="74">
        <v>6.68</v>
      </c>
      <c r="AU138" s="74">
        <v>6.68</v>
      </c>
      <c r="AV138" s="74">
        <v>6.68</v>
      </c>
    </row>
    <row r="139" spans="2:48" s="13" customFormat="1" ht="13.5" customHeight="1" outlineLevel="1" x14ac:dyDescent="0.2">
      <c r="B139" s="41"/>
      <c r="C139" s="44"/>
      <c r="D139" s="45"/>
      <c r="E139" s="55" t="s">
        <v>42</v>
      </c>
      <c r="F139" s="11" t="s">
        <v>7</v>
      </c>
      <c r="G139" s="11"/>
      <c r="H139" s="66" t="s">
        <v>25</v>
      </c>
      <c r="J139" s="75">
        <v>4.7742030567685587</v>
      </c>
      <c r="K139" s="75">
        <v>4.7742030567685587</v>
      </c>
      <c r="L139" s="75">
        <v>4.7742030567685587</v>
      </c>
      <c r="M139" s="75">
        <v>4.7742030567685587</v>
      </c>
      <c r="N139" s="75">
        <v>4.7742030567685587</v>
      </c>
      <c r="O139" s="75">
        <v>4.7742030567685587</v>
      </c>
      <c r="P139" s="75">
        <v>4.7742030567685587</v>
      </c>
      <c r="Q139" s="75">
        <v>5.312797494780793</v>
      </c>
      <c r="R139" s="75">
        <v>5.312797494780793</v>
      </c>
      <c r="S139" s="75">
        <v>5.312797494780793</v>
      </c>
      <c r="T139" s="75">
        <v>5.312797494780793</v>
      </c>
      <c r="U139" s="75">
        <v>5.312797494780793</v>
      </c>
      <c r="V139" s="75">
        <v>5.3227974947807928</v>
      </c>
      <c r="W139" s="74">
        <v>5.3227974947807928</v>
      </c>
      <c r="X139" s="74">
        <v>6.68</v>
      </c>
      <c r="Y139" s="74">
        <v>6.68</v>
      </c>
      <c r="Z139" s="74">
        <v>6.68</v>
      </c>
      <c r="AA139" s="74">
        <v>6.68</v>
      </c>
      <c r="AB139" s="74">
        <v>6.68</v>
      </c>
      <c r="AC139" s="74">
        <v>6.68</v>
      </c>
      <c r="AD139" s="74">
        <v>6.68</v>
      </c>
      <c r="AE139" s="74">
        <v>6.68</v>
      </c>
      <c r="AF139" s="74">
        <v>6.68</v>
      </c>
      <c r="AG139" s="74">
        <v>6.68</v>
      </c>
      <c r="AH139" s="74">
        <v>6.68</v>
      </c>
      <c r="AI139" s="74">
        <v>6.68</v>
      </c>
      <c r="AJ139" s="74">
        <v>6.68</v>
      </c>
      <c r="AK139" s="74">
        <v>6.68</v>
      </c>
      <c r="AL139" s="74">
        <v>6.68</v>
      </c>
      <c r="AM139" s="74">
        <v>6.68</v>
      </c>
      <c r="AN139" s="74">
        <v>6.68</v>
      </c>
      <c r="AO139" s="74">
        <v>6.68</v>
      </c>
      <c r="AP139" s="74">
        <v>6.68</v>
      </c>
      <c r="AQ139" s="74">
        <v>6.68</v>
      </c>
      <c r="AR139" s="74">
        <v>6.68</v>
      </c>
      <c r="AS139" s="74">
        <v>6.68</v>
      </c>
      <c r="AT139" s="74">
        <v>6.68</v>
      </c>
      <c r="AU139" s="74">
        <v>6.68</v>
      </c>
      <c r="AV139" s="74">
        <v>6.68</v>
      </c>
    </row>
    <row r="140" spans="2:48" s="13" customFormat="1" ht="13.5" customHeight="1" outlineLevel="1" x14ac:dyDescent="0.2">
      <c r="B140" s="41"/>
      <c r="C140" s="44"/>
      <c r="D140" s="45"/>
      <c r="E140" s="55" t="s">
        <v>43</v>
      </c>
      <c r="F140" s="11" t="s">
        <v>66</v>
      </c>
      <c r="G140" s="11"/>
      <c r="H140" s="66" t="s">
        <v>25</v>
      </c>
      <c r="J140" s="75">
        <v>4.1042030567685588</v>
      </c>
      <c r="K140" s="75">
        <v>4.1042030567685588</v>
      </c>
      <c r="L140" s="75">
        <v>4.1042030567685588</v>
      </c>
      <c r="M140" s="75">
        <v>4.1042030567685588</v>
      </c>
      <c r="N140" s="75">
        <v>4.1042030567685588</v>
      </c>
      <c r="O140" s="75">
        <v>4.1042030567685588</v>
      </c>
      <c r="P140" s="75">
        <v>4.1042030567685588</v>
      </c>
      <c r="Q140" s="75">
        <v>4.6427974947807931</v>
      </c>
      <c r="R140" s="75">
        <v>4.6427974947807931</v>
      </c>
      <c r="S140" s="75">
        <v>4.6427974947807931</v>
      </c>
      <c r="T140" s="75">
        <v>4.6427974947807931</v>
      </c>
      <c r="U140" s="75">
        <v>4.6427974947807931</v>
      </c>
      <c r="V140" s="75">
        <v>4.6427974947807931</v>
      </c>
      <c r="W140" s="74">
        <v>4.6427974947807931</v>
      </c>
      <c r="X140" s="74">
        <v>6</v>
      </c>
      <c r="Y140" s="74">
        <v>6</v>
      </c>
      <c r="Z140" s="74">
        <v>6</v>
      </c>
      <c r="AA140" s="74">
        <v>6</v>
      </c>
      <c r="AB140" s="74">
        <v>6</v>
      </c>
      <c r="AC140" s="74">
        <v>6</v>
      </c>
      <c r="AD140" s="74">
        <v>6</v>
      </c>
      <c r="AE140" s="74">
        <v>6</v>
      </c>
      <c r="AF140" s="74">
        <v>6</v>
      </c>
      <c r="AG140" s="74">
        <v>6</v>
      </c>
      <c r="AH140" s="74">
        <v>6</v>
      </c>
      <c r="AI140" s="74">
        <v>6</v>
      </c>
      <c r="AJ140" s="74">
        <v>6</v>
      </c>
      <c r="AK140" s="74">
        <v>6</v>
      </c>
      <c r="AL140" s="74">
        <v>6</v>
      </c>
      <c r="AM140" s="74">
        <v>6</v>
      </c>
      <c r="AN140" s="74">
        <v>6</v>
      </c>
      <c r="AO140" s="74">
        <v>6</v>
      </c>
      <c r="AP140" s="74">
        <v>6</v>
      </c>
      <c r="AQ140" s="74">
        <v>6</v>
      </c>
      <c r="AR140" s="74">
        <v>6</v>
      </c>
      <c r="AS140" s="74">
        <v>6</v>
      </c>
      <c r="AT140" s="74">
        <v>6</v>
      </c>
      <c r="AU140" s="74">
        <v>6</v>
      </c>
      <c r="AV140" s="74">
        <v>6</v>
      </c>
    </row>
    <row r="141" spans="2:48" s="13" customFormat="1" ht="13.5" customHeight="1" outlineLevel="1" x14ac:dyDescent="0.2">
      <c r="B141" s="41"/>
      <c r="C141" s="44"/>
      <c r="D141" s="45"/>
      <c r="E141" s="55" t="s">
        <v>44</v>
      </c>
      <c r="F141" s="11" t="s">
        <v>70</v>
      </c>
      <c r="G141" s="11" t="s">
        <v>92</v>
      </c>
      <c r="H141" s="66" t="s">
        <v>25</v>
      </c>
      <c r="J141" s="75">
        <v>4.5892248908296942</v>
      </c>
      <c r="K141" s="75">
        <v>4.5892248908296942</v>
      </c>
      <c r="L141" s="75">
        <v>4.5892248908296942</v>
      </c>
      <c r="M141" s="75">
        <v>4.5892248908296942</v>
      </c>
      <c r="N141" s="75">
        <v>4.5892248908296942</v>
      </c>
      <c r="O141" s="75">
        <v>4.5892248908296942</v>
      </c>
      <c r="P141" s="75">
        <v>4.5892248908296942</v>
      </c>
      <c r="Q141" s="75">
        <v>4.5892248908296942</v>
      </c>
      <c r="R141" s="75">
        <v>4.5892248908296942</v>
      </c>
      <c r="S141" s="75">
        <v>4.5892248908296942</v>
      </c>
      <c r="T141" s="75">
        <v>4.5892248908296942</v>
      </c>
      <c r="U141" s="75">
        <v>4.5892248908296942</v>
      </c>
      <c r="V141" s="75">
        <v>4.599224890829694</v>
      </c>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row>
    <row r="142" spans="2:48" s="13" customFormat="1" ht="13.5" customHeight="1" outlineLevel="1" x14ac:dyDescent="0.2">
      <c r="B142" s="41"/>
      <c r="C142" s="44"/>
      <c r="D142" s="45"/>
      <c r="E142" s="55" t="s">
        <v>136</v>
      </c>
      <c r="F142" s="11" t="s">
        <v>138</v>
      </c>
      <c r="G142" s="11"/>
      <c r="H142" s="66"/>
      <c r="J142" s="75">
        <v>5.61</v>
      </c>
      <c r="K142" s="75">
        <v>5.61</v>
      </c>
      <c r="L142" s="75">
        <v>5.61</v>
      </c>
      <c r="M142" s="75">
        <v>5.61</v>
      </c>
      <c r="N142" s="75">
        <v>5.61</v>
      </c>
      <c r="O142" s="75">
        <v>5.61</v>
      </c>
      <c r="P142" s="75">
        <v>5.61</v>
      </c>
      <c r="Q142" s="75">
        <v>5.61</v>
      </c>
      <c r="R142" s="75">
        <v>5.61</v>
      </c>
      <c r="S142" s="75">
        <v>5.61</v>
      </c>
      <c r="T142" s="75">
        <v>5.61</v>
      </c>
      <c r="U142" s="75">
        <v>5.61</v>
      </c>
      <c r="V142" s="75">
        <v>5.61</v>
      </c>
      <c r="W142" s="74">
        <v>5.61</v>
      </c>
      <c r="X142" s="74">
        <v>5.61</v>
      </c>
      <c r="Y142" s="74">
        <v>5.61</v>
      </c>
      <c r="Z142" s="74">
        <v>5.61</v>
      </c>
      <c r="AA142" s="74">
        <v>5.61</v>
      </c>
      <c r="AB142" s="74">
        <v>5.61</v>
      </c>
      <c r="AC142" s="74">
        <v>5.61</v>
      </c>
      <c r="AD142" s="74">
        <v>5.61</v>
      </c>
      <c r="AE142" s="74">
        <v>5.61</v>
      </c>
      <c r="AF142" s="74">
        <v>5.61</v>
      </c>
      <c r="AG142" s="74">
        <v>5.61</v>
      </c>
      <c r="AH142" s="74">
        <v>5.61</v>
      </c>
      <c r="AI142" s="74">
        <v>5.61</v>
      </c>
      <c r="AJ142" s="74">
        <v>5.61</v>
      </c>
      <c r="AK142" s="74">
        <v>5.61</v>
      </c>
      <c r="AL142" s="74">
        <v>5.61</v>
      </c>
      <c r="AM142" s="74">
        <v>5.61</v>
      </c>
      <c r="AN142" s="74">
        <v>5.61</v>
      </c>
      <c r="AO142" s="74">
        <v>5.61</v>
      </c>
      <c r="AP142" s="74"/>
      <c r="AQ142" s="74"/>
      <c r="AR142" s="74"/>
      <c r="AS142" s="74"/>
      <c r="AT142" s="74"/>
      <c r="AU142" s="74"/>
      <c r="AV142" s="74"/>
    </row>
    <row r="143" spans="2:48" s="13" customFormat="1" ht="13.5" customHeight="1" outlineLevel="1" x14ac:dyDescent="0.2">
      <c r="B143" s="41"/>
      <c r="C143" s="44"/>
      <c r="D143" s="45"/>
      <c r="E143" s="55" t="s">
        <v>45</v>
      </c>
      <c r="F143" s="79" t="s">
        <v>67</v>
      </c>
      <c r="G143" s="79" t="s">
        <v>77</v>
      </c>
      <c r="H143" s="66" t="s">
        <v>25</v>
      </c>
      <c r="J143" s="75"/>
      <c r="K143" s="75"/>
      <c r="L143" s="75"/>
      <c r="M143" s="75"/>
      <c r="N143" s="75"/>
      <c r="O143" s="75"/>
      <c r="P143" s="75"/>
      <c r="Q143" s="75">
        <v>4.0715065502183396</v>
      </c>
      <c r="R143" s="75">
        <v>4.0715065502183396</v>
      </c>
      <c r="S143" s="75">
        <v>4.0715065502183396</v>
      </c>
      <c r="T143" s="75">
        <v>4.0715065502183396</v>
      </c>
      <c r="U143" s="75">
        <v>4.0715065502183396</v>
      </c>
      <c r="V143" s="75">
        <v>4.0715065502183396</v>
      </c>
      <c r="W143" s="74">
        <v>4.0715065502183396</v>
      </c>
      <c r="X143" s="74">
        <v>4.0715065502183396</v>
      </c>
      <c r="Y143" s="74">
        <v>4.0715065502183396</v>
      </c>
      <c r="Z143" s="74">
        <v>4.0715065502183396</v>
      </c>
      <c r="AA143" s="74">
        <v>4.0715065502183396</v>
      </c>
      <c r="AB143" s="74">
        <v>4.0715065502183396</v>
      </c>
      <c r="AC143" s="74">
        <v>4.0715065502183396</v>
      </c>
      <c r="AD143" s="74">
        <v>4.0715065502183396</v>
      </c>
      <c r="AE143" s="74">
        <v>4.0715065502183396</v>
      </c>
      <c r="AF143" s="74">
        <v>4.0715065502183396</v>
      </c>
      <c r="AG143" s="74">
        <v>4.0715065502183396</v>
      </c>
      <c r="AH143" s="74">
        <v>4.0715065502183396</v>
      </c>
      <c r="AI143" s="74">
        <v>4.0715065502183396</v>
      </c>
      <c r="AJ143" s="74">
        <v>4.0715065502183396</v>
      </c>
      <c r="AK143" s="74">
        <v>6.95</v>
      </c>
      <c r="AL143" s="74">
        <v>6.95</v>
      </c>
      <c r="AM143" s="74">
        <v>6.95</v>
      </c>
      <c r="AN143" s="74">
        <v>6.95</v>
      </c>
      <c r="AO143" s="74">
        <v>6.95</v>
      </c>
      <c r="AP143" s="74">
        <v>6.95</v>
      </c>
      <c r="AQ143" s="74">
        <v>6.95</v>
      </c>
      <c r="AR143" s="74">
        <v>6.95</v>
      </c>
      <c r="AS143" s="74">
        <v>6.95</v>
      </c>
      <c r="AT143" s="74">
        <v>6.95</v>
      </c>
      <c r="AU143" s="74">
        <v>6.95</v>
      </c>
      <c r="AV143" s="74">
        <v>6.95</v>
      </c>
    </row>
    <row r="144" spans="2:48" s="13" customFormat="1" ht="13.5" customHeight="1" outlineLevel="1" x14ac:dyDescent="0.2">
      <c r="B144" s="41"/>
      <c r="C144" s="44"/>
      <c r="D144" s="45"/>
      <c r="E144" s="56" t="s">
        <v>13</v>
      </c>
      <c r="F144" s="56"/>
      <c r="G144" s="56"/>
      <c r="H144" s="72"/>
      <c r="I144" s="62"/>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83"/>
      <c r="AQ144" s="78"/>
      <c r="AR144" s="78"/>
      <c r="AS144" s="83"/>
      <c r="AT144" s="78"/>
      <c r="AU144" s="78"/>
      <c r="AV144" s="83"/>
    </row>
    <row r="145" spans="2:16381" s="13" customFormat="1" ht="13.5" customHeight="1" outlineLevel="1" x14ac:dyDescent="0.2">
      <c r="B145" s="41"/>
      <c r="C145" s="44"/>
      <c r="D145" s="45"/>
      <c r="E145" s="55" t="s">
        <v>46</v>
      </c>
      <c r="F145" s="79" t="s">
        <v>68</v>
      </c>
      <c r="G145" s="79" t="s">
        <v>76</v>
      </c>
      <c r="H145" s="66" t="s">
        <v>25</v>
      </c>
      <c r="J145" s="75"/>
      <c r="K145" s="75"/>
      <c r="L145" s="75"/>
      <c r="M145" s="75"/>
      <c r="N145" s="75"/>
      <c r="O145" s="75"/>
      <c r="P145" s="75">
        <v>6.3262283737024223</v>
      </c>
      <c r="Q145" s="75">
        <v>6.3262283737024223</v>
      </c>
      <c r="R145" s="75">
        <v>6.3262283737024223</v>
      </c>
      <c r="S145" s="75">
        <v>6.5500000000000007</v>
      </c>
      <c r="T145" s="75">
        <v>6.5500000000000007</v>
      </c>
      <c r="U145" s="75">
        <v>6.5500000000000007</v>
      </c>
      <c r="V145" s="75">
        <v>6.5500000000000007</v>
      </c>
      <c r="W145" s="74">
        <v>6.5500000000000007</v>
      </c>
      <c r="X145" s="74">
        <v>6.5500000000000007</v>
      </c>
      <c r="Y145" s="74">
        <v>8.9</v>
      </c>
      <c r="Z145" s="74">
        <v>8.9</v>
      </c>
      <c r="AA145" s="74">
        <v>8.9</v>
      </c>
      <c r="AB145" s="74">
        <v>8.9</v>
      </c>
      <c r="AC145" s="74">
        <v>8.9</v>
      </c>
      <c r="AD145" s="74">
        <v>8.9</v>
      </c>
      <c r="AE145" s="74">
        <v>8.9</v>
      </c>
      <c r="AF145" s="74">
        <v>8.9</v>
      </c>
      <c r="AG145" s="74">
        <v>8.9</v>
      </c>
      <c r="AH145" s="74">
        <v>8.9</v>
      </c>
      <c r="AI145" s="74">
        <v>8.9</v>
      </c>
      <c r="AJ145" s="74">
        <v>8.9</v>
      </c>
      <c r="AK145" s="74">
        <v>8.9</v>
      </c>
      <c r="AL145" s="74">
        <v>8.9</v>
      </c>
      <c r="AM145" s="74">
        <v>8.9</v>
      </c>
      <c r="AN145" s="74">
        <v>8.9</v>
      </c>
      <c r="AO145" s="74">
        <v>8.9</v>
      </c>
      <c r="AP145" s="74">
        <v>8.9</v>
      </c>
      <c r="AQ145" s="74">
        <v>8.9</v>
      </c>
      <c r="AR145" s="74">
        <v>8.9</v>
      </c>
      <c r="AS145" s="74">
        <v>8.9</v>
      </c>
      <c r="AT145" s="74">
        <v>8.9</v>
      </c>
      <c r="AU145" s="74">
        <v>8.9</v>
      </c>
      <c r="AV145" s="74">
        <v>8.9</v>
      </c>
    </row>
    <row r="146" spans="2:16381" s="13" customFormat="1" ht="13.5" customHeight="1" outlineLevel="1" x14ac:dyDescent="0.2">
      <c r="B146" s="41"/>
      <c r="C146" s="44"/>
      <c r="D146" s="45"/>
      <c r="E146" s="55" t="s">
        <v>47</v>
      </c>
      <c r="F146" s="79" t="s">
        <v>68</v>
      </c>
      <c r="G146" s="79" t="s">
        <v>76</v>
      </c>
      <c r="H146" s="66" t="s">
        <v>25</v>
      </c>
      <c r="J146" s="75"/>
      <c r="K146" s="75"/>
      <c r="L146" s="75"/>
      <c r="M146" s="75"/>
      <c r="N146" s="75"/>
      <c r="O146" s="75"/>
      <c r="P146" s="75">
        <v>6.3262283737024223</v>
      </c>
      <c r="Q146" s="75">
        <v>6.3262283737024223</v>
      </c>
      <c r="R146" s="75">
        <v>6.3262283737024223</v>
      </c>
      <c r="S146" s="75">
        <v>6.5500000000000007</v>
      </c>
      <c r="T146" s="75">
        <v>6.5500000000000007</v>
      </c>
      <c r="U146" s="75">
        <v>6.5500000000000007</v>
      </c>
      <c r="V146" s="75">
        <v>6.5500000000000007</v>
      </c>
      <c r="W146" s="74">
        <v>6.5500000000000007</v>
      </c>
      <c r="X146" s="74">
        <v>6.5500000000000007</v>
      </c>
      <c r="Y146" s="74">
        <v>8.9</v>
      </c>
      <c r="Z146" s="74">
        <v>8.9</v>
      </c>
      <c r="AA146" s="74">
        <v>8.9</v>
      </c>
      <c r="AB146" s="74">
        <v>8.9</v>
      </c>
      <c r="AC146" s="74">
        <v>8.9</v>
      </c>
      <c r="AD146" s="74">
        <v>8.9</v>
      </c>
      <c r="AE146" s="74">
        <v>8.9</v>
      </c>
      <c r="AF146" s="74">
        <v>8.9</v>
      </c>
      <c r="AG146" s="74">
        <v>8.9</v>
      </c>
      <c r="AH146" s="74">
        <v>8.9</v>
      </c>
      <c r="AI146" s="74">
        <v>8.9</v>
      </c>
      <c r="AJ146" s="74">
        <v>8.9</v>
      </c>
      <c r="AK146" s="74">
        <v>8.9</v>
      </c>
      <c r="AL146" s="74">
        <v>8.9</v>
      </c>
      <c r="AM146" s="74">
        <v>8.9</v>
      </c>
      <c r="AN146" s="74">
        <v>8.9</v>
      </c>
      <c r="AO146" s="74">
        <v>8.9</v>
      </c>
      <c r="AP146" s="74">
        <v>8.9</v>
      </c>
      <c r="AQ146" s="74">
        <v>8.9</v>
      </c>
      <c r="AR146" s="74">
        <v>8.9</v>
      </c>
      <c r="AS146" s="74">
        <v>8.9</v>
      </c>
      <c r="AT146" s="74">
        <v>8.9</v>
      </c>
      <c r="AU146" s="74">
        <v>8.9</v>
      </c>
      <c r="AV146" s="74">
        <v>8.9</v>
      </c>
    </row>
    <row r="147" spans="2:16381" s="13" customFormat="1" ht="13.5" customHeight="1" outlineLevel="1" x14ac:dyDescent="0.2">
      <c r="B147" s="41"/>
      <c r="C147" s="44"/>
      <c r="D147" s="45"/>
      <c r="E147" s="1"/>
      <c r="F147" s="1"/>
      <c r="G147" s="1"/>
      <c r="H147" s="1"/>
      <c r="I147" s="1"/>
      <c r="J147" s="1"/>
      <c r="K147" s="1"/>
      <c r="L147" s="1"/>
      <c r="M147" s="1"/>
      <c r="N147" s="1"/>
      <c r="O147" s="1"/>
      <c r="P147" s="1"/>
      <c r="Q147" s="1"/>
      <c r="R147" s="1"/>
      <c r="S147" s="1"/>
      <c r="T147" s="1"/>
      <c r="U147" s="1"/>
      <c r="V147" s="1"/>
      <c r="W147" s="1"/>
      <c r="X147" s="1"/>
      <c r="Y147" s="1"/>
      <c r="Z147" s="1"/>
    </row>
    <row r="148" spans="2:16381" s="13" customFormat="1" ht="13.5" hidden="1" customHeight="1" x14ac:dyDescent="0.2">
      <c r="B148" s="41"/>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row>
    <row r="149" spans="2:16381" s="13" customFormat="1" ht="13.5" hidden="1" customHeight="1" x14ac:dyDescent="0.2">
      <c r="B149" s="41"/>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row>
    <row r="150" spans="2:16381" s="13" customFormat="1" ht="13.5" hidden="1" customHeight="1" x14ac:dyDescent="0.2">
      <c r="B150" s="41"/>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row>
    <row r="151" spans="2:16381" s="13" customFormat="1" ht="13.5" hidden="1" customHeight="1" x14ac:dyDescent="0.2">
      <c r="B151" s="4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row>
    <row r="152" spans="2:16381" ht="13.5" hidden="1" customHeight="1" x14ac:dyDescent="0.2">
      <c r="B152" s="42"/>
    </row>
    <row r="153" spans="2:16381" ht="13.5" hidden="1" customHeight="1" x14ac:dyDescent="0.2">
      <c r="B153" s="42"/>
    </row>
    <row r="154" spans="2:16381" ht="13.5" hidden="1" customHeight="1" x14ac:dyDescent="0.25">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c r="NJ154" s="31"/>
      <c r="NK154" s="31"/>
      <c r="NL154" s="31"/>
      <c r="NM154" s="31"/>
      <c r="NN154" s="31"/>
      <c r="NO154" s="31"/>
      <c r="NP154" s="31"/>
      <c r="NQ154" s="31"/>
      <c r="NR154" s="31"/>
      <c r="NS154" s="31"/>
      <c r="NT154" s="31"/>
      <c r="NU154" s="31"/>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c r="QH154" s="31"/>
      <c r="QI154" s="31"/>
      <c r="QJ154" s="31"/>
      <c r="QK154" s="31"/>
      <c r="QL154" s="31"/>
      <c r="QM154" s="31"/>
      <c r="QN154" s="31"/>
      <c r="QO154" s="31"/>
      <c r="QP154" s="31"/>
      <c r="QQ154" s="31"/>
      <c r="QR154" s="31"/>
      <c r="QS154" s="31"/>
      <c r="QT154" s="31"/>
      <c r="QU154" s="31"/>
      <c r="QV154" s="31"/>
      <c r="QW154" s="31"/>
      <c r="QX154" s="31"/>
      <c r="QY154" s="31"/>
      <c r="QZ154" s="31"/>
      <c r="RA154" s="31"/>
      <c r="RB154" s="31"/>
      <c r="RC154" s="31"/>
      <c r="RD154" s="31"/>
      <c r="RE154" s="31"/>
      <c r="RF154" s="31"/>
      <c r="RG154" s="31"/>
      <c r="RH154" s="31"/>
      <c r="RI154" s="31"/>
      <c r="RJ154" s="31"/>
      <c r="RK154" s="31"/>
      <c r="RL154" s="31"/>
      <c r="RM154" s="31"/>
      <c r="RN154" s="31"/>
      <c r="RO154" s="31"/>
      <c r="RP154" s="31"/>
      <c r="RQ154" s="31"/>
      <c r="RR154" s="31"/>
      <c r="RS154" s="31"/>
      <c r="RT154" s="31"/>
      <c r="RU154" s="31"/>
      <c r="RV154" s="31"/>
      <c r="RW154" s="31"/>
      <c r="RX154" s="31"/>
      <c r="RY154" s="31"/>
      <c r="RZ154" s="31"/>
      <c r="SA154" s="31"/>
      <c r="SB154" s="31"/>
      <c r="SC154" s="31"/>
      <c r="SD154" s="31"/>
      <c r="SE154" s="31"/>
      <c r="SF154" s="31"/>
      <c r="SG154" s="31"/>
      <c r="SH154" s="31"/>
      <c r="SI154" s="31"/>
      <c r="SJ154" s="31"/>
      <c r="SK154" s="31"/>
      <c r="SL154" s="31"/>
      <c r="SM154" s="31"/>
      <c r="SN154" s="31"/>
      <c r="SO154" s="31"/>
      <c r="SP154" s="31"/>
      <c r="SQ154" s="31"/>
      <c r="SR154" s="31"/>
      <c r="SS154" s="31"/>
      <c r="ST154" s="31"/>
      <c r="SU154" s="31"/>
      <c r="SV154" s="31"/>
      <c r="SW154" s="31"/>
      <c r="SX154" s="31"/>
      <c r="SY154" s="31"/>
      <c r="SZ154" s="31"/>
      <c r="TA154" s="31"/>
      <c r="TB154" s="31"/>
      <c r="TC154" s="31"/>
      <c r="TD154" s="31"/>
      <c r="TE154" s="31"/>
      <c r="TF154" s="31"/>
      <c r="TG154" s="31"/>
      <c r="TH154" s="31"/>
      <c r="TI154" s="31"/>
      <c r="TJ154" s="31"/>
      <c r="TK154" s="31"/>
      <c r="TL154" s="31"/>
      <c r="TM154" s="31"/>
      <c r="TN154" s="31"/>
      <c r="TO154" s="31"/>
      <c r="TP154" s="31"/>
      <c r="TQ154" s="31"/>
      <c r="TR154" s="31"/>
      <c r="TS154" s="31"/>
      <c r="TT154" s="31"/>
      <c r="TU154" s="31"/>
      <c r="TV154" s="31"/>
      <c r="TW154" s="31"/>
      <c r="TX154" s="31"/>
      <c r="TY154" s="31"/>
      <c r="TZ154" s="31"/>
      <c r="UA154" s="31"/>
      <c r="UB154" s="31"/>
      <c r="UC154" s="31"/>
      <c r="UD154" s="31"/>
      <c r="UE154" s="31"/>
      <c r="UF154" s="31"/>
      <c r="UG154" s="31"/>
      <c r="UH154" s="31"/>
      <c r="UI154" s="31"/>
      <c r="UJ154" s="31"/>
      <c r="UK154" s="31"/>
      <c r="UL154" s="31"/>
      <c r="UM154" s="31"/>
      <c r="UN154" s="31"/>
      <c r="UO154" s="31"/>
      <c r="UP154" s="31"/>
      <c r="UQ154" s="31"/>
      <c r="UR154" s="31"/>
      <c r="US154" s="31"/>
      <c r="UT154" s="31"/>
      <c r="UU154" s="31"/>
      <c r="UV154" s="31"/>
      <c r="UW154" s="31"/>
      <c r="UX154" s="31"/>
      <c r="UY154" s="31"/>
      <c r="UZ154" s="31"/>
      <c r="VA154" s="31"/>
      <c r="VB154" s="31"/>
      <c r="VC154" s="31"/>
      <c r="VD154" s="31"/>
      <c r="VE154" s="31"/>
      <c r="VF154" s="31"/>
      <c r="VG154" s="31"/>
      <c r="VH154" s="31"/>
      <c r="VI154" s="31"/>
      <c r="VJ154" s="31"/>
      <c r="VK154" s="31"/>
      <c r="VL154" s="31"/>
      <c r="VM154" s="31"/>
      <c r="VN154" s="31"/>
      <c r="VO154" s="31"/>
      <c r="VP154" s="31"/>
      <c r="VQ154" s="31"/>
      <c r="VR154" s="31"/>
      <c r="VS154" s="31"/>
      <c r="VT154" s="31"/>
      <c r="VU154" s="31"/>
      <c r="VV154" s="31"/>
      <c r="VW154" s="31"/>
      <c r="VX154" s="31"/>
      <c r="VY154" s="31"/>
      <c r="VZ154" s="31"/>
      <c r="WA154" s="31"/>
      <c r="WB154" s="31"/>
      <c r="WC154" s="31"/>
      <c r="WD154" s="31"/>
      <c r="WE154" s="31"/>
      <c r="WF154" s="31"/>
      <c r="WG154" s="31"/>
      <c r="WH154" s="31"/>
      <c r="WI154" s="31"/>
      <c r="WJ154" s="31"/>
      <c r="WK154" s="31"/>
      <c r="WL154" s="31"/>
      <c r="WM154" s="31"/>
      <c r="WN154" s="31"/>
      <c r="WO154" s="31"/>
      <c r="WP154" s="31"/>
      <c r="WQ154" s="31"/>
      <c r="WR154" s="31"/>
      <c r="WS154" s="31"/>
      <c r="WT154" s="31"/>
      <c r="WU154" s="31"/>
      <c r="WV154" s="31"/>
      <c r="WW154" s="31"/>
      <c r="WX154" s="31"/>
      <c r="WY154" s="31"/>
      <c r="WZ154" s="31"/>
      <c r="XA154" s="31"/>
      <c r="XB154" s="31"/>
      <c r="XC154" s="31"/>
      <c r="XD154" s="31"/>
      <c r="XE154" s="31"/>
      <c r="XF154" s="31"/>
      <c r="XG154" s="31"/>
      <c r="XH154" s="31"/>
      <c r="XI154" s="31"/>
      <c r="XJ154" s="31"/>
      <c r="XK154" s="31"/>
      <c r="XL154" s="31"/>
      <c r="XM154" s="31"/>
      <c r="XN154" s="31"/>
      <c r="XO154" s="31"/>
      <c r="XP154" s="31"/>
      <c r="XQ154" s="31"/>
      <c r="XR154" s="31"/>
      <c r="XS154" s="31"/>
      <c r="XT154" s="31"/>
      <c r="XU154" s="31"/>
      <c r="XV154" s="31"/>
      <c r="XW154" s="31"/>
      <c r="XX154" s="31"/>
      <c r="XY154" s="31"/>
      <c r="XZ154" s="31"/>
      <c r="YA154" s="31"/>
      <c r="YB154" s="31"/>
      <c r="YC154" s="31"/>
      <c r="YD154" s="31"/>
      <c r="YE154" s="31"/>
      <c r="YF154" s="31"/>
      <c r="YG154" s="31"/>
      <c r="YH154" s="31"/>
      <c r="YI154" s="31"/>
      <c r="YJ154" s="31"/>
      <c r="YK154" s="31"/>
      <c r="YL154" s="31"/>
      <c r="YM154" s="31"/>
      <c r="YN154" s="31"/>
      <c r="YO154" s="31"/>
      <c r="YP154" s="31"/>
      <c r="YQ154" s="31"/>
      <c r="YR154" s="31"/>
      <c r="YS154" s="31"/>
      <c r="YT154" s="31"/>
      <c r="YU154" s="31"/>
      <c r="YV154" s="31"/>
      <c r="YW154" s="31"/>
      <c r="YX154" s="31"/>
      <c r="YY154" s="31"/>
      <c r="YZ154" s="31"/>
      <c r="ZA154" s="31"/>
      <c r="ZB154" s="31"/>
      <c r="ZC154" s="31"/>
      <c r="ZD154" s="31"/>
      <c r="ZE154" s="31"/>
      <c r="ZF154" s="31"/>
      <c r="ZG154" s="31"/>
      <c r="ZH154" s="31"/>
      <c r="ZI154" s="31"/>
      <c r="ZJ154" s="31"/>
      <c r="ZK154" s="31"/>
      <c r="ZL154" s="31"/>
      <c r="ZM154" s="31"/>
      <c r="ZN154" s="31"/>
      <c r="ZO154" s="31"/>
      <c r="ZP154" s="31"/>
      <c r="ZQ154" s="31"/>
      <c r="ZR154" s="31"/>
      <c r="ZS154" s="31"/>
      <c r="ZT154" s="31"/>
      <c r="ZU154" s="31"/>
      <c r="ZV154" s="31"/>
      <c r="ZW154" s="31"/>
      <c r="ZX154" s="31"/>
      <c r="ZY154" s="31"/>
      <c r="ZZ154" s="31"/>
      <c r="AAA154" s="31"/>
      <c r="AAB154" s="31"/>
      <c r="AAC154" s="31"/>
      <c r="AAD154" s="31"/>
      <c r="AAE154" s="31"/>
      <c r="AAF154" s="31"/>
      <c r="AAG154" s="31"/>
      <c r="AAH154" s="31"/>
      <c r="AAI154" s="31"/>
      <c r="AAJ154" s="31"/>
      <c r="AAK154" s="31"/>
      <c r="AAL154" s="31"/>
      <c r="AAM154" s="31"/>
      <c r="AAN154" s="31"/>
      <c r="AAO154" s="31"/>
      <c r="AAP154" s="31"/>
      <c r="AAQ154" s="31"/>
      <c r="AAR154" s="31"/>
      <c r="AAS154" s="31"/>
      <c r="AAT154" s="31"/>
      <c r="AAU154" s="31"/>
      <c r="AAV154" s="31"/>
      <c r="AAW154" s="31"/>
      <c r="AAX154" s="31"/>
      <c r="AAY154" s="31"/>
      <c r="AAZ154" s="31"/>
      <c r="ABA154" s="31"/>
      <c r="ABB154" s="31"/>
      <c r="ABC154" s="31"/>
      <c r="ABD154" s="31"/>
      <c r="ABE154" s="31"/>
      <c r="ABF154" s="31"/>
      <c r="ABG154" s="31"/>
      <c r="ABH154" s="31"/>
      <c r="ABI154" s="31"/>
      <c r="ABJ154" s="31"/>
      <c r="ABK154" s="31"/>
      <c r="ABL154" s="31"/>
      <c r="ABM154" s="31"/>
      <c r="ABN154" s="31"/>
      <c r="ABO154" s="31"/>
      <c r="ABP154" s="31"/>
      <c r="ABQ154" s="31"/>
      <c r="ABR154" s="31"/>
      <c r="ABS154" s="31"/>
      <c r="ABT154" s="31"/>
      <c r="ABU154" s="31"/>
      <c r="ABV154" s="31"/>
      <c r="ABW154" s="31"/>
      <c r="ABX154" s="31"/>
      <c r="ABY154" s="31"/>
      <c r="ABZ154" s="31"/>
      <c r="ACA154" s="31"/>
      <c r="ACB154" s="31"/>
      <c r="ACC154" s="31"/>
      <c r="ACD154" s="31"/>
      <c r="ACE154" s="31"/>
      <c r="ACF154" s="31"/>
      <c r="ACG154" s="31"/>
      <c r="ACH154" s="31"/>
      <c r="ACI154" s="31"/>
      <c r="ACJ154" s="31"/>
      <c r="ACK154" s="31"/>
      <c r="ACL154" s="31"/>
      <c r="ACM154" s="31"/>
      <c r="ACN154" s="31"/>
      <c r="ACO154" s="31"/>
      <c r="ACP154" s="31"/>
      <c r="ACQ154" s="31"/>
      <c r="ACR154" s="31"/>
      <c r="ACS154" s="31"/>
      <c r="ACT154" s="31"/>
      <c r="ACU154" s="31"/>
      <c r="ACV154" s="31"/>
      <c r="ACW154" s="31"/>
      <c r="ACX154" s="31"/>
      <c r="ACY154" s="31"/>
      <c r="ACZ154" s="31"/>
      <c r="ADA154" s="31"/>
      <c r="ADB154" s="31"/>
      <c r="ADC154" s="31"/>
      <c r="ADD154" s="31"/>
      <c r="ADE154" s="31"/>
      <c r="ADF154" s="31"/>
      <c r="ADG154" s="31"/>
      <c r="ADH154" s="31"/>
      <c r="ADI154" s="31"/>
      <c r="ADJ154" s="31"/>
      <c r="ADK154" s="31"/>
      <c r="ADL154" s="31"/>
      <c r="ADM154" s="31"/>
      <c r="ADN154" s="31"/>
      <c r="ADO154" s="31"/>
      <c r="ADP154" s="31"/>
      <c r="ADQ154" s="31"/>
      <c r="ADR154" s="31"/>
      <c r="ADS154" s="31"/>
      <c r="ADT154" s="31"/>
      <c r="ADU154" s="31"/>
      <c r="ADV154" s="31"/>
      <c r="ADW154" s="31"/>
      <c r="ADX154" s="31"/>
      <c r="ADY154" s="31"/>
      <c r="ADZ154" s="31"/>
      <c r="AEA154" s="31"/>
      <c r="AEB154" s="31"/>
      <c r="AEC154" s="31"/>
      <c r="AED154" s="31"/>
      <c r="AEE154" s="31"/>
      <c r="AEF154" s="31"/>
      <c r="AEG154" s="31"/>
      <c r="AEH154" s="31"/>
      <c r="AEI154" s="31"/>
      <c r="AEJ154" s="31"/>
      <c r="AEK154" s="31"/>
      <c r="AEL154" s="31"/>
      <c r="AEM154" s="31"/>
      <c r="AEN154" s="31"/>
      <c r="AEO154" s="31"/>
      <c r="AEP154" s="31"/>
      <c r="AEQ154" s="31"/>
      <c r="AER154" s="31"/>
      <c r="AES154" s="31"/>
      <c r="AET154" s="31"/>
      <c r="AEU154" s="31"/>
      <c r="AEV154" s="31"/>
      <c r="AEW154" s="31"/>
      <c r="AEX154" s="31"/>
      <c r="AEY154" s="31"/>
      <c r="AEZ154" s="31"/>
      <c r="AFA154" s="31"/>
      <c r="AFB154" s="31"/>
      <c r="AFC154" s="31"/>
      <c r="AFD154" s="31"/>
      <c r="AFE154" s="31"/>
      <c r="AFF154" s="31"/>
      <c r="AFG154" s="31"/>
      <c r="AFH154" s="31"/>
      <c r="AFI154" s="31"/>
      <c r="AFJ154" s="31"/>
      <c r="AFK154" s="31"/>
      <c r="AFL154" s="31"/>
      <c r="AFM154" s="31"/>
      <c r="AFN154" s="31"/>
      <c r="AFO154" s="31"/>
      <c r="AFP154" s="31"/>
      <c r="AFQ154" s="31"/>
      <c r="AFR154" s="31"/>
      <c r="AFS154" s="31"/>
      <c r="AFT154" s="31"/>
      <c r="AFU154" s="31"/>
      <c r="AFV154" s="31"/>
      <c r="AFW154" s="31"/>
      <c r="AFX154" s="31"/>
      <c r="AFY154" s="31"/>
      <c r="AFZ154" s="31"/>
      <c r="AGA154" s="31"/>
      <c r="AGB154" s="31"/>
      <c r="AGC154" s="31"/>
      <c r="AGD154" s="31"/>
      <c r="AGE154" s="31"/>
      <c r="AGF154" s="31"/>
      <c r="AGG154" s="31"/>
      <c r="AGH154" s="31"/>
      <c r="AGI154" s="31"/>
      <c r="AGJ154" s="31"/>
      <c r="AGK154" s="31"/>
      <c r="AGL154" s="31"/>
      <c r="AGM154" s="31"/>
      <c r="AGN154" s="31"/>
      <c r="AGO154" s="31"/>
      <c r="AGP154" s="31"/>
      <c r="AGQ154" s="31"/>
      <c r="AGR154" s="31"/>
      <c r="AGS154" s="31"/>
      <c r="AGT154" s="31"/>
      <c r="AGU154" s="31"/>
      <c r="AGV154" s="31"/>
      <c r="AGW154" s="31"/>
      <c r="AGX154" s="31"/>
      <c r="AGY154" s="31"/>
      <c r="AGZ154" s="31"/>
      <c r="AHA154" s="31"/>
      <c r="AHB154" s="31"/>
      <c r="AHC154" s="31"/>
      <c r="AHD154" s="31"/>
      <c r="AHE154" s="31"/>
      <c r="AHF154" s="31"/>
      <c r="AHG154" s="31"/>
      <c r="AHH154" s="31"/>
      <c r="AHI154" s="31"/>
      <c r="AHJ154" s="31"/>
      <c r="AHK154" s="31"/>
      <c r="AHL154" s="31"/>
      <c r="AHM154" s="31"/>
      <c r="AHN154" s="31"/>
      <c r="AHO154" s="31"/>
      <c r="AHP154" s="31"/>
      <c r="AHQ154" s="31"/>
      <c r="AHR154" s="31"/>
      <c r="AHS154" s="31"/>
      <c r="AHT154" s="31"/>
      <c r="AHU154" s="31"/>
      <c r="AHV154" s="31"/>
      <c r="AHW154" s="31"/>
      <c r="AHX154" s="31"/>
      <c r="AHY154" s="31"/>
      <c r="AHZ154" s="31"/>
      <c r="AIA154" s="31"/>
      <c r="AIB154" s="31"/>
      <c r="AIC154" s="31"/>
      <c r="AID154" s="31"/>
      <c r="AIE154" s="31"/>
      <c r="AIF154" s="31"/>
      <c r="AIG154" s="31"/>
      <c r="AIH154" s="31"/>
      <c r="AII154" s="31"/>
      <c r="AIJ154" s="31"/>
      <c r="AIK154" s="31"/>
      <c r="AIL154" s="31"/>
      <c r="AIM154" s="31"/>
      <c r="AIN154" s="31"/>
      <c r="AIO154" s="31"/>
      <c r="AIP154" s="31"/>
      <c r="AIQ154" s="31"/>
      <c r="AIR154" s="31"/>
      <c r="AIS154" s="31"/>
      <c r="AIT154" s="31"/>
      <c r="AIU154" s="31"/>
      <c r="AIV154" s="31"/>
      <c r="AIW154" s="31"/>
      <c r="AIX154" s="31"/>
      <c r="AIY154" s="31"/>
      <c r="AIZ154" s="31"/>
      <c r="AJA154" s="31"/>
      <c r="AJB154" s="31"/>
      <c r="AJC154" s="31"/>
      <c r="AJD154" s="31"/>
      <c r="AJE154" s="31"/>
      <c r="AJF154" s="31"/>
      <c r="AJG154" s="31"/>
      <c r="AJH154" s="31"/>
      <c r="AJI154" s="31"/>
      <c r="AJJ154" s="31"/>
      <c r="AJK154" s="31"/>
      <c r="AJL154" s="31"/>
      <c r="AJM154" s="31"/>
      <c r="AJN154" s="31"/>
      <c r="AJO154" s="31"/>
      <c r="AJP154" s="31"/>
      <c r="AJQ154" s="31"/>
      <c r="AJR154" s="31"/>
      <c r="AJS154" s="31"/>
      <c r="AJT154" s="31"/>
      <c r="AJU154" s="31"/>
      <c r="AJV154" s="31"/>
      <c r="AJW154" s="31"/>
      <c r="AJX154" s="31"/>
      <c r="AJY154" s="31"/>
      <c r="AJZ154" s="31"/>
      <c r="AKA154" s="31"/>
      <c r="AKB154" s="31"/>
      <c r="AKC154" s="31"/>
      <c r="AKD154" s="31"/>
      <c r="AKE154" s="31"/>
      <c r="AKF154" s="31"/>
      <c r="AKG154" s="31"/>
      <c r="AKH154" s="31"/>
      <c r="AKI154" s="31"/>
      <c r="AKJ154" s="31"/>
      <c r="AKK154" s="31"/>
      <c r="AKL154" s="31"/>
      <c r="AKM154" s="31"/>
      <c r="AKN154" s="31"/>
      <c r="AKO154" s="31"/>
      <c r="AKP154" s="31"/>
      <c r="AKQ154" s="31"/>
      <c r="AKR154" s="31"/>
      <c r="AKS154" s="31"/>
      <c r="AKT154" s="31"/>
      <c r="AKU154" s="31"/>
      <c r="AKV154" s="31"/>
      <c r="AKW154" s="31"/>
      <c r="AKX154" s="31"/>
      <c r="AKY154" s="31"/>
      <c r="AKZ154" s="31"/>
      <c r="ALA154" s="31"/>
      <c r="ALB154" s="31"/>
      <c r="ALC154" s="31"/>
      <c r="ALD154" s="31"/>
      <c r="ALE154" s="31"/>
      <c r="ALF154" s="31"/>
      <c r="ALG154" s="31"/>
      <c r="ALH154" s="31"/>
      <c r="ALI154" s="31"/>
      <c r="ALJ154" s="31"/>
      <c r="ALK154" s="31"/>
      <c r="ALL154" s="31"/>
      <c r="ALM154" s="31"/>
      <c r="ALN154" s="31"/>
      <c r="ALO154" s="31"/>
      <c r="ALP154" s="31"/>
      <c r="ALQ154" s="31"/>
      <c r="ALR154" s="31"/>
      <c r="ALS154" s="31"/>
      <c r="ALT154" s="31"/>
      <c r="ALU154" s="31"/>
      <c r="ALV154" s="31"/>
      <c r="ALW154" s="31"/>
      <c r="ALX154" s="31"/>
      <c r="ALY154" s="31"/>
      <c r="ALZ154" s="31"/>
      <c r="AMA154" s="31"/>
      <c r="AMB154" s="31"/>
      <c r="AMC154" s="31"/>
      <c r="AMD154" s="31"/>
      <c r="AME154" s="31"/>
      <c r="AMF154" s="31"/>
      <c r="AMG154" s="31"/>
      <c r="AMH154" s="31"/>
      <c r="AMI154" s="31"/>
      <c r="AMJ154" s="31"/>
      <c r="AMK154" s="31"/>
      <c r="AML154" s="31"/>
      <c r="AMM154" s="31"/>
      <c r="AMN154" s="31"/>
      <c r="AMO154" s="31"/>
      <c r="AMP154" s="31"/>
      <c r="AMQ154" s="31"/>
      <c r="AMR154" s="31"/>
      <c r="AMS154" s="31"/>
      <c r="AMT154" s="31"/>
      <c r="AMU154" s="31"/>
      <c r="AMV154" s="31"/>
      <c r="AMW154" s="31"/>
      <c r="AMX154" s="31"/>
      <c r="AMY154" s="31"/>
      <c r="AMZ154" s="31"/>
      <c r="ANA154" s="31"/>
      <c r="ANB154" s="31"/>
      <c r="ANC154" s="31"/>
      <c r="AND154" s="31"/>
      <c r="ANE154" s="31"/>
      <c r="ANF154" s="31"/>
      <c r="ANG154" s="31"/>
      <c r="ANH154" s="31"/>
      <c r="ANI154" s="31"/>
      <c r="ANJ154" s="31"/>
      <c r="ANK154" s="31"/>
      <c r="ANL154" s="31"/>
      <c r="ANM154" s="31"/>
      <c r="ANN154" s="31"/>
      <c r="ANO154" s="31"/>
      <c r="ANP154" s="31"/>
      <c r="ANQ154" s="31"/>
      <c r="ANR154" s="31"/>
      <c r="ANS154" s="31"/>
      <c r="ANT154" s="31"/>
      <c r="ANU154" s="31"/>
      <c r="ANV154" s="31"/>
      <c r="ANW154" s="31"/>
      <c r="ANX154" s="31"/>
      <c r="ANY154" s="31"/>
      <c r="ANZ154" s="31"/>
      <c r="AOA154" s="31"/>
      <c r="AOB154" s="31"/>
      <c r="AOC154" s="31"/>
      <c r="AOD154" s="31"/>
      <c r="AOE154" s="31"/>
      <c r="AOF154" s="31"/>
      <c r="AOG154" s="31"/>
      <c r="AOH154" s="31"/>
      <c r="AOI154" s="31"/>
      <c r="AOJ154" s="31"/>
      <c r="AOK154" s="31"/>
      <c r="AOL154" s="31"/>
      <c r="AOM154" s="31"/>
      <c r="AON154" s="31"/>
      <c r="AOO154" s="31"/>
      <c r="AOP154" s="31"/>
      <c r="AOQ154" s="31"/>
      <c r="AOR154" s="31"/>
      <c r="AOS154" s="31"/>
      <c r="AOT154" s="31"/>
      <c r="AOU154" s="31"/>
      <c r="AOV154" s="31"/>
      <c r="AOW154" s="31"/>
      <c r="AOX154" s="31"/>
      <c r="AOY154" s="31"/>
      <c r="AOZ154" s="31"/>
      <c r="APA154" s="31"/>
      <c r="APB154" s="31"/>
      <c r="APC154" s="31"/>
      <c r="APD154" s="31"/>
      <c r="APE154" s="31"/>
      <c r="APF154" s="31"/>
      <c r="APG154" s="31"/>
      <c r="APH154" s="31"/>
      <c r="API154" s="31"/>
      <c r="APJ154" s="31"/>
      <c r="APK154" s="31"/>
      <c r="APL154" s="31"/>
      <c r="APM154" s="31"/>
      <c r="APN154" s="31"/>
      <c r="APO154" s="31"/>
      <c r="APP154" s="31"/>
      <c r="APQ154" s="31"/>
      <c r="APR154" s="31"/>
      <c r="APS154" s="31"/>
      <c r="APT154" s="31"/>
      <c r="APU154" s="31"/>
      <c r="APV154" s="31"/>
      <c r="APW154" s="31"/>
      <c r="APX154" s="31"/>
      <c r="APY154" s="31"/>
      <c r="APZ154" s="31"/>
      <c r="AQA154" s="31"/>
      <c r="AQB154" s="31"/>
      <c r="AQC154" s="31"/>
      <c r="AQD154" s="31"/>
      <c r="AQE154" s="31"/>
      <c r="AQF154" s="31"/>
      <c r="AQG154" s="31"/>
      <c r="AQH154" s="31"/>
      <c r="AQI154" s="31"/>
      <c r="AQJ154" s="31"/>
      <c r="AQK154" s="31"/>
      <c r="AQL154" s="31"/>
      <c r="AQM154" s="31"/>
      <c r="AQN154" s="31"/>
      <c r="AQO154" s="31"/>
      <c r="AQP154" s="31"/>
      <c r="AQQ154" s="31"/>
      <c r="AQR154" s="31"/>
      <c r="AQS154" s="31"/>
      <c r="AQT154" s="31"/>
      <c r="AQU154" s="31"/>
      <c r="AQV154" s="31"/>
      <c r="AQW154" s="31"/>
      <c r="AQX154" s="31"/>
      <c r="AQY154" s="31"/>
      <c r="AQZ154" s="31"/>
      <c r="ARA154" s="31"/>
      <c r="ARB154" s="31"/>
      <c r="ARC154" s="31"/>
      <c r="ARD154" s="31"/>
      <c r="ARE154" s="31"/>
      <c r="ARF154" s="31"/>
      <c r="ARG154" s="31"/>
      <c r="ARH154" s="31"/>
      <c r="ARI154" s="31"/>
      <c r="ARJ154" s="31"/>
      <c r="ARK154" s="31"/>
      <c r="ARL154" s="31"/>
      <c r="ARM154" s="31"/>
      <c r="ARN154" s="31"/>
      <c r="ARO154" s="31"/>
      <c r="ARP154" s="31"/>
      <c r="ARQ154" s="31"/>
      <c r="ARR154" s="31"/>
      <c r="ARS154" s="31"/>
      <c r="ART154" s="31"/>
      <c r="ARU154" s="31"/>
      <c r="ARV154" s="31"/>
      <c r="ARW154" s="31"/>
      <c r="ARX154" s="31"/>
      <c r="ARY154" s="31"/>
      <c r="ARZ154" s="31"/>
      <c r="ASA154" s="31"/>
      <c r="ASB154" s="31"/>
      <c r="ASC154" s="31"/>
      <c r="ASD154" s="31"/>
      <c r="ASE154" s="31"/>
      <c r="ASF154" s="31"/>
      <c r="ASG154" s="31"/>
      <c r="ASH154" s="31"/>
      <c r="ASI154" s="31"/>
      <c r="ASJ154" s="31"/>
      <c r="ASK154" s="31"/>
      <c r="ASL154" s="31"/>
      <c r="ASM154" s="31"/>
      <c r="ASN154" s="31"/>
      <c r="ASO154" s="31"/>
      <c r="ASP154" s="31"/>
      <c r="ASQ154" s="31"/>
      <c r="ASR154" s="31"/>
      <c r="ASS154" s="31"/>
      <c r="AST154" s="31"/>
      <c r="ASU154" s="31"/>
      <c r="ASV154" s="31"/>
      <c r="ASW154" s="31"/>
      <c r="ASX154" s="31"/>
      <c r="ASY154" s="31"/>
      <c r="ASZ154" s="31"/>
      <c r="ATA154" s="31"/>
      <c r="ATB154" s="31"/>
      <c r="ATC154" s="31"/>
      <c r="ATD154" s="31"/>
      <c r="ATE154" s="31"/>
      <c r="ATF154" s="31"/>
      <c r="ATG154" s="31"/>
      <c r="ATH154" s="31"/>
      <c r="ATI154" s="31"/>
      <c r="ATJ154" s="31"/>
      <c r="ATK154" s="31"/>
      <c r="ATL154" s="31"/>
      <c r="ATM154" s="31"/>
      <c r="ATN154" s="31"/>
      <c r="ATO154" s="31"/>
      <c r="ATP154" s="31"/>
      <c r="ATQ154" s="31"/>
      <c r="ATR154" s="31"/>
      <c r="ATS154" s="31"/>
      <c r="ATT154" s="31"/>
      <c r="ATU154" s="31"/>
      <c r="ATV154" s="31"/>
      <c r="ATW154" s="31"/>
      <c r="ATX154" s="31"/>
      <c r="ATY154" s="31"/>
      <c r="ATZ154" s="31"/>
      <c r="AUA154" s="31"/>
      <c r="AUB154" s="31"/>
      <c r="AUC154" s="31"/>
      <c r="AUD154" s="31"/>
      <c r="AUE154" s="31"/>
      <c r="AUF154" s="31"/>
      <c r="AUG154" s="31"/>
      <c r="AUH154" s="31"/>
      <c r="AUI154" s="31"/>
      <c r="AUJ154" s="31"/>
      <c r="AUK154" s="31"/>
      <c r="AUL154" s="31"/>
      <c r="AUM154" s="31"/>
      <c r="AUN154" s="31"/>
      <c r="AUO154" s="31"/>
      <c r="AUP154" s="31"/>
      <c r="AUQ154" s="31"/>
      <c r="AUR154" s="31"/>
      <c r="AUS154" s="31"/>
      <c r="AUT154" s="31"/>
      <c r="AUU154" s="31"/>
      <c r="AUV154" s="31"/>
      <c r="AUW154" s="31"/>
      <c r="AUX154" s="31"/>
      <c r="AUY154" s="31"/>
      <c r="AUZ154" s="31"/>
      <c r="AVA154" s="31"/>
      <c r="AVB154" s="31"/>
      <c r="AVC154" s="31"/>
      <c r="AVD154" s="31"/>
      <c r="AVE154" s="31"/>
      <c r="AVF154" s="31"/>
      <c r="AVG154" s="31"/>
      <c r="AVH154" s="31"/>
      <c r="AVI154" s="31"/>
      <c r="AVJ154" s="31"/>
      <c r="AVK154" s="31"/>
      <c r="AVL154" s="31"/>
      <c r="AVM154" s="31"/>
      <c r="AVN154" s="31"/>
      <c r="AVO154" s="31"/>
      <c r="AVP154" s="31"/>
      <c r="AVQ154" s="31"/>
      <c r="AVR154" s="31"/>
      <c r="AVS154" s="31"/>
      <c r="AVT154" s="31"/>
      <c r="AVU154" s="31"/>
      <c r="AVV154" s="31"/>
      <c r="AVW154" s="31"/>
      <c r="AVX154" s="31"/>
      <c r="AVY154" s="31"/>
      <c r="AVZ154" s="31"/>
      <c r="AWA154" s="31"/>
      <c r="AWB154" s="31"/>
      <c r="AWC154" s="31"/>
      <c r="AWD154" s="31"/>
      <c r="AWE154" s="31"/>
      <c r="AWF154" s="31"/>
      <c r="AWG154" s="31"/>
      <c r="AWH154" s="31"/>
      <c r="AWI154" s="31"/>
      <c r="AWJ154" s="31"/>
      <c r="AWK154" s="31"/>
      <c r="AWL154" s="31"/>
      <c r="AWM154" s="31"/>
      <c r="AWN154" s="31"/>
      <c r="AWO154" s="31"/>
      <c r="AWP154" s="31"/>
      <c r="AWQ154" s="31"/>
      <c r="AWR154" s="31"/>
      <c r="AWS154" s="31"/>
      <c r="AWT154" s="31"/>
      <c r="AWU154" s="31"/>
      <c r="AWV154" s="31"/>
      <c r="AWW154" s="31"/>
      <c r="AWX154" s="31"/>
      <c r="AWY154" s="31"/>
      <c r="AWZ154" s="31"/>
      <c r="AXA154" s="31"/>
      <c r="AXB154" s="31"/>
      <c r="AXC154" s="31"/>
      <c r="AXD154" s="31"/>
      <c r="AXE154" s="31"/>
      <c r="AXF154" s="31"/>
      <c r="AXG154" s="31"/>
      <c r="AXH154" s="31"/>
      <c r="AXI154" s="31"/>
      <c r="AXJ154" s="31"/>
      <c r="AXK154" s="31"/>
      <c r="AXL154" s="31"/>
      <c r="AXM154" s="31"/>
      <c r="AXN154" s="31"/>
      <c r="AXO154" s="31"/>
      <c r="AXP154" s="31"/>
      <c r="AXQ154" s="31"/>
      <c r="AXR154" s="31"/>
      <c r="AXS154" s="31"/>
      <c r="AXT154" s="31"/>
      <c r="AXU154" s="31"/>
      <c r="AXV154" s="31"/>
      <c r="AXW154" s="31"/>
      <c r="AXX154" s="31"/>
      <c r="AXY154" s="31"/>
      <c r="AXZ154" s="31"/>
      <c r="AYA154" s="31"/>
      <c r="AYB154" s="31"/>
      <c r="AYC154" s="31"/>
      <c r="AYD154" s="31"/>
      <c r="AYE154" s="31"/>
      <c r="AYF154" s="31"/>
      <c r="AYG154" s="31"/>
      <c r="AYH154" s="31"/>
      <c r="AYI154" s="31"/>
      <c r="AYJ154" s="31"/>
      <c r="AYK154" s="31"/>
      <c r="AYL154" s="31"/>
      <c r="AYM154" s="31"/>
      <c r="AYN154" s="31"/>
      <c r="AYO154" s="31"/>
      <c r="AYP154" s="31"/>
      <c r="AYQ154" s="31"/>
      <c r="AYR154" s="31"/>
      <c r="AYS154" s="31"/>
      <c r="AYT154" s="31"/>
      <c r="AYU154" s="31"/>
      <c r="AYV154" s="31"/>
      <c r="AYW154" s="31"/>
      <c r="AYX154" s="31"/>
      <c r="AYY154" s="31"/>
      <c r="AYZ154" s="31"/>
      <c r="AZA154" s="31"/>
      <c r="AZB154" s="31"/>
      <c r="AZC154" s="31"/>
      <c r="AZD154" s="31"/>
      <c r="AZE154" s="31"/>
      <c r="AZF154" s="31"/>
      <c r="AZG154" s="31"/>
      <c r="AZH154" s="31"/>
      <c r="AZI154" s="31"/>
      <c r="AZJ154" s="31"/>
      <c r="AZK154" s="31"/>
      <c r="AZL154" s="31"/>
      <c r="AZM154" s="31"/>
      <c r="AZN154" s="31"/>
      <c r="AZO154" s="31"/>
      <c r="AZP154" s="31"/>
      <c r="AZQ154" s="31"/>
      <c r="AZR154" s="31"/>
      <c r="AZS154" s="31"/>
      <c r="AZT154" s="31"/>
      <c r="AZU154" s="31"/>
      <c r="AZV154" s="31"/>
      <c r="AZW154" s="31"/>
      <c r="AZX154" s="31"/>
      <c r="AZY154" s="31"/>
      <c r="AZZ154" s="31"/>
      <c r="BAA154" s="31"/>
      <c r="BAB154" s="31"/>
      <c r="BAC154" s="31"/>
      <c r="BAD154" s="31"/>
      <c r="BAE154" s="31"/>
      <c r="BAF154" s="31"/>
      <c r="BAG154" s="31"/>
      <c r="BAH154" s="31"/>
      <c r="BAI154" s="31"/>
      <c r="BAJ154" s="31"/>
      <c r="BAK154" s="31"/>
      <c r="BAL154" s="31"/>
      <c r="BAM154" s="31"/>
      <c r="BAN154" s="31"/>
      <c r="BAO154" s="31"/>
      <c r="BAP154" s="31"/>
      <c r="BAQ154" s="31"/>
      <c r="BAR154" s="31"/>
      <c r="BAS154" s="31"/>
      <c r="BAT154" s="31"/>
      <c r="BAU154" s="31"/>
      <c r="BAV154" s="31"/>
      <c r="BAW154" s="31"/>
      <c r="BAX154" s="31"/>
      <c r="BAY154" s="31"/>
      <c r="BAZ154" s="31"/>
      <c r="BBA154" s="31"/>
      <c r="BBB154" s="31"/>
      <c r="BBC154" s="31"/>
      <c r="BBD154" s="31"/>
      <c r="BBE154" s="31"/>
      <c r="BBF154" s="31"/>
      <c r="BBG154" s="31"/>
      <c r="BBH154" s="31"/>
      <c r="BBI154" s="31"/>
      <c r="BBJ154" s="31"/>
      <c r="BBK154" s="31"/>
      <c r="BBL154" s="31"/>
      <c r="BBM154" s="31"/>
      <c r="BBN154" s="31"/>
      <c r="BBO154" s="31"/>
      <c r="BBP154" s="31"/>
      <c r="BBQ154" s="31"/>
      <c r="BBR154" s="31"/>
      <c r="BBS154" s="31"/>
      <c r="BBT154" s="31"/>
      <c r="BBU154" s="31"/>
      <c r="BBV154" s="31"/>
      <c r="BBW154" s="31"/>
      <c r="BBX154" s="31"/>
      <c r="BBY154" s="31"/>
      <c r="BBZ154" s="31"/>
      <c r="BCA154" s="31"/>
      <c r="BCB154" s="31"/>
      <c r="BCC154" s="31"/>
      <c r="BCD154" s="31"/>
      <c r="BCE154" s="31"/>
      <c r="BCF154" s="31"/>
      <c r="BCG154" s="31"/>
      <c r="BCH154" s="31"/>
      <c r="BCI154" s="31"/>
      <c r="BCJ154" s="31"/>
      <c r="BCK154" s="31"/>
      <c r="BCL154" s="31"/>
      <c r="BCM154" s="31"/>
      <c r="BCN154" s="31"/>
      <c r="BCO154" s="31"/>
      <c r="BCP154" s="31"/>
      <c r="BCQ154" s="31"/>
      <c r="BCR154" s="31"/>
      <c r="BCS154" s="31"/>
      <c r="BCT154" s="31"/>
      <c r="BCU154" s="31"/>
      <c r="BCV154" s="31"/>
      <c r="BCW154" s="31"/>
      <c r="BCX154" s="31"/>
      <c r="BCY154" s="31"/>
      <c r="BCZ154" s="31"/>
      <c r="BDA154" s="31"/>
      <c r="BDB154" s="31"/>
      <c r="BDC154" s="31"/>
      <c r="BDD154" s="31"/>
      <c r="BDE154" s="31"/>
      <c r="BDF154" s="31"/>
      <c r="BDG154" s="31"/>
      <c r="BDH154" s="31"/>
      <c r="BDI154" s="31"/>
      <c r="BDJ154" s="31"/>
      <c r="BDK154" s="31"/>
      <c r="BDL154" s="31"/>
      <c r="BDM154" s="31"/>
      <c r="BDN154" s="31"/>
      <c r="BDO154" s="31"/>
      <c r="BDP154" s="31"/>
      <c r="BDQ154" s="31"/>
      <c r="BDR154" s="31"/>
      <c r="BDS154" s="31"/>
      <c r="BDT154" s="31"/>
      <c r="BDU154" s="31"/>
      <c r="BDV154" s="31"/>
      <c r="BDW154" s="31"/>
      <c r="BDX154" s="31"/>
      <c r="BDY154" s="31"/>
      <c r="BDZ154" s="31"/>
      <c r="BEA154" s="31"/>
      <c r="BEB154" s="31"/>
      <c r="BEC154" s="31"/>
      <c r="BED154" s="31"/>
      <c r="BEE154" s="31"/>
      <c r="BEF154" s="31"/>
      <c r="BEG154" s="31"/>
      <c r="BEH154" s="31"/>
      <c r="BEI154" s="31"/>
      <c r="BEJ154" s="31"/>
      <c r="BEK154" s="31"/>
      <c r="BEL154" s="31"/>
      <c r="BEM154" s="31"/>
      <c r="BEN154" s="31"/>
      <c r="BEO154" s="31"/>
      <c r="BEP154" s="31"/>
      <c r="BEQ154" s="31"/>
      <c r="BER154" s="31"/>
      <c r="BES154" s="31"/>
      <c r="BET154" s="31"/>
      <c r="BEU154" s="31"/>
      <c r="BEV154" s="31"/>
      <c r="BEW154" s="31"/>
      <c r="BEX154" s="31"/>
      <c r="BEY154" s="31"/>
      <c r="BEZ154" s="31"/>
      <c r="BFA154" s="31"/>
      <c r="BFB154" s="31"/>
      <c r="BFC154" s="31"/>
      <c r="BFD154" s="31"/>
      <c r="BFE154" s="31"/>
      <c r="BFF154" s="31"/>
      <c r="BFG154" s="31"/>
      <c r="BFH154" s="31"/>
      <c r="BFI154" s="31"/>
      <c r="BFJ154" s="31"/>
      <c r="BFK154" s="31"/>
      <c r="BFL154" s="31"/>
      <c r="BFM154" s="31"/>
      <c r="BFN154" s="31"/>
      <c r="BFO154" s="31"/>
      <c r="BFP154" s="31"/>
      <c r="BFQ154" s="31"/>
      <c r="BFR154" s="31"/>
      <c r="BFS154" s="31"/>
      <c r="BFT154" s="31"/>
      <c r="BFU154" s="31"/>
      <c r="BFV154" s="31"/>
      <c r="BFW154" s="31"/>
      <c r="BFX154" s="31"/>
      <c r="BFY154" s="31"/>
      <c r="BFZ154" s="31"/>
      <c r="BGA154" s="31"/>
      <c r="BGB154" s="31"/>
      <c r="BGC154" s="31"/>
      <c r="BGD154" s="31"/>
      <c r="BGE154" s="31"/>
      <c r="BGF154" s="31"/>
      <c r="BGG154" s="31"/>
      <c r="BGH154" s="31"/>
      <c r="BGI154" s="31"/>
      <c r="BGJ154" s="31"/>
      <c r="BGK154" s="31"/>
      <c r="BGL154" s="31"/>
      <c r="BGM154" s="31"/>
      <c r="BGN154" s="31"/>
      <c r="BGO154" s="31"/>
      <c r="BGP154" s="31"/>
      <c r="BGQ154" s="31"/>
      <c r="BGR154" s="31"/>
      <c r="BGS154" s="31"/>
      <c r="BGT154" s="31"/>
      <c r="BGU154" s="31"/>
      <c r="BGV154" s="31"/>
      <c r="BGW154" s="31"/>
      <c r="BGX154" s="31"/>
      <c r="BGY154" s="31"/>
      <c r="BGZ154" s="31"/>
      <c r="BHA154" s="31"/>
      <c r="BHB154" s="31"/>
      <c r="BHC154" s="31"/>
      <c r="BHD154" s="31"/>
      <c r="BHE154" s="31"/>
      <c r="BHF154" s="31"/>
      <c r="BHG154" s="31"/>
      <c r="BHH154" s="31"/>
      <c r="BHI154" s="31"/>
      <c r="BHJ154" s="31"/>
      <c r="BHK154" s="31"/>
      <c r="BHL154" s="31"/>
      <c r="BHM154" s="31"/>
      <c r="BHN154" s="31"/>
      <c r="BHO154" s="31"/>
      <c r="BHP154" s="31"/>
      <c r="BHQ154" s="31"/>
      <c r="BHR154" s="31"/>
      <c r="BHS154" s="31"/>
      <c r="BHT154" s="31"/>
      <c r="BHU154" s="31"/>
      <c r="BHV154" s="31"/>
      <c r="BHW154" s="31"/>
      <c r="BHX154" s="31"/>
      <c r="BHY154" s="31"/>
      <c r="BHZ154" s="31"/>
      <c r="BIA154" s="31"/>
      <c r="BIB154" s="31"/>
      <c r="BIC154" s="31"/>
      <c r="BID154" s="31"/>
      <c r="BIE154" s="31"/>
      <c r="BIF154" s="31"/>
      <c r="BIG154" s="31"/>
      <c r="BIH154" s="31"/>
      <c r="BII154" s="31"/>
      <c r="BIJ154" s="31"/>
      <c r="BIK154" s="31"/>
      <c r="BIL154" s="31"/>
      <c r="BIM154" s="31"/>
      <c r="BIN154" s="31"/>
      <c r="BIO154" s="31"/>
      <c r="BIP154" s="31"/>
      <c r="BIQ154" s="31"/>
      <c r="BIR154" s="31"/>
      <c r="BIS154" s="31"/>
      <c r="BIT154" s="31"/>
      <c r="BIU154" s="31"/>
      <c r="BIV154" s="31"/>
      <c r="BIW154" s="31"/>
      <c r="BIX154" s="31"/>
      <c r="BIY154" s="31"/>
      <c r="BIZ154" s="31"/>
      <c r="BJA154" s="31"/>
      <c r="BJB154" s="31"/>
      <c r="BJC154" s="31"/>
      <c r="BJD154" s="31"/>
      <c r="BJE154" s="31"/>
      <c r="BJF154" s="31"/>
      <c r="BJG154" s="31"/>
      <c r="BJH154" s="31"/>
      <c r="BJI154" s="31"/>
      <c r="BJJ154" s="31"/>
      <c r="BJK154" s="31"/>
      <c r="BJL154" s="31"/>
      <c r="BJM154" s="31"/>
      <c r="BJN154" s="31"/>
      <c r="BJO154" s="31"/>
      <c r="BJP154" s="31"/>
      <c r="BJQ154" s="31"/>
      <c r="BJR154" s="31"/>
      <c r="BJS154" s="31"/>
      <c r="BJT154" s="31"/>
      <c r="BJU154" s="31"/>
      <c r="BJV154" s="31"/>
      <c r="BJW154" s="31"/>
      <c r="BJX154" s="31"/>
      <c r="BJY154" s="31"/>
      <c r="BJZ154" s="31"/>
      <c r="BKA154" s="31"/>
      <c r="BKB154" s="31"/>
      <c r="BKC154" s="31"/>
      <c r="BKD154" s="31"/>
      <c r="BKE154" s="31"/>
      <c r="BKF154" s="31"/>
      <c r="BKG154" s="31"/>
      <c r="BKH154" s="31"/>
      <c r="BKI154" s="31"/>
      <c r="BKJ154" s="31"/>
      <c r="BKK154" s="31"/>
      <c r="BKL154" s="31"/>
      <c r="BKM154" s="31"/>
      <c r="BKN154" s="31"/>
      <c r="BKO154" s="31"/>
      <c r="BKP154" s="31"/>
      <c r="BKQ154" s="31"/>
      <c r="BKR154" s="31"/>
      <c r="BKS154" s="31"/>
      <c r="BKT154" s="31"/>
      <c r="BKU154" s="31"/>
      <c r="BKV154" s="31"/>
      <c r="BKW154" s="31"/>
      <c r="BKX154" s="31"/>
      <c r="BKY154" s="31"/>
      <c r="BKZ154" s="31"/>
      <c r="BLA154" s="31"/>
      <c r="BLB154" s="31"/>
      <c r="BLC154" s="31"/>
      <c r="BLD154" s="31"/>
      <c r="BLE154" s="31"/>
      <c r="BLF154" s="31"/>
      <c r="BLG154" s="31"/>
      <c r="BLH154" s="31"/>
      <c r="BLI154" s="31"/>
      <c r="BLJ154" s="31"/>
      <c r="BLK154" s="31"/>
      <c r="BLL154" s="31"/>
      <c r="BLM154" s="31"/>
      <c r="BLN154" s="31"/>
      <c r="BLO154" s="31"/>
      <c r="BLP154" s="31"/>
      <c r="BLQ154" s="31"/>
      <c r="BLR154" s="31"/>
      <c r="BLS154" s="31"/>
      <c r="BLT154" s="31"/>
      <c r="BLU154" s="31"/>
      <c r="BLV154" s="31"/>
      <c r="BLW154" s="31"/>
      <c r="BLX154" s="31"/>
      <c r="BLY154" s="31"/>
      <c r="BLZ154" s="31"/>
      <c r="BMA154" s="31"/>
      <c r="BMB154" s="31"/>
      <c r="BMC154" s="31"/>
      <c r="BMD154" s="31"/>
      <c r="BME154" s="31"/>
      <c r="BMF154" s="31"/>
      <c r="BMG154" s="31"/>
      <c r="BMH154" s="31"/>
      <c r="BMI154" s="31"/>
      <c r="BMJ154" s="31"/>
      <c r="BMK154" s="31"/>
      <c r="BML154" s="31"/>
      <c r="BMM154" s="31"/>
      <c r="BMN154" s="31"/>
      <c r="BMO154" s="31"/>
      <c r="BMP154" s="31"/>
      <c r="BMQ154" s="31"/>
      <c r="BMR154" s="31"/>
      <c r="BMS154" s="31"/>
      <c r="BMT154" s="31"/>
      <c r="BMU154" s="31"/>
      <c r="BMV154" s="31"/>
      <c r="BMW154" s="31"/>
      <c r="BMX154" s="31"/>
      <c r="BMY154" s="31"/>
      <c r="BMZ154" s="31"/>
      <c r="BNA154" s="31"/>
      <c r="BNB154" s="31"/>
      <c r="BNC154" s="31"/>
      <c r="BND154" s="31"/>
      <c r="BNE154" s="31"/>
      <c r="BNF154" s="31"/>
      <c r="BNG154" s="31"/>
      <c r="BNH154" s="31"/>
      <c r="BNI154" s="31"/>
      <c r="BNJ154" s="31"/>
      <c r="BNK154" s="31"/>
      <c r="BNL154" s="31"/>
      <c r="BNM154" s="31"/>
      <c r="BNN154" s="31"/>
      <c r="BNO154" s="31"/>
      <c r="BNP154" s="31"/>
      <c r="BNQ154" s="31"/>
      <c r="BNR154" s="31"/>
      <c r="BNS154" s="31"/>
      <c r="BNT154" s="31"/>
      <c r="BNU154" s="31"/>
      <c r="BNV154" s="31"/>
      <c r="BNW154" s="31"/>
      <c r="BNX154" s="31"/>
      <c r="BNY154" s="31"/>
      <c r="BNZ154" s="31"/>
      <c r="BOA154" s="31"/>
      <c r="BOB154" s="31"/>
      <c r="BOC154" s="31"/>
      <c r="BOD154" s="31"/>
      <c r="BOE154" s="31"/>
      <c r="BOF154" s="31"/>
      <c r="BOG154" s="31"/>
      <c r="BOH154" s="31"/>
      <c r="BOI154" s="31"/>
      <c r="BOJ154" s="31"/>
      <c r="BOK154" s="31"/>
      <c r="BOL154" s="31"/>
      <c r="BOM154" s="31"/>
      <c r="BON154" s="31"/>
      <c r="BOO154" s="31"/>
      <c r="BOP154" s="31"/>
      <c r="BOQ154" s="31"/>
      <c r="BOR154" s="31"/>
      <c r="BOS154" s="31"/>
      <c r="BOT154" s="31"/>
      <c r="BOU154" s="31"/>
      <c r="BOV154" s="31"/>
      <c r="BOW154" s="31"/>
      <c r="BOX154" s="31"/>
      <c r="BOY154" s="31"/>
      <c r="BOZ154" s="31"/>
      <c r="BPA154" s="31"/>
      <c r="BPB154" s="31"/>
      <c r="BPC154" s="31"/>
      <c r="BPD154" s="31"/>
      <c r="BPE154" s="31"/>
      <c r="BPF154" s="31"/>
      <c r="BPG154" s="31"/>
      <c r="BPH154" s="31"/>
      <c r="BPI154" s="31"/>
      <c r="BPJ154" s="31"/>
      <c r="BPK154" s="31"/>
      <c r="BPL154" s="31"/>
      <c r="BPM154" s="31"/>
      <c r="BPN154" s="31"/>
      <c r="BPO154" s="31"/>
      <c r="BPP154" s="31"/>
      <c r="BPQ154" s="31"/>
      <c r="BPR154" s="31"/>
      <c r="BPS154" s="31"/>
      <c r="BPT154" s="31"/>
      <c r="BPU154" s="31"/>
      <c r="BPV154" s="31"/>
      <c r="BPW154" s="31"/>
      <c r="BPX154" s="31"/>
      <c r="BPY154" s="31"/>
      <c r="BPZ154" s="31"/>
      <c r="BQA154" s="31"/>
      <c r="BQB154" s="31"/>
      <c r="BQC154" s="31"/>
      <c r="BQD154" s="31"/>
      <c r="BQE154" s="31"/>
      <c r="BQF154" s="31"/>
      <c r="BQG154" s="31"/>
      <c r="BQH154" s="31"/>
      <c r="BQI154" s="31"/>
      <c r="BQJ154" s="31"/>
      <c r="BQK154" s="31"/>
      <c r="BQL154" s="31"/>
      <c r="BQM154" s="31"/>
      <c r="BQN154" s="31"/>
      <c r="BQO154" s="31"/>
      <c r="BQP154" s="31"/>
      <c r="BQQ154" s="31"/>
      <c r="BQR154" s="31"/>
      <c r="BQS154" s="31"/>
      <c r="BQT154" s="31"/>
      <c r="BQU154" s="31"/>
      <c r="BQV154" s="31"/>
      <c r="BQW154" s="31"/>
      <c r="BQX154" s="31"/>
      <c r="BQY154" s="31"/>
      <c r="BQZ154" s="31"/>
      <c r="BRA154" s="31"/>
      <c r="BRB154" s="31"/>
      <c r="BRC154" s="31"/>
      <c r="BRD154" s="31"/>
      <c r="BRE154" s="31"/>
      <c r="BRF154" s="31"/>
      <c r="BRG154" s="31"/>
      <c r="BRH154" s="31"/>
      <c r="BRI154" s="31"/>
      <c r="BRJ154" s="31"/>
      <c r="BRK154" s="31"/>
      <c r="BRL154" s="31"/>
      <c r="BRM154" s="31"/>
      <c r="BRN154" s="31"/>
      <c r="BRO154" s="31"/>
      <c r="BRP154" s="31"/>
      <c r="BRQ154" s="31"/>
      <c r="BRR154" s="31"/>
      <c r="BRS154" s="31"/>
      <c r="BRT154" s="31"/>
      <c r="BRU154" s="31"/>
      <c r="BRV154" s="31"/>
      <c r="BRW154" s="31"/>
      <c r="BRX154" s="31"/>
      <c r="BRY154" s="31"/>
      <c r="BRZ154" s="31"/>
      <c r="BSA154" s="31"/>
      <c r="BSB154" s="31"/>
      <c r="BSC154" s="31"/>
      <c r="BSD154" s="31"/>
      <c r="BSE154" s="31"/>
      <c r="BSF154" s="31"/>
      <c r="BSG154" s="31"/>
      <c r="BSH154" s="31"/>
      <c r="BSI154" s="31"/>
      <c r="BSJ154" s="31"/>
      <c r="BSK154" s="31"/>
      <c r="BSL154" s="31"/>
      <c r="BSM154" s="31"/>
      <c r="BSN154" s="31"/>
      <c r="BSO154" s="31"/>
      <c r="BSP154" s="31"/>
      <c r="BSQ154" s="31"/>
      <c r="BSR154" s="31"/>
      <c r="BSS154" s="31"/>
      <c r="BST154" s="31"/>
      <c r="BSU154" s="31"/>
      <c r="BSV154" s="31"/>
      <c r="BSW154" s="31"/>
      <c r="BSX154" s="31"/>
      <c r="BSY154" s="31"/>
      <c r="BSZ154" s="31"/>
      <c r="BTA154" s="31"/>
      <c r="BTB154" s="31"/>
      <c r="BTC154" s="31"/>
      <c r="BTD154" s="31"/>
      <c r="BTE154" s="31"/>
      <c r="BTF154" s="31"/>
      <c r="BTG154" s="31"/>
      <c r="BTH154" s="31"/>
      <c r="BTI154" s="31"/>
      <c r="BTJ154" s="31"/>
      <c r="BTK154" s="31"/>
      <c r="BTL154" s="31"/>
      <c r="BTM154" s="31"/>
      <c r="BTN154" s="31"/>
      <c r="BTO154" s="31"/>
      <c r="BTP154" s="31"/>
      <c r="BTQ154" s="31"/>
      <c r="BTR154" s="31"/>
      <c r="BTS154" s="31"/>
      <c r="BTT154" s="31"/>
      <c r="BTU154" s="31"/>
      <c r="BTV154" s="31"/>
      <c r="BTW154" s="31"/>
      <c r="BTX154" s="31"/>
      <c r="BTY154" s="31"/>
      <c r="BTZ154" s="31"/>
      <c r="BUA154" s="31"/>
      <c r="BUB154" s="31"/>
      <c r="BUC154" s="31"/>
      <c r="BUD154" s="31"/>
      <c r="BUE154" s="31"/>
      <c r="BUF154" s="31"/>
      <c r="BUG154" s="31"/>
      <c r="BUH154" s="31"/>
      <c r="BUI154" s="31"/>
      <c r="BUJ154" s="31"/>
      <c r="BUK154" s="31"/>
      <c r="BUL154" s="31"/>
      <c r="BUM154" s="31"/>
      <c r="BUN154" s="31"/>
      <c r="BUO154" s="31"/>
      <c r="BUP154" s="31"/>
      <c r="BUQ154" s="31"/>
      <c r="BUR154" s="31"/>
      <c r="BUS154" s="31"/>
      <c r="BUT154" s="31"/>
      <c r="BUU154" s="31"/>
      <c r="BUV154" s="31"/>
      <c r="BUW154" s="31"/>
      <c r="BUX154" s="31"/>
      <c r="BUY154" s="31"/>
      <c r="BUZ154" s="31"/>
      <c r="BVA154" s="31"/>
      <c r="BVB154" s="31"/>
      <c r="BVC154" s="31"/>
      <c r="BVD154" s="31"/>
      <c r="BVE154" s="31"/>
      <c r="BVF154" s="31"/>
      <c r="BVG154" s="31"/>
      <c r="BVH154" s="31"/>
      <c r="BVI154" s="31"/>
      <c r="BVJ154" s="31"/>
      <c r="BVK154" s="31"/>
      <c r="BVL154" s="31"/>
      <c r="BVM154" s="31"/>
      <c r="BVN154" s="31"/>
      <c r="BVO154" s="31"/>
      <c r="BVP154" s="31"/>
      <c r="BVQ154" s="31"/>
      <c r="BVR154" s="31"/>
      <c r="BVS154" s="31"/>
      <c r="BVT154" s="31"/>
      <c r="BVU154" s="31"/>
      <c r="BVV154" s="31"/>
      <c r="BVW154" s="31"/>
      <c r="BVX154" s="31"/>
      <c r="BVY154" s="31"/>
      <c r="BVZ154" s="31"/>
      <c r="BWA154" s="31"/>
      <c r="BWB154" s="31"/>
      <c r="BWC154" s="31"/>
      <c r="BWD154" s="31"/>
      <c r="BWE154" s="31"/>
      <c r="BWF154" s="31"/>
      <c r="BWG154" s="31"/>
      <c r="BWH154" s="31"/>
      <c r="BWI154" s="31"/>
      <c r="BWJ154" s="31"/>
      <c r="BWK154" s="31"/>
      <c r="BWL154" s="31"/>
      <c r="BWM154" s="31"/>
      <c r="BWN154" s="31"/>
      <c r="BWO154" s="31"/>
      <c r="BWP154" s="31"/>
      <c r="BWQ154" s="31"/>
      <c r="BWR154" s="31"/>
      <c r="BWS154" s="31"/>
      <c r="BWT154" s="31"/>
      <c r="BWU154" s="31"/>
      <c r="BWV154" s="31"/>
      <c r="BWW154" s="31"/>
      <c r="BWX154" s="31"/>
      <c r="BWY154" s="31"/>
      <c r="BWZ154" s="31"/>
      <c r="BXA154" s="31"/>
      <c r="BXB154" s="31"/>
      <c r="BXC154" s="31"/>
      <c r="BXD154" s="31"/>
      <c r="BXE154" s="31"/>
      <c r="BXF154" s="31"/>
      <c r="BXG154" s="31"/>
      <c r="BXH154" s="31"/>
      <c r="BXI154" s="31"/>
      <c r="BXJ154" s="31"/>
      <c r="BXK154" s="31"/>
      <c r="BXL154" s="31"/>
      <c r="BXM154" s="31"/>
      <c r="BXN154" s="31"/>
      <c r="BXO154" s="31"/>
      <c r="BXP154" s="31"/>
      <c r="BXQ154" s="31"/>
      <c r="BXR154" s="31"/>
      <c r="BXS154" s="31"/>
      <c r="BXT154" s="31"/>
      <c r="BXU154" s="31"/>
      <c r="BXV154" s="31"/>
      <c r="BXW154" s="31"/>
      <c r="BXX154" s="31"/>
      <c r="BXY154" s="31"/>
      <c r="BXZ154" s="31"/>
      <c r="BYA154" s="31"/>
      <c r="BYB154" s="31"/>
      <c r="BYC154" s="31"/>
      <c r="BYD154" s="31"/>
      <c r="BYE154" s="31"/>
      <c r="BYF154" s="31"/>
      <c r="BYG154" s="31"/>
      <c r="BYH154" s="31"/>
      <c r="BYI154" s="31"/>
      <c r="BYJ154" s="31"/>
      <c r="BYK154" s="31"/>
      <c r="BYL154" s="31"/>
      <c r="BYM154" s="31"/>
      <c r="BYN154" s="31"/>
      <c r="BYO154" s="31"/>
      <c r="BYP154" s="31"/>
      <c r="BYQ154" s="31"/>
      <c r="BYR154" s="31"/>
      <c r="BYS154" s="31"/>
      <c r="BYT154" s="31"/>
      <c r="BYU154" s="31"/>
      <c r="BYV154" s="31"/>
      <c r="BYW154" s="31"/>
      <c r="BYX154" s="31"/>
      <c r="BYY154" s="31"/>
      <c r="BYZ154" s="31"/>
      <c r="BZA154" s="31"/>
      <c r="BZB154" s="31"/>
      <c r="BZC154" s="31"/>
      <c r="BZD154" s="31"/>
      <c r="BZE154" s="31"/>
      <c r="BZF154" s="31"/>
      <c r="BZG154" s="31"/>
      <c r="BZH154" s="31"/>
      <c r="BZI154" s="31"/>
      <c r="BZJ154" s="31"/>
      <c r="BZK154" s="31"/>
      <c r="BZL154" s="31"/>
      <c r="BZM154" s="31"/>
      <c r="BZN154" s="31"/>
      <c r="BZO154" s="31"/>
      <c r="BZP154" s="31"/>
      <c r="BZQ154" s="31"/>
      <c r="BZR154" s="31"/>
      <c r="BZS154" s="31"/>
      <c r="BZT154" s="31"/>
      <c r="BZU154" s="31"/>
      <c r="BZV154" s="31"/>
      <c r="BZW154" s="31"/>
      <c r="BZX154" s="31"/>
      <c r="BZY154" s="31"/>
      <c r="BZZ154" s="31"/>
      <c r="CAA154" s="31"/>
      <c r="CAB154" s="31"/>
      <c r="CAC154" s="31"/>
      <c r="CAD154" s="31"/>
      <c r="CAE154" s="31"/>
      <c r="CAF154" s="31"/>
      <c r="CAG154" s="31"/>
      <c r="CAH154" s="31"/>
      <c r="CAI154" s="31"/>
      <c r="CAJ154" s="31"/>
      <c r="CAK154" s="31"/>
      <c r="CAL154" s="31"/>
      <c r="CAM154" s="31"/>
      <c r="CAN154" s="31"/>
      <c r="CAO154" s="31"/>
      <c r="CAP154" s="31"/>
      <c r="CAQ154" s="31"/>
      <c r="CAR154" s="31"/>
      <c r="CAS154" s="31"/>
      <c r="CAT154" s="31"/>
      <c r="CAU154" s="31"/>
      <c r="CAV154" s="31"/>
      <c r="CAW154" s="31"/>
      <c r="CAX154" s="31"/>
      <c r="CAY154" s="31"/>
      <c r="CAZ154" s="31"/>
      <c r="CBA154" s="31"/>
      <c r="CBB154" s="31"/>
      <c r="CBC154" s="31"/>
      <c r="CBD154" s="31"/>
      <c r="CBE154" s="31"/>
      <c r="CBF154" s="31"/>
      <c r="CBG154" s="31"/>
      <c r="CBH154" s="31"/>
      <c r="CBI154" s="31"/>
      <c r="CBJ154" s="31"/>
      <c r="CBK154" s="31"/>
      <c r="CBL154" s="31"/>
      <c r="CBM154" s="31"/>
      <c r="CBN154" s="31"/>
      <c r="CBO154" s="31"/>
      <c r="CBP154" s="31"/>
      <c r="CBQ154" s="31"/>
      <c r="CBR154" s="31"/>
      <c r="CBS154" s="31"/>
      <c r="CBT154" s="31"/>
      <c r="CBU154" s="31"/>
      <c r="CBV154" s="31"/>
      <c r="CBW154" s="31"/>
      <c r="CBX154" s="31"/>
      <c r="CBY154" s="31"/>
      <c r="CBZ154" s="31"/>
      <c r="CCA154" s="31"/>
      <c r="CCB154" s="31"/>
      <c r="CCC154" s="31"/>
      <c r="CCD154" s="31"/>
      <c r="CCE154" s="31"/>
      <c r="CCF154" s="31"/>
      <c r="CCG154" s="31"/>
      <c r="CCH154" s="31"/>
      <c r="CCI154" s="31"/>
      <c r="CCJ154" s="31"/>
      <c r="CCK154" s="31"/>
      <c r="CCL154" s="31"/>
      <c r="CCM154" s="31"/>
      <c r="CCN154" s="31"/>
      <c r="CCO154" s="31"/>
      <c r="CCP154" s="31"/>
      <c r="CCQ154" s="31"/>
      <c r="CCR154" s="31"/>
      <c r="CCS154" s="31"/>
      <c r="CCT154" s="31"/>
      <c r="CCU154" s="31"/>
      <c r="CCV154" s="31"/>
      <c r="CCW154" s="31"/>
      <c r="CCX154" s="31"/>
      <c r="CCY154" s="31"/>
      <c r="CCZ154" s="31"/>
      <c r="CDA154" s="31"/>
      <c r="CDB154" s="31"/>
      <c r="CDC154" s="31"/>
      <c r="CDD154" s="31"/>
      <c r="CDE154" s="31"/>
      <c r="CDF154" s="31"/>
      <c r="CDG154" s="31"/>
      <c r="CDH154" s="31"/>
      <c r="CDI154" s="31"/>
      <c r="CDJ154" s="31"/>
      <c r="CDK154" s="31"/>
      <c r="CDL154" s="31"/>
      <c r="CDM154" s="31"/>
      <c r="CDN154" s="31"/>
      <c r="CDO154" s="31"/>
      <c r="CDP154" s="31"/>
      <c r="CDQ154" s="31"/>
      <c r="CDR154" s="31"/>
      <c r="CDS154" s="31"/>
      <c r="CDT154" s="31"/>
      <c r="CDU154" s="31"/>
      <c r="CDV154" s="31"/>
      <c r="CDW154" s="31"/>
      <c r="CDX154" s="31"/>
      <c r="CDY154" s="31"/>
      <c r="CDZ154" s="31"/>
      <c r="CEA154" s="31"/>
      <c r="CEB154" s="31"/>
      <c r="CEC154" s="31"/>
      <c r="CED154" s="31"/>
      <c r="CEE154" s="31"/>
      <c r="CEF154" s="31"/>
      <c r="CEG154" s="31"/>
      <c r="CEH154" s="31"/>
      <c r="CEI154" s="31"/>
      <c r="CEJ154" s="31"/>
      <c r="CEK154" s="31"/>
      <c r="CEL154" s="31"/>
      <c r="CEM154" s="31"/>
      <c r="CEN154" s="31"/>
      <c r="CEO154" s="31"/>
      <c r="CEP154" s="31"/>
      <c r="CEQ154" s="31"/>
      <c r="CER154" s="31"/>
      <c r="CES154" s="31"/>
      <c r="CET154" s="31"/>
      <c r="CEU154" s="31"/>
      <c r="CEV154" s="31"/>
      <c r="CEW154" s="31"/>
      <c r="CEX154" s="31"/>
      <c r="CEY154" s="31"/>
      <c r="CEZ154" s="31"/>
      <c r="CFA154" s="31"/>
      <c r="CFB154" s="31"/>
      <c r="CFC154" s="31"/>
      <c r="CFD154" s="31"/>
      <c r="CFE154" s="31"/>
      <c r="CFF154" s="31"/>
      <c r="CFG154" s="31"/>
      <c r="CFH154" s="31"/>
      <c r="CFI154" s="31"/>
      <c r="CFJ154" s="31"/>
      <c r="CFK154" s="31"/>
      <c r="CFL154" s="31"/>
      <c r="CFM154" s="31"/>
      <c r="CFN154" s="31"/>
      <c r="CFO154" s="31"/>
      <c r="CFP154" s="31"/>
      <c r="CFQ154" s="31"/>
      <c r="CFR154" s="31"/>
      <c r="CFS154" s="31"/>
      <c r="CFT154" s="31"/>
      <c r="CFU154" s="31"/>
      <c r="CFV154" s="31"/>
      <c r="CFW154" s="31"/>
      <c r="CFX154" s="31"/>
      <c r="CFY154" s="31"/>
      <c r="CFZ154" s="31"/>
      <c r="CGA154" s="31"/>
      <c r="CGB154" s="31"/>
      <c r="CGC154" s="31"/>
      <c r="CGD154" s="31"/>
      <c r="CGE154" s="31"/>
      <c r="CGF154" s="31"/>
      <c r="CGG154" s="31"/>
      <c r="CGH154" s="31"/>
      <c r="CGI154" s="31"/>
      <c r="CGJ154" s="31"/>
      <c r="CGK154" s="31"/>
      <c r="CGL154" s="31"/>
      <c r="CGM154" s="31"/>
      <c r="CGN154" s="31"/>
      <c r="CGO154" s="31"/>
      <c r="CGP154" s="31"/>
      <c r="CGQ154" s="31"/>
      <c r="CGR154" s="31"/>
      <c r="CGS154" s="31"/>
      <c r="CGT154" s="31"/>
      <c r="CGU154" s="31"/>
      <c r="CGV154" s="31"/>
      <c r="CGW154" s="31"/>
      <c r="CGX154" s="31"/>
      <c r="CGY154" s="31"/>
      <c r="CGZ154" s="31"/>
      <c r="CHA154" s="31"/>
      <c r="CHB154" s="31"/>
      <c r="CHC154" s="31"/>
      <c r="CHD154" s="31"/>
      <c r="CHE154" s="31"/>
      <c r="CHF154" s="31"/>
      <c r="CHG154" s="31"/>
      <c r="CHH154" s="31"/>
      <c r="CHI154" s="31"/>
      <c r="CHJ154" s="31"/>
      <c r="CHK154" s="31"/>
      <c r="CHL154" s="31"/>
      <c r="CHM154" s="31"/>
      <c r="CHN154" s="31"/>
      <c r="CHO154" s="31"/>
      <c r="CHP154" s="31"/>
      <c r="CHQ154" s="31"/>
      <c r="CHR154" s="31"/>
      <c r="CHS154" s="31"/>
      <c r="CHT154" s="31"/>
      <c r="CHU154" s="31"/>
      <c r="CHV154" s="31"/>
      <c r="CHW154" s="31"/>
      <c r="CHX154" s="31"/>
      <c r="CHY154" s="31"/>
      <c r="CHZ154" s="31"/>
      <c r="CIA154" s="31"/>
      <c r="CIB154" s="31"/>
      <c r="CIC154" s="31"/>
      <c r="CID154" s="31"/>
      <c r="CIE154" s="31"/>
      <c r="CIF154" s="31"/>
      <c r="CIG154" s="31"/>
      <c r="CIH154" s="31"/>
      <c r="CII154" s="31"/>
      <c r="CIJ154" s="31"/>
      <c r="CIK154" s="31"/>
      <c r="CIL154" s="31"/>
      <c r="CIM154" s="31"/>
      <c r="CIN154" s="31"/>
      <c r="CIO154" s="31"/>
      <c r="CIP154" s="31"/>
      <c r="CIQ154" s="31"/>
      <c r="CIR154" s="31"/>
      <c r="CIS154" s="31"/>
      <c r="CIT154" s="31"/>
      <c r="CIU154" s="31"/>
      <c r="CIV154" s="31"/>
      <c r="CIW154" s="31"/>
      <c r="CIX154" s="31"/>
      <c r="CIY154" s="31"/>
      <c r="CIZ154" s="31"/>
      <c r="CJA154" s="31"/>
      <c r="CJB154" s="31"/>
      <c r="CJC154" s="31"/>
      <c r="CJD154" s="31"/>
      <c r="CJE154" s="31"/>
      <c r="CJF154" s="31"/>
      <c r="CJG154" s="31"/>
      <c r="CJH154" s="31"/>
      <c r="CJI154" s="31"/>
      <c r="CJJ154" s="31"/>
      <c r="CJK154" s="31"/>
      <c r="CJL154" s="31"/>
      <c r="CJM154" s="31"/>
      <c r="CJN154" s="31"/>
      <c r="CJO154" s="31"/>
      <c r="CJP154" s="31"/>
      <c r="CJQ154" s="31"/>
      <c r="CJR154" s="31"/>
      <c r="CJS154" s="31"/>
      <c r="CJT154" s="31"/>
      <c r="CJU154" s="31"/>
      <c r="CJV154" s="31"/>
      <c r="CJW154" s="31"/>
      <c r="CJX154" s="31"/>
      <c r="CJY154" s="31"/>
      <c r="CJZ154" s="31"/>
      <c r="CKA154" s="31"/>
      <c r="CKB154" s="31"/>
      <c r="CKC154" s="31"/>
      <c r="CKD154" s="31"/>
      <c r="CKE154" s="31"/>
      <c r="CKF154" s="31"/>
      <c r="CKG154" s="31"/>
      <c r="CKH154" s="31"/>
      <c r="CKI154" s="31"/>
      <c r="CKJ154" s="31"/>
      <c r="CKK154" s="31"/>
      <c r="CKL154" s="31"/>
      <c r="CKM154" s="31"/>
      <c r="CKN154" s="31"/>
      <c r="CKO154" s="31"/>
      <c r="CKP154" s="31"/>
      <c r="CKQ154" s="31"/>
      <c r="CKR154" s="31"/>
      <c r="CKS154" s="31"/>
      <c r="CKT154" s="31"/>
      <c r="CKU154" s="31"/>
      <c r="CKV154" s="31"/>
      <c r="CKW154" s="31"/>
      <c r="CKX154" s="31"/>
      <c r="CKY154" s="31"/>
      <c r="CKZ154" s="31"/>
      <c r="CLA154" s="31"/>
      <c r="CLB154" s="31"/>
      <c r="CLC154" s="31"/>
      <c r="CLD154" s="31"/>
      <c r="CLE154" s="31"/>
      <c r="CLF154" s="31"/>
      <c r="CLG154" s="31"/>
      <c r="CLH154" s="31"/>
      <c r="CLI154" s="31"/>
      <c r="CLJ154" s="31"/>
      <c r="CLK154" s="31"/>
      <c r="CLL154" s="31"/>
      <c r="CLM154" s="31"/>
      <c r="CLN154" s="31"/>
      <c r="CLO154" s="31"/>
      <c r="CLP154" s="31"/>
      <c r="CLQ154" s="31"/>
      <c r="CLR154" s="31"/>
      <c r="CLS154" s="31"/>
      <c r="CLT154" s="31"/>
      <c r="CLU154" s="31"/>
      <c r="CLV154" s="31"/>
      <c r="CLW154" s="31"/>
      <c r="CLX154" s="31"/>
      <c r="CLY154" s="31"/>
      <c r="CLZ154" s="31"/>
      <c r="CMA154" s="31"/>
      <c r="CMB154" s="31"/>
      <c r="CMC154" s="31"/>
      <c r="CMD154" s="31"/>
      <c r="CME154" s="31"/>
      <c r="CMF154" s="31"/>
      <c r="CMG154" s="31"/>
      <c r="CMH154" s="31"/>
      <c r="CMI154" s="31"/>
      <c r="CMJ154" s="31"/>
      <c r="CMK154" s="31"/>
      <c r="CML154" s="31"/>
      <c r="CMM154" s="31"/>
      <c r="CMN154" s="31"/>
      <c r="CMO154" s="31"/>
      <c r="CMP154" s="31"/>
      <c r="CMQ154" s="31"/>
      <c r="CMR154" s="31"/>
      <c r="CMS154" s="31"/>
      <c r="CMT154" s="31"/>
      <c r="CMU154" s="31"/>
      <c r="CMV154" s="31"/>
      <c r="CMW154" s="31"/>
      <c r="CMX154" s="31"/>
      <c r="CMY154" s="31"/>
      <c r="CMZ154" s="31"/>
      <c r="CNA154" s="31"/>
      <c r="CNB154" s="31"/>
      <c r="CNC154" s="31"/>
      <c r="CND154" s="31"/>
      <c r="CNE154" s="31"/>
      <c r="CNF154" s="31"/>
      <c r="CNG154" s="31"/>
      <c r="CNH154" s="31"/>
      <c r="CNI154" s="31"/>
      <c r="CNJ154" s="31"/>
      <c r="CNK154" s="31"/>
      <c r="CNL154" s="31"/>
      <c r="CNM154" s="31"/>
      <c r="CNN154" s="31"/>
      <c r="CNO154" s="31"/>
      <c r="CNP154" s="31"/>
      <c r="CNQ154" s="31"/>
      <c r="CNR154" s="31"/>
      <c r="CNS154" s="31"/>
      <c r="CNT154" s="31"/>
      <c r="CNU154" s="31"/>
      <c r="CNV154" s="31"/>
      <c r="CNW154" s="31"/>
      <c r="CNX154" s="31"/>
      <c r="CNY154" s="31"/>
      <c r="CNZ154" s="31"/>
      <c r="COA154" s="31"/>
      <c r="COB154" s="31"/>
      <c r="COC154" s="31"/>
      <c r="COD154" s="31"/>
      <c r="COE154" s="31"/>
      <c r="COF154" s="31"/>
      <c r="COG154" s="31"/>
      <c r="COH154" s="31"/>
      <c r="COI154" s="31"/>
      <c r="COJ154" s="31"/>
      <c r="COK154" s="31"/>
      <c r="COL154" s="31"/>
      <c r="COM154" s="31"/>
      <c r="CON154" s="31"/>
      <c r="COO154" s="31"/>
      <c r="COP154" s="31"/>
      <c r="COQ154" s="31"/>
      <c r="COR154" s="31"/>
      <c r="COS154" s="31"/>
      <c r="COT154" s="31"/>
      <c r="COU154" s="31"/>
      <c r="COV154" s="31"/>
      <c r="COW154" s="31"/>
      <c r="COX154" s="31"/>
      <c r="COY154" s="31"/>
      <c r="COZ154" s="31"/>
      <c r="CPA154" s="31"/>
      <c r="CPB154" s="31"/>
      <c r="CPC154" s="31"/>
      <c r="CPD154" s="31"/>
      <c r="CPE154" s="31"/>
      <c r="CPF154" s="31"/>
      <c r="CPG154" s="31"/>
      <c r="CPH154" s="31"/>
      <c r="CPI154" s="31"/>
      <c r="CPJ154" s="31"/>
      <c r="CPK154" s="31"/>
      <c r="CPL154" s="31"/>
      <c r="CPM154" s="31"/>
      <c r="CPN154" s="31"/>
      <c r="CPO154" s="31"/>
      <c r="CPP154" s="31"/>
      <c r="CPQ154" s="31"/>
      <c r="CPR154" s="31"/>
      <c r="CPS154" s="31"/>
      <c r="CPT154" s="31"/>
      <c r="CPU154" s="31"/>
      <c r="CPV154" s="31"/>
      <c r="CPW154" s="31"/>
      <c r="CPX154" s="31"/>
      <c r="CPY154" s="31"/>
      <c r="CPZ154" s="31"/>
      <c r="CQA154" s="31"/>
      <c r="CQB154" s="31"/>
      <c r="CQC154" s="31"/>
      <c r="CQD154" s="31"/>
      <c r="CQE154" s="31"/>
      <c r="CQF154" s="31"/>
      <c r="CQG154" s="31"/>
      <c r="CQH154" s="31"/>
      <c r="CQI154" s="31"/>
      <c r="CQJ154" s="31"/>
      <c r="CQK154" s="31"/>
      <c r="CQL154" s="31"/>
      <c r="CQM154" s="31"/>
      <c r="CQN154" s="31"/>
      <c r="CQO154" s="31"/>
      <c r="CQP154" s="31"/>
      <c r="CQQ154" s="31"/>
      <c r="CQR154" s="31"/>
      <c r="CQS154" s="31"/>
      <c r="CQT154" s="31"/>
      <c r="CQU154" s="31"/>
      <c r="CQV154" s="31"/>
      <c r="CQW154" s="31"/>
      <c r="CQX154" s="31"/>
      <c r="CQY154" s="31"/>
      <c r="CQZ154" s="31"/>
      <c r="CRA154" s="31"/>
      <c r="CRB154" s="31"/>
      <c r="CRC154" s="31"/>
      <c r="CRD154" s="31"/>
      <c r="CRE154" s="31"/>
      <c r="CRF154" s="31"/>
      <c r="CRG154" s="31"/>
      <c r="CRH154" s="31"/>
      <c r="CRI154" s="31"/>
      <c r="CRJ154" s="31"/>
      <c r="CRK154" s="31"/>
      <c r="CRL154" s="31"/>
      <c r="CRM154" s="31"/>
      <c r="CRN154" s="31"/>
      <c r="CRO154" s="31"/>
      <c r="CRP154" s="31"/>
      <c r="CRQ154" s="31"/>
      <c r="CRR154" s="31"/>
      <c r="CRS154" s="31"/>
      <c r="CRT154" s="31"/>
      <c r="CRU154" s="31"/>
      <c r="CRV154" s="31"/>
      <c r="CRW154" s="31"/>
      <c r="CRX154" s="31"/>
      <c r="CRY154" s="31"/>
      <c r="CRZ154" s="31"/>
      <c r="CSA154" s="31"/>
      <c r="CSB154" s="31"/>
      <c r="CSC154" s="31"/>
      <c r="CSD154" s="31"/>
      <c r="CSE154" s="31"/>
      <c r="CSF154" s="31"/>
      <c r="CSG154" s="31"/>
      <c r="CSH154" s="31"/>
      <c r="CSI154" s="31"/>
      <c r="CSJ154" s="31"/>
      <c r="CSK154" s="31"/>
      <c r="CSL154" s="31"/>
      <c r="CSM154" s="31"/>
      <c r="CSN154" s="31"/>
      <c r="CSO154" s="31"/>
      <c r="CSP154" s="31"/>
      <c r="CSQ154" s="31"/>
      <c r="CSR154" s="31"/>
      <c r="CSS154" s="31"/>
      <c r="CST154" s="31"/>
      <c r="CSU154" s="31"/>
      <c r="CSV154" s="31"/>
      <c r="CSW154" s="31"/>
      <c r="CSX154" s="31"/>
      <c r="CSY154" s="31"/>
      <c r="CSZ154" s="31"/>
      <c r="CTA154" s="31"/>
      <c r="CTB154" s="31"/>
      <c r="CTC154" s="31"/>
      <c r="CTD154" s="31"/>
      <c r="CTE154" s="31"/>
      <c r="CTF154" s="31"/>
      <c r="CTG154" s="31"/>
      <c r="CTH154" s="31"/>
      <c r="CTI154" s="31"/>
      <c r="CTJ154" s="31"/>
      <c r="CTK154" s="31"/>
      <c r="CTL154" s="31"/>
      <c r="CTM154" s="31"/>
      <c r="CTN154" s="31"/>
      <c r="CTO154" s="31"/>
      <c r="CTP154" s="31"/>
      <c r="CTQ154" s="31"/>
      <c r="CTR154" s="31"/>
      <c r="CTS154" s="31"/>
      <c r="CTT154" s="31"/>
      <c r="CTU154" s="31"/>
      <c r="CTV154" s="31"/>
      <c r="CTW154" s="31"/>
      <c r="CTX154" s="31"/>
      <c r="CTY154" s="31"/>
      <c r="CTZ154" s="31"/>
      <c r="CUA154" s="31"/>
      <c r="CUB154" s="31"/>
      <c r="CUC154" s="31"/>
      <c r="CUD154" s="31"/>
      <c r="CUE154" s="31"/>
      <c r="CUF154" s="31"/>
      <c r="CUG154" s="31"/>
      <c r="CUH154" s="31"/>
      <c r="CUI154" s="31"/>
      <c r="CUJ154" s="31"/>
      <c r="CUK154" s="31"/>
      <c r="CUL154" s="31"/>
      <c r="CUM154" s="31"/>
      <c r="CUN154" s="31"/>
      <c r="CUO154" s="31"/>
      <c r="CUP154" s="31"/>
      <c r="CUQ154" s="31"/>
      <c r="CUR154" s="31"/>
      <c r="CUS154" s="31"/>
      <c r="CUT154" s="31"/>
      <c r="CUU154" s="31"/>
      <c r="CUV154" s="31"/>
      <c r="CUW154" s="31"/>
      <c r="CUX154" s="31"/>
      <c r="CUY154" s="31"/>
      <c r="CUZ154" s="31"/>
      <c r="CVA154" s="31"/>
      <c r="CVB154" s="31"/>
      <c r="CVC154" s="31"/>
      <c r="CVD154" s="31"/>
      <c r="CVE154" s="31"/>
      <c r="CVF154" s="31"/>
      <c r="CVG154" s="31"/>
      <c r="CVH154" s="31"/>
      <c r="CVI154" s="31"/>
      <c r="CVJ154" s="31"/>
      <c r="CVK154" s="31"/>
      <c r="CVL154" s="31"/>
      <c r="CVM154" s="31"/>
      <c r="CVN154" s="31"/>
      <c r="CVO154" s="31"/>
      <c r="CVP154" s="31"/>
      <c r="CVQ154" s="31"/>
      <c r="CVR154" s="31"/>
      <c r="CVS154" s="31"/>
      <c r="CVT154" s="31"/>
      <c r="CVU154" s="31"/>
      <c r="CVV154" s="31"/>
      <c r="CVW154" s="31"/>
      <c r="CVX154" s="31"/>
      <c r="CVY154" s="31"/>
      <c r="CVZ154" s="31"/>
      <c r="CWA154" s="31"/>
      <c r="CWB154" s="31"/>
      <c r="CWC154" s="31"/>
      <c r="CWD154" s="31"/>
      <c r="CWE154" s="31"/>
      <c r="CWF154" s="31"/>
      <c r="CWG154" s="31"/>
      <c r="CWH154" s="31"/>
      <c r="CWI154" s="31"/>
      <c r="CWJ154" s="31"/>
      <c r="CWK154" s="31"/>
      <c r="CWL154" s="31"/>
      <c r="CWM154" s="31"/>
      <c r="CWN154" s="31"/>
      <c r="CWO154" s="31"/>
      <c r="CWP154" s="31"/>
      <c r="CWQ154" s="31"/>
      <c r="CWR154" s="31"/>
      <c r="CWS154" s="31"/>
      <c r="CWT154" s="31"/>
      <c r="CWU154" s="31"/>
      <c r="CWV154" s="31"/>
      <c r="CWW154" s="31"/>
      <c r="CWX154" s="31"/>
      <c r="CWY154" s="31"/>
      <c r="CWZ154" s="31"/>
      <c r="CXA154" s="31"/>
      <c r="CXB154" s="31"/>
      <c r="CXC154" s="31"/>
      <c r="CXD154" s="31"/>
      <c r="CXE154" s="31"/>
      <c r="CXF154" s="31"/>
      <c r="CXG154" s="31"/>
      <c r="CXH154" s="31"/>
      <c r="CXI154" s="31"/>
      <c r="CXJ154" s="31"/>
      <c r="CXK154" s="31"/>
      <c r="CXL154" s="31"/>
      <c r="CXM154" s="31"/>
      <c r="CXN154" s="31"/>
      <c r="CXO154" s="31"/>
      <c r="CXP154" s="31"/>
      <c r="CXQ154" s="31"/>
      <c r="CXR154" s="31"/>
      <c r="CXS154" s="31"/>
      <c r="CXT154" s="31"/>
      <c r="CXU154" s="31"/>
      <c r="CXV154" s="31"/>
      <c r="CXW154" s="31"/>
      <c r="CXX154" s="31"/>
      <c r="CXY154" s="31"/>
      <c r="CXZ154" s="31"/>
      <c r="CYA154" s="31"/>
      <c r="CYB154" s="31"/>
      <c r="CYC154" s="31"/>
      <c r="CYD154" s="31"/>
      <c r="CYE154" s="31"/>
      <c r="CYF154" s="31"/>
      <c r="CYG154" s="31"/>
      <c r="CYH154" s="31"/>
      <c r="CYI154" s="31"/>
      <c r="CYJ154" s="31"/>
      <c r="CYK154" s="31"/>
      <c r="CYL154" s="31"/>
      <c r="CYM154" s="31"/>
      <c r="CYN154" s="31"/>
      <c r="CYO154" s="31"/>
      <c r="CYP154" s="31"/>
      <c r="CYQ154" s="31"/>
      <c r="CYR154" s="31"/>
      <c r="CYS154" s="31"/>
      <c r="CYT154" s="31"/>
      <c r="CYU154" s="31"/>
      <c r="CYV154" s="31"/>
      <c r="CYW154" s="31"/>
      <c r="CYX154" s="31"/>
      <c r="CYY154" s="31"/>
      <c r="CYZ154" s="31"/>
      <c r="CZA154" s="31"/>
      <c r="CZB154" s="31"/>
      <c r="CZC154" s="31"/>
      <c r="CZD154" s="31"/>
      <c r="CZE154" s="31"/>
      <c r="CZF154" s="31"/>
      <c r="CZG154" s="31"/>
      <c r="CZH154" s="31"/>
      <c r="CZI154" s="31"/>
      <c r="CZJ154" s="31"/>
      <c r="CZK154" s="31"/>
      <c r="CZL154" s="31"/>
      <c r="CZM154" s="31"/>
      <c r="CZN154" s="31"/>
      <c r="CZO154" s="31"/>
      <c r="CZP154" s="31"/>
      <c r="CZQ154" s="31"/>
      <c r="CZR154" s="31"/>
      <c r="CZS154" s="31"/>
      <c r="CZT154" s="31"/>
      <c r="CZU154" s="31"/>
      <c r="CZV154" s="31"/>
      <c r="CZW154" s="31"/>
      <c r="CZX154" s="31"/>
      <c r="CZY154" s="31"/>
      <c r="CZZ154" s="31"/>
      <c r="DAA154" s="31"/>
      <c r="DAB154" s="31"/>
      <c r="DAC154" s="31"/>
      <c r="DAD154" s="31"/>
      <c r="DAE154" s="31"/>
      <c r="DAF154" s="31"/>
      <c r="DAG154" s="31"/>
      <c r="DAH154" s="31"/>
      <c r="DAI154" s="31"/>
      <c r="DAJ154" s="31"/>
      <c r="DAK154" s="31"/>
      <c r="DAL154" s="31"/>
      <c r="DAM154" s="31"/>
      <c r="DAN154" s="31"/>
      <c r="DAO154" s="31"/>
      <c r="DAP154" s="31"/>
      <c r="DAQ154" s="31"/>
      <c r="DAR154" s="31"/>
      <c r="DAS154" s="31"/>
      <c r="DAT154" s="31"/>
      <c r="DAU154" s="31"/>
      <c r="DAV154" s="31"/>
      <c r="DAW154" s="31"/>
      <c r="DAX154" s="31"/>
      <c r="DAY154" s="31"/>
      <c r="DAZ154" s="31"/>
      <c r="DBA154" s="31"/>
      <c r="DBB154" s="31"/>
      <c r="DBC154" s="31"/>
      <c r="DBD154" s="31"/>
      <c r="DBE154" s="31"/>
      <c r="DBF154" s="31"/>
      <c r="DBG154" s="31"/>
      <c r="DBH154" s="31"/>
      <c r="DBI154" s="31"/>
      <c r="DBJ154" s="31"/>
      <c r="DBK154" s="31"/>
      <c r="DBL154" s="31"/>
      <c r="DBM154" s="31"/>
      <c r="DBN154" s="31"/>
      <c r="DBO154" s="31"/>
      <c r="DBP154" s="31"/>
      <c r="DBQ154" s="31"/>
      <c r="DBR154" s="31"/>
      <c r="DBS154" s="31"/>
      <c r="DBT154" s="31"/>
      <c r="DBU154" s="31"/>
      <c r="DBV154" s="31"/>
      <c r="DBW154" s="31"/>
      <c r="DBX154" s="31"/>
      <c r="DBY154" s="31"/>
      <c r="DBZ154" s="31"/>
      <c r="DCA154" s="31"/>
      <c r="DCB154" s="31"/>
      <c r="DCC154" s="31"/>
      <c r="DCD154" s="31"/>
      <c r="DCE154" s="31"/>
      <c r="DCF154" s="31"/>
      <c r="DCG154" s="31"/>
      <c r="DCH154" s="31"/>
      <c r="DCI154" s="31"/>
      <c r="DCJ154" s="31"/>
      <c r="DCK154" s="31"/>
      <c r="DCL154" s="31"/>
      <c r="DCM154" s="31"/>
      <c r="DCN154" s="31"/>
      <c r="DCO154" s="31"/>
      <c r="DCP154" s="31"/>
      <c r="DCQ154" s="31"/>
      <c r="DCR154" s="31"/>
      <c r="DCS154" s="31"/>
      <c r="DCT154" s="31"/>
      <c r="DCU154" s="31"/>
      <c r="DCV154" s="31"/>
      <c r="DCW154" s="31"/>
      <c r="DCX154" s="31"/>
      <c r="DCY154" s="31"/>
      <c r="DCZ154" s="31"/>
      <c r="DDA154" s="31"/>
      <c r="DDB154" s="31"/>
      <c r="DDC154" s="31"/>
      <c r="DDD154" s="31"/>
      <c r="DDE154" s="31"/>
      <c r="DDF154" s="31"/>
      <c r="DDG154" s="31"/>
      <c r="DDH154" s="31"/>
      <c r="DDI154" s="31"/>
      <c r="DDJ154" s="31"/>
      <c r="DDK154" s="31"/>
      <c r="DDL154" s="31"/>
      <c r="DDM154" s="31"/>
      <c r="DDN154" s="31"/>
      <c r="DDO154" s="31"/>
      <c r="DDP154" s="31"/>
      <c r="DDQ154" s="31"/>
      <c r="DDR154" s="31"/>
      <c r="DDS154" s="31"/>
      <c r="DDT154" s="31"/>
      <c r="DDU154" s="31"/>
      <c r="DDV154" s="31"/>
      <c r="DDW154" s="31"/>
      <c r="DDX154" s="31"/>
      <c r="DDY154" s="31"/>
      <c r="DDZ154" s="31"/>
      <c r="DEA154" s="31"/>
      <c r="DEB154" s="31"/>
      <c r="DEC154" s="31"/>
      <c r="DED154" s="31"/>
      <c r="DEE154" s="31"/>
      <c r="DEF154" s="31"/>
      <c r="DEG154" s="31"/>
      <c r="DEH154" s="31"/>
      <c r="DEI154" s="31"/>
      <c r="DEJ154" s="31"/>
      <c r="DEK154" s="31"/>
      <c r="DEL154" s="31"/>
      <c r="DEM154" s="31"/>
      <c r="DEN154" s="31"/>
      <c r="DEO154" s="31"/>
      <c r="DEP154" s="31"/>
      <c r="DEQ154" s="31"/>
      <c r="DER154" s="31"/>
      <c r="DES154" s="31"/>
      <c r="DET154" s="31"/>
      <c r="DEU154" s="31"/>
      <c r="DEV154" s="31"/>
      <c r="DEW154" s="31"/>
      <c r="DEX154" s="31"/>
      <c r="DEY154" s="31"/>
      <c r="DEZ154" s="31"/>
      <c r="DFA154" s="31"/>
      <c r="DFB154" s="31"/>
      <c r="DFC154" s="31"/>
      <c r="DFD154" s="31"/>
      <c r="DFE154" s="31"/>
      <c r="DFF154" s="31"/>
      <c r="DFG154" s="31"/>
      <c r="DFH154" s="31"/>
      <c r="DFI154" s="31"/>
      <c r="DFJ154" s="31"/>
      <c r="DFK154" s="31"/>
      <c r="DFL154" s="31"/>
      <c r="DFM154" s="31"/>
      <c r="DFN154" s="31"/>
      <c r="DFO154" s="31"/>
      <c r="DFP154" s="31"/>
      <c r="DFQ154" s="31"/>
      <c r="DFR154" s="31"/>
      <c r="DFS154" s="31"/>
      <c r="DFT154" s="31"/>
      <c r="DFU154" s="31"/>
      <c r="DFV154" s="31"/>
      <c r="DFW154" s="31"/>
      <c r="DFX154" s="31"/>
      <c r="DFY154" s="31"/>
      <c r="DFZ154" s="31"/>
      <c r="DGA154" s="31"/>
      <c r="DGB154" s="31"/>
      <c r="DGC154" s="31"/>
      <c r="DGD154" s="31"/>
      <c r="DGE154" s="31"/>
      <c r="DGF154" s="31"/>
      <c r="DGG154" s="31"/>
      <c r="DGH154" s="31"/>
      <c r="DGI154" s="31"/>
      <c r="DGJ154" s="31"/>
      <c r="DGK154" s="31"/>
      <c r="DGL154" s="31"/>
      <c r="DGM154" s="31"/>
      <c r="DGN154" s="31"/>
      <c r="DGO154" s="31"/>
      <c r="DGP154" s="31"/>
      <c r="DGQ154" s="31"/>
      <c r="DGR154" s="31"/>
      <c r="DGS154" s="31"/>
      <c r="DGT154" s="31"/>
      <c r="DGU154" s="31"/>
      <c r="DGV154" s="31"/>
      <c r="DGW154" s="31"/>
      <c r="DGX154" s="31"/>
      <c r="DGY154" s="31"/>
      <c r="DGZ154" s="31"/>
      <c r="DHA154" s="31"/>
      <c r="DHB154" s="31"/>
      <c r="DHC154" s="31"/>
      <c r="DHD154" s="31"/>
      <c r="DHE154" s="31"/>
      <c r="DHF154" s="31"/>
      <c r="DHG154" s="31"/>
      <c r="DHH154" s="31"/>
      <c r="DHI154" s="31"/>
      <c r="DHJ154" s="31"/>
      <c r="DHK154" s="31"/>
      <c r="DHL154" s="31"/>
      <c r="DHM154" s="31"/>
      <c r="DHN154" s="31"/>
      <c r="DHO154" s="31"/>
      <c r="DHP154" s="31"/>
      <c r="DHQ154" s="31"/>
      <c r="DHR154" s="31"/>
      <c r="DHS154" s="31"/>
      <c r="DHT154" s="31"/>
      <c r="DHU154" s="31"/>
      <c r="DHV154" s="31"/>
      <c r="DHW154" s="31"/>
      <c r="DHX154" s="31"/>
      <c r="DHY154" s="31"/>
      <c r="DHZ154" s="31"/>
      <c r="DIA154" s="31"/>
      <c r="DIB154" s="31"/>
      <c r="DIC154" s="31"/>
      <c r="DID154" s="31"/>
      <c r="DIE154" s="31"/>
      <c r="DIF154" s="31"/>
      <c r="DIG154" s="31"/>
      <c r="DIH154" s="31"/>
      <c r="DII154" s="31"/>
      <c r="DIJ154" s="31"/>
      <c r="DIK154" s="31"/>
      <c r="DIL154" s="31"/>
      <c r="DIM154" s="31"/>
      <c r="DIN154" s="31"/>
      <c r="DIO154" s="31"/>
      <c r="DIP154" s="31"/>
      <c r="DIQ154" s="31"/>
      <c r="DIR154" s="31"/>
      <c r="DIS154" s="31"/>
      <c r="DIT154" s="31"/>
      <c r="DIU154" s="31"/>
      <c r="DIV154" s="31"/>
      <c r="DIW154" s="31"/>
      <c r="DIX154" s="31"/>
      <c r="DIY154" s="31"/>
      <c r="DIZ154" s="31"/>
      <c r="DJA154" s="31"/>
      <c r="DJB154" s="31"/>
      <c r="DJC154" s="31"/>
      <c r="DJD154" s="31"/>
      <c r="DJE154" s="31"/>
      <c r="DJF154" s="31"/>
      <c r="DJG154" s="31"/>
      <c r="DJH154" s="31"/>
      <c r="DJI154" s="31"/>
      <c r="DJJ154" s="31"/>
      <c r="DJK154" s="31"/>
      <c r="DJL154" s="31"/>
      <c r="DJM154" s="31"/>
      <c r="DJN154" s="31"/>
      <c r="DJO154" s="31"/>
      <c r="DJP154" s="31"/>
      <c r="DJQ154" s="31"/>
      <c r="DJR154" s="31"/>
      <c r="DJS154" s="31"/>
      <c r="DJT154" s="31"/>
      <c r="DJU154" s="31"/>
      <c r="DJV154" s="31"/>
      <c r="DJW154" s="31"/>
      <c r="DJX154" s="31"/>
      <c r="DJY154" s="31"/>
      <c r="DJZ154" s="31"/>
      <c r="DKA154" s="31"/>
      <c r="DKB154" s="31"/>
      <c r="DKC154" s="31"/>
      <c r="DKD154" s="31"/>
      <c r="DKE154" s="31"/>
      <c r="DKF154" s="31"/>
      <c r="DKG154" s="31"/>
      <c r="DKH154" s="31"/>
      <c r="DKI154" s="31"/>
      <c r="DKJ154" s="31"/>
      <c r="DKK154" s="31"/>
      <c r="DKL154" s="31"/>
      <c r="DKM154" s="31"/>
      <c r="DKN154" s="31"/>
      <c r="DKO154" s="31"/>
      <c r="DKP154" s="31"/>
      <c r="DKQ154" s="31"/>
      <c r="DKR154" s="31"/>
      <c r="DKS154" s="31"/>
      <c r="DKT154" s="31"/>
      <c r="DKU154" s="31"/>
      <c r="DKV154" s="31"/>
      <c r="DKW154" s="31"/>
      <c r="DKX154" s="31"/>
      <c r="DKY154" s="31"/>
      <c r="DKZ154" s="31"/>
      <c r="DLA154" s="31"/>
      <c r="DLB154" s="31"/>
      <c r="DLC154" s="31"/>
      <c r="DLD154" s="31"/>
      <c r="DLE154" s="31"/>
      <c r="DLF154" s="31"/>
      <c r="DLG154" s="31"/>
      <c r="DLH154" s="31"/>
      <c r="DLI154" s="31"/>
      <c r="DLJ154" s="31"/>
      <c r="DLK154" s="31"/>
      <c r="DLL154" s="31"/>
      <c r="DLM154" s="31"/>
      <c r="DLN154" s="31"/>
      <c r="DLO154" s="31"/>
      <c r="DLP154" s="31"/>
      <c r="DLQ154" s="31"/>
      <c r="DLR154" s="31"/>
      <c r="DLS154" s="31"/>
      <c r="DLT154" s="31"/>
      <c r="DLU154" s="31"/>
      <c r="DLV154" s="31"/>
      <c r="DLW154" s="31"/>
      <c r="DLX154" s="31"/>
      <c r="DLY154" s="31"/>
      <c r="DLZ154" s="31"/>
      <c r="DMA154" s="31"/>
      <c r="DMB154" s="31"/>
      <c r="DMC154" s="31"/>
      <c r="DMD154" s="31"/>
      <c r="DME154" s="31"/>
      <c r="DMF154" s="31"/>
      <c r="DMG154" s="31"/>
      <c r="DMH154" s="31"/>
      <c r="DMI154" s="31"/>
      <c r="DMJ154" s="31"/>
      <c r="DMK154" s="31"/>
      <c r="DML154" s="31"/>
      <c r="DMM154" s="31"/>
      <c r="DMN154" s="31"/>
      <c r="DMO154" s="31"/>
      <c r="DMP154" s="31"/>
      <c r="DMQ154" s="31"/>
      <c r="DMR154" s="31"/>
      <c r="DMS154" s="31"/>
      <c r="DMT154" s="31"/>
      <c r="DMU154" s="31"/>
      <c r="DMV154" s="31"/>
      <c r="DMW154" s="31"/>
      <c r="DMX154" s="31"/>
      <c r="DMY154" s="31"/>
      <c r="DMZ154" s="31"/>
      <c r="DNA154" s="31"/>
      <c r="DNB154" s="31"/>
      <c r="DNC154" s="31"/>
      <c r="DND154" s="31"/>
      <c r="DNE154" s="31"/>
      <c r="DNF154" s="31"/>
      <c r="DNG154" s="31"/>
      <c r="DNH154" s="31"/>
      <c r="DNI154" s="31"/>
      <c r="DNJ154" s="31"/>
      <c r="DNK154" s="31"/>
      <c r="DNL154" s="31"/>
      <c r="DNM154" s="31"/>
      <c r="DNN154" s="31"/>
      <c r="DNO154" s="31"/>
      <c r="DNP154" s="31"/>
      <c r="DNQ154" s="31"/>
      <c r="DNR154" s="31"/>
      <c r="DNS154" s="31"/>
      <c r="DNT154" s="31"/>
      <c r="DNU154" s="31"/>
      <c r="DNV154" s="31"/>
      <c r="DNW154" s="31"/>
      <c r="DNX154" s="31"/>
      <c r="DNY154" s="31"/>
      <c r="DNZ154" s="31"/>
      <c r="DOA154" s="31"/>
      <c r="DOB154" s="31"/>
      <c r="DOC154" s="31"/>
      <c r="DOD154" s="31"/>
      <c r="DOE154" s="31"/>
      <c r="DOF154" s="31"/>
      <c r="DOG154" s="31"/>
      <c r="DOH154" s="31"/>
      <c r="DOI154" s="31"/>
      <c r="DOJ154" s="31"/>
      <c r="DOK154" s="31"/>
      <c r="DOL154" s="31"/>
      <c r="DOM154" s="31"/>
      <c r="DON154" s="31"/>
      <c r="DOO154" s="31"/>
      <c r="DOP154" s="31"/>
      <c r="DOQ154" s="31"/>
      <c r="DOR154" s="31"/>
      <c r="DOS154" s="31"/>
      <c r="DOT154" s="31"/>
      <c r="DOU154" s="31"/>
      <c r="DOV154" s="31"/>
      <c r="DOW154" s="31"/>
      <c r="DOX154" s="31"/>
      <c r="DOY154" s="31"/>
      <c r="DOZ154" s="31"/>
      <c r="DPA154" s="31"/>
      <c r="DPB154" s="31"/>
      <c r="DPC154" s="31"/>
      <c r="DPD154" s="31"/>
      <c r="DPE154" s="31"/>
      <c r="DPF154" s="31"/>
      <c r="DPG154" s="31"/>
      <c r="DPH154" s="31"/>
      <c r="DPI154" s="31"/>
      <c r="DPJ154" s="31"/>
      <c r="DPK154" s="31"/>
      <c r="DPL154" s="31"/>
      <c r="DPM154" s="31"/>
      <c r="DPN154" s="31"/>
      <c r="DPO154" s="31"/>
      <c r="DPP154" s="31"/>
      <c r="DPQ154" s="31"/>
      <c r="DPR154" s="31"/>
      <c r="DPS154" s="31"/>
      <c r="DPT154" s="31"/>
      <c r="DPU154" s="31"/>
      <c r="DPV154" s="31"/>
      <c r="DPW154" s="31"/>
      <c r="DPX154" s="31"/>
      <c r="DPY154" s="31"/>
      <c r="DPZ154" s="31"/>
      <c r="DQA154" s="31"/>
      <c r="DQB154" s="31"/>
      <c r="DQC154" s="31"/>
      <c r="DQD154" s="31"/>
      <c r="DQE154" s="31"/>
      <c r="DQF154" s="31"/>
      <c r="DQG154" s="31"/>
      <c r="DQH154" s="31"/>
      <c r="DQI154" s="31"/>
      <c r="DQJ154" s="31"/>
      <c r="DQK154" s="31"/>
      <c r="DQL154" s="31"/>
      <c r="DQM154" s="31"/>
      <c r="DQN154" s="31"/>
      <c r="DQO154" s="31"/>
      <c r="DQP154" s="31"/>
      <c r="DQQ154" s="31"/>
      <c r="DQR154" s="31"/>
      <c r="DQS154" s="31"/>
      <c r="DQT154" s="31"/>
      <c r="DQU154" s="31"/>
      <c r="DQV154" s="31"/>
      <c r="DQW154" s="31"/>
      <c r="DQX154" s="31"/>
      <c r="DQY154" s="31"/>
      <c r="DQZ154" s="31"/>
      <c r="DRA154" s="31"/>
      <c r="DRB154" s="31"/>
      <c r="DRC154" s="31"/>
      <c r="DRD154" s="31"/>
      <c r="DRE154" s="31"/>
      <c r="DRF154" s="31"/>
      <c r="DRG154" s="31"/>
      <c r="DRH154" s="31"/>
      <c r="DRI154" s="31"/>
      <c r="DRJ154" s="31"/>
      <c r="DRK154" s="31"/>
      <c r="DRL154" s="31"/>
      <c r="DRM154" s="31"/>
      <c r="DRN154" s="31"/>
      <c r="DRO154" s="31"/>
      <c r="DRP154" s="31"/>
      <c r="DRQ154" s="31"/>
      <c r="DRR154" s="31"/>
      <c r="DRS154" s="31"/>
      <c r="DRT154" s="31"/>
      <c r="DRU154" s="31"/>
      <c r="DRV154" s="31"/>
      <c r="DRW154" s="31"/>
      <c r="DRX154" s="31"/>
      <c r="DRY154" s="31"/>
      <c r="DRZ154" s="31"/>
      <c r="DSA154" s="31"/>
      <c r="DSB154" s="31"/>
      <c r="DSC154" s="31"/>
      <c r="DSD154" s="31"/>
      <c r="DSE154" s="31"/>
      <c r="DSF154" s="31"/>
      <c r="DSG154" s="31"/>
      <c r="DSH154" s="31"/>
      <c r="DSI154" s="31"/>
      <c r="DSJ154" s="31"/>
      <c r="DSK154" s="31"/>
      <c r="DSL154" s="31"/>
      <c r="DSM154" s="31"/>
      <c r="DSN154" s="31"/>
      <c r="DSO154" s="31"/>
      <c r="DSP154" s="31"/>
      <c r="DSQ154" s="31"/>
      <c r="DSR154" s="31"/>
      <c r="DSS154" s="31"/>
      <c r="DST154" s="31"/>
      <c r="DSU154" s="31"/>
      <c r="DSV154" s="31"/>
      <c r="DSW154" s="31"/>
      <c r="DSX154" s="31"/>
      <c r="DSY154" s="31"/>
      <c r="DSZ154" s="31"/>
      <c r="DTA154" s="31"/>
      <c r="DTB154" s="31"/>
      <c r="DTC154" s="31"/>
      <c r="DTD154" s="31"/>
      <c r="DTE154" s="31"/>
      <c r="DTF154" s="31"/>
      <c r="DTG154" s="31"/>
      <c r="DTH154" s="31"/>
      <c r="DTI154" s="31"/>
      <c r="DTJ154" s="31"/>
      <c r="DTK154" s="31"/>
      <c r="DTL154" s="31"/>
      <c r="DTM154" s="31"/>
      <c r="DTN154" s="31"/>
      <c r="DTO154" s="31"/>
      <c r="DTP154" s="31"/>
      <c r="DTQ154" s="31"/>
      <c r="DTR154" s="31"/>
      <c r="DTS154" s="31"/>
      <c r="DTT154" s="31"/>
      <c r="DTU154" s="31"/>
      <c r="DTV154" s="31"/>
      <c r="DTW154" s="31"/>
      <c r="DTX154" s="31"/>
      <c r="DTY154" s="31"/>
      <c r="DTZ154" s="31"/>
      <c r="DUA154" s="31"/>
      <c r="DUB154" s="31"/>
      <c r="DUC154" s="31"/>
      <c r="DUD154" s="31"/>
      <c r="DUE154" s="31"/>
      <c r="DUF154" s="31"/>
      <c r="DUG154" s="31"/>
      <c r="DUH154" s="31"/>
      <c r="DUI154" s="31"/>
      <c r="DUJ154" s="31"/>
      <c r="DUK154" s="31"/>
      <c r="DUL154" s="31"/>
      <c r="DUM154" s="31"/>
      <c r="DUN154" s="31"/>
      <c r="DUO154" s="31"/>
      <c r="DUP154" s="31"/>
      <c r="DUQ154" s="31"/>
      <c r="DUR154" s="31"/>
      <c r="DUS154" s="31"/>
      <c r="DUT154" s="31"/>
      <c r="DUU154" s="31"/>
      <c r="DUV154" s="31"/>
      <c r="DUW154" s="31"/>
      <c r="DUX154" s="31"/>
      <c r="DUY154" s="31"/>
      <c r="DUZ154" s="31"/>
      <c r="DVA154" s="31"/>
      <c r="DVB154" s="31"/>
      <c r="DVC154" s="31"/>
      <c r="DVD154" s="31"/>
      <c r="DVE154" s="31"/>
      <c r="DVF154" s="31"/>
      <c r="DVG154" s="31"/>
      <c r="DVH154" s="31"/>
      <c r="DVI154" s="31"/>
      <c r="DVJ154" s="31"/>
      <c r="DVK154" s="31"/>
      <c r="DVL154" s="31"/>
      <c r="DVM154" s="31"/>
      <c r="DVN154" s="31"/>
      <c r="DVO154" s="31"/>
      <c r="DVP154" s="31"/>
      <c r="DVQ154" s="31"/>
      <c r="DVR154" s="31"/>
      <c r="DVS154" s="31"/>
      <c r="DVT154" s="31"/>
      <c r="DVU154" s="31"/>
      <c r="DVV154" s="31"/>
      <c r="DVW154" s="31"/>
      <c r="DVX154" s="31"/>
      <c r="DVY154" s="31"/>
      <c r="DVZ154" s="31"/>
      <c r="DWA154" s="31"/>
      <c r="DWB154" s="31"/>
      <c r="DWC154" s="31"/>
      <c r="DWD154" s="31"/>
      <c r="DWE154" s="31"/>
      <c r="DWF154" s="31"/>
      <c r="DWG154" s="31"/>
      <c r="DWH154" s="31"/>
      <c r="DWI154" s="31"/>
      <c r="DWJ154" s="31"/>
      <c r="DWK154" s="31"/>
      <c r="DWL154" s="31"/>
      <c r="DWM154" s="31"/>
      <c r="DWN154" s="31"/>
      <c r="DWO154" s="31"/>
      <c r="DWP154" s="31"/>
      <c r="DWQ154" s="31"/>
      <c r="DWR154" s="31"/>
      <c r="DWS154" s="31"/>
      <c r="DWT154" s="31"/>
      <c r="DWU154" s="31"/>
      <c r="DWV154" s="31"/>
      <c r="DWW154" s="31"/>
      <c r="DWX154" s="31"/>
      <c r="DWY154" s="31"/>
      <c r="DWZ154" s="31"/>
      <c r="DXA154" s="31"/>
      <c r="DXB154" s="31"/>
      <c r="DXC154" s="31"/>
      <c r="DXD154" s="31"/>
      <c r="DXE154" s="31"/>
      <c r="DXF154" s="31"/>
      <c r="DXG154" s="31"/>
      <c r="DXH154" s="31"/>
      <c r="DXI154" s="31"/>
      <c r="DXJ154" s="31"/>
      <c r="DXK154" s="31"/>
      <c r="DXL154" s="31"/>
      <c r="DXM154" s="31"/>
      <c r="DXN154" s="31"/>
      <c r="DXO154" s="31"/>
      <c r="DXP154" s="31"/>
      <c r="DXQ154" s="31"/>
      <c r="DXR154" s="31"/>
      <c r="DXS154" s="31"/>
      <c r="DXT154" s="31"/>
      <c r="DXU154" s="31"/>
      <c r="DXV154" s="31"/>
      <c r="DXW154" s="31"/>
      <c r="DXX154" s="31"/>
      <c r="DXY154" s="31"/>
      <c r="DXZ154" s="31"/>
      <c r="DYA154" s="31"/>
      <c r="DYB154" s="31"/>
      <c r="DYC154" s="31"/>
      <c r="DYD154" s="31"/>
      <c r="DYE154" s="31"/>
      <c r="DYF154" s="31"/>
      <c r="DYG154" s="31"/>
      <c r="DYH154" s="31"/>
      <c r="DYI154" s="31"/>
      <c r="DYJ154" s="31"/>
      <c r="DYK154" s="31"/>
      <c r="DYL154" s="31"/>
      <c r="DYM154" s="31"/>
      <c r="DYN154" s="31"/>
      <c r="DYO154" s="31"/>
      <c r="DYP154" s="31"/>
      <c r="DYQ154" s="31"/>
      <c r="DYR154" s="31"/>
      <c r="DYS154" s="31"/>
      <c r="DYT154" s="31"/>
      <c r="DYU154" s="31"/>
      <c r="DYV154" s="31"/>
      <c r="DYW154" s="31"/>
      <c r="DYX154" s="31"/>
      <c r="DYY154" s="31"/>
      <c r="DYZ154" s="31"/>
      <c r="DZA154" s="31"/>
      <c r="DZB154" s="31"/>
      <c r="DZC154" s="31"/>
      <c r="DZD154" s="31"/>
      <c r="DZE154" s="31"/>
      <c r="DZF154" s="31"/>
      <c r="DZG154" s="31"/>
      <c r="DZH154" s="31"/>
      <c r="DZI154" s="31"/>
      <c r="DZJ154" s="31"/>
      <c r="DZK154" s="31"/>
      <c r="DZL154" s="31"/>
      <c r="DZM154" s="31"/>
      <c r="DZN154" s="31"/>
      <c r="DZO154" s="31"/>
      <c r="DZP154" s="31"/>
      <c r="DZQ154" s="31"/>
      <c r="DZR154" s="31"/>
      <c r="DZS154" s="31"/>
      <c r="DZT154" s="31"/>
      <c r="DZU154" s="31"/>
      <c r="DZV154" s="31"/>
      <c r="DZW154" s="31"/>
      <c r="DZX154" s="31"/>
      <c r="DZY154" s="31"/>
      <c r="DZZ154" s="31"/>
      <c r="EAA154" s="31"/>
      <c r="EAB154" s="31"/>
      <c r="EAC154" s="31"/>
      <c r="EAD154" s="31"/>
      <c r="EAE154" s="31"/>
      <c r="EAF154" s="31"/>
      <c r="EAG154" s="31"/>
      <c r="EAH154" s="31"/>
      <c r="EAI154" s="31"/>
      <c r="EAJ154" s="31"/>
      <c r="EAK154" s="31"/>
      <c r="EAL154" s="31"/>
      <c r="EAM154" s="31"/>
      <c r="EAN154" s="31"/>
      <c r="EAO154" s="31"/>
      <c r="EAP154" s="31"/>
      <c r="EAQ154" s="31"/>
      <c r="EAR154" s="31"/>
      <c r="EAS154" s="31"/>
      <c r="EAT154" s="31"/>
      <c r="EAU154" s="31"/>
      <c r="EAV154" s="31"/>
      <c r="EAW154" s="31"/>
      <c r="EAX154" s="31"/>
      <c r="EAY154" s="31"/>
      <c r="EAZ154" s="31"/>
      <c r="EBA154" s="31"/>
      <c r="EBB154" s="31"/>
      <c r="EBC154" s="31"/>
      <c r="EBD154" s="31"/>
      <c r="EBE154" s="31"/>
      <c r="EBF154" s="31"/>
      <c r="EBG154" s="31"/>
      <c r="EBH154" s="31"/>
      <c r="EBI154" s="31"/>
      <c r="EBJ154" s="31"/>
      <c r="EBK154" s="31"/>
      <c r="EBL154" s="31"/>
      <c r="EBM154" s="31"/>
      <c r="EBN154" s="31"/>
      <c r="EBO154" s="31"/>
      <c r="EBP154" s="31"/>
      <c r="EBQ154" s="31"/>
      <c r="EBR154" s="31"/>
      <c r="EBS154" s="31"/>
      <c r="EBT154" s="31"/>
      <c r="EBU154" s="31"/>
      <c r="EBV154" s="31"/>
      <c r="EBW154" s="31"/>
      <c r="EBX154" s="31"/>
      <c r="EBY154" s="31"/>
      <c r="EBZ154" s="31"/>
      <c r="ECA154" s="31"/>
      <c r="ECB154" s="31"/>
      <c r="ECC154" s="31"/>
      <c r="ECD154" s="31"/>
      <c r="ECE154" s="31"/>
      <c r="ECF154" s="31"/>
      <c r="ECG154" s="31"/>
      <c r="ECH154" s="31"/>
      <c r="ECI154" s="31"/>
      <c r="ECJ154" s="31"/>
      <c r="ECK154" s="31"/>
      <c r="ECL154" s="31"/>
      <c r="ECM154" s="31"/>
      <c r="ECN154" s="31"/>
      <c r="ECO154" s="31"/>
      <c r="ECP154" s="31"/>
      <c r="ECQ154" s="31"/>
      <c r="ECR154" s="31"/>
      <c r="ECS154" s="31"/>
      <c r="ECT154" s="31"/>
      <c r="ECU154" s="31"/>
      <c r="ECV154" s="31"/>
      <c r="ECW154" s="31"/>
      <c r="ECX154" s="31"/>
      <c r="ECY154" s="31"/>
      <c r="ECZ154" s="31"/>
      <c r="EDA154" s="31"/>
      <c r="EDB154" s="31"/>
      <c r="EDC154" s="31"/>
      <c r="EDD154" s="31"/>
      <c r="EDE154" s="31"/>
      <c r="EDF154" s="31"/>
      <c r="EDG154" s="31"/>
      <c r="EDH154" s="31"/>
      <c r="EDI154" s="31"/>
      <c r="EDJ154" s="31"/>
      <c r="EDK154" s="31"/>
      <c r="EDL154" s="31"/>
      <c r="EDM154" s="31"/>
      <c r="EDN154" s="31"/>
      <c r="EDO154" s="31"/>
      <c r="EDP154" s="31"/>
      <c r="EDQ154" s="31"/>
      <c r="EDR154" s="31"/>
      <c r="EDS154" s="31"/>
      <c r="EDT154" s="31"/>
      <c r="EDU154" s="31"/>
      <c r="EDV154" s="31"/>
      <c r="EDW154" s="31"/>
      <c r="EDX154" s="31"/>
      <c r="EDY154" s="31"/>
      <c r="EDZ154" s="31"/>
      <c r="EEA154" s="31"/>
      <c r="EEB154" s="31"/>
      <c r="EEC154" s="31"/>
      <c r="EED154" s="31"/>
      <c r="EEE154" s="31"/>
      <c r="EEF154" s="31"/>
      <c r="EEG154" s="31"/>
      <c r="EEH154" s="31"/>
      <c r="EEI154" s="31"/>
      <c r="EEJ154" s="31"/>
      <c r="EEK154" s="31"/>
      <c r="EEL154" s="31"/>
      <c r="EEM154" s="31"/>
      <c r="EEN154" s="31"/>
      <c r="EEO154" s="31"/>
      <c r="EEP154" s="31"/>
      <c r="EEQ154" s="31"/>
      <c r="EER154" s="31"/>
      <c r="EES154" s="31"/>
      <c r="EET154" s="31"/>
      <c r="EEU154" s="31"/>
      <c r="EEV154" s="31"/>
      <c r="EEW154" s="31"/>
      <c r="EEX154" s="31"/>
      <c r="EEY154" s="31"/>
      <c r="EEZ154" s="31"/>
      <c r="EFA154" s="31"/>
      <c r="EFB154" s="31"/>
      <c r="EFC154" s="31"/>
      <c r="EFD154" s="31"/>
      <c r="EFE154" s="31"/>
      <c r="EFF154" s="31"/>
      <c r="EFG154" s="31"/>
      <c r="EFH154" s="31"/>
      <c r="EFI154" s="31"/>
      <c r="EFJ154" s="31"/>
      <c r="EFK154" s="31"/>
      <c r="EFL154" s="31"/>
      <c r="EFM154" s="31"/>
      <c r="EFN154" s="31"/>
      <c r="EFO154" s="31"/>
      <c r="EFP154" s="31"/>
      <c r="EFQ154" s="31"/>
      <c r="EFR154" s="31"/>
      <c r="EFS154" s="31"/>
      <c r="EFT154" s="31"/>
      <c r="EFU154" s="31"/>
      <c r="EFV154" s="31"/>
      <c r="EFW154" s="31"/>
      <c r="EFX154" s="31"/>
      <c r="EFY154" s="31"/>
      <c r="EFZ154" s="31"/>
      <c r="EGA154" s="31"/>
      <c r="EGB154" s="31"/>
      <c r="EGC154" s="31"/>
      <c r="EGD154" s="31"/>
      <c r="EGE154" s="31"/>
      <c r="EGF154" s="31"/>
      <c r="EGG154" s="31"/>
      <c r="EGH154" s="31"/>
      <c r="EGI154" s="31"/>
      <c r="EGJ154" s="31"/>
      <c r="EGK154" s="31"/>
      <c r="EGL154" s="31"/>
      <c r="EGM154" s="31"/>
      <c r="EGN154" s="31"/>
      <c r="EGO154" s="31"/>
      <c r="EGP154" s="31"/>
      <c r="EGQ154" s="31"/>
      <c r="EGR154" s="31"/>
      <c r="EGS154" s="31"/>
      <c r="EGT154" s="31"/>
      <c r="EGU154" s="31"/>
      <c r="EGV154" s="31"/>
      <c r="EGW154" s="31"/>
      <c r="EGX154" s="31"/>
      <c r="EGY154" s="31"/>
      <c r="EGZ154" s="31"/>
      <c r="EHA154" s="31"/>
      <c r="EHB154" s="31"/>
      <c r="EHC154" s="31"/>
      <c r="EHD154" s="31"/>
      <c r="EHE154" s="31"/>
      <c r="EHF154" s="31"/>
      <c r="EHG154" s="31"/>
      <c r="EHH154" s="31"/>
      <c r="EHI154" s="31"/>
      <c r="EHJ154" s="31"/>
      <c r="EHK154" s="31"/>
      <c r="EHL154" s="31"/>
      <c r="EHM154" s="31"/>
      <c r="EHN154" s="31"/>
      <c r="EHO154" s="31"/>
      <c r="EHP154" s="31"/>
      <c r="EHQ154" s="31"/>
      <c r="EHR154" s="31"/>
      <c r="EHS154" s="31"/>
      <c r="EHT154" s="31"/>
      <c r="EHU154" s="31"/>
      <c r="EHV154" s="31"/>
      <c r="EHW154" s="31"/>
      <c r="EHX154" s="31"/>
      <c r="EHY154" s="31"/>
      <c r="EHZ154" s="31"/>
      <c r="EIA154" s="31"/>
      <c r="EIB154" s="31"/>
      <c r="EIC154" s="31"/>
      <c r="EID154" s="31"/>
      <c r="EIE154" s="31"/>
      <c r="EIF154" s="31"/>
      <c r="EIG154" s="31"/>
      <c r="EIH154" s="31"/>
      <c r="EII154" s="31"/>
      <c r="EIJ154" s="31"/>
      <c r="EIK154" s="31"/>
      <c r="EIL154" s="31"/>
      <c r="EIM154" s="31"/>
      <c r="EIN154" s="31"/>
      <c r="EIO154" s="31"/>
      <c r="EIP154" s="31"/>
      <c r="EIQ154" s="31"/>
      <c r="EIR154" s="31"/>
      <c r="EIS154" s="31"/>
      <c r="EIT154" s="31"/>
      <c r="EIU154" s="31"/>
      <c r="EIV154" s="31"/>
      <c r="EIW154" s="31"/>
      <c r="EIX154" s="31"/>
      <c r="EIY154" s="31"/>
      <c r="EIZ154" s="31"/>
      <c r="EJA154" s="31"/>
      <c r="EJB154" s="31"/>
      <c r="EJC154" s="31"/>
      <c r="EJD154" s="31"/>
      <c r="EJE154" s="31"/>
      <c r="EJF154" s="31"/>
      <c r="EJG154" s="31"/>
      <c r="EJH154" s="31"/>
      <c r="EJI154" s="31"/>
      <c r="EJJ154" s="31"/>
      <c r="EJK154" s="31"/>
      <c r="EJL154" s="31"/>
      <c r="EJM154" s="31"/>
      <c r="EJN154" s="31"/>
      <c r="EJO154" s="31"/>
      <c r="EJP154" s="31"/>
      <c r="EJQ154" s="31"/>
      <c r="EJR154" s="31"/>
      <c r="EJS154" s="31"/>
      <c r="EJT154" s="31"/>
      <c r="EJU154" s="31"/>
      <c r="EJV154" s="31"/>
      <c r="EJW154" s="31"/>
      <c r="EJX154" s="31"/>
      <c r="EJY154" s="31"/>
      <c r="EJZ154" s="31"/>
      <c r="EKA154" s="31"/>
      <c r="EKB154" s="31"/>
      <c r="EKC154" s="31"/>
      <c r="EKD154" s="31"/>
      <c r="EKE154" s="31"/>
      <c r="EKF154" s="31"/>
      <c r="EKG154" s="31"/>
      <c r="EKH154" s="31"/>
      <c r="EKI154" s="31"/>
      <c r="EKJ154" s="31"/>
      <c r="EKK154" s="31"/>
      <c r="EKL154" s="31"/>
      <c r="EKM154" s="31"/>
      <c r="EKN154" s="31"/>
      <c r="EKO154" s="31"/>
      <c r="EKP154" s="31"/>
      <c r="EKQ154" s="31"/>
      <c r="EKR154" s="31"/>
      <c r="EKS154" s="31"/>
      <c r="EKT154" s="31"/>
      <c r="EKU154" s="31"/>
      <c r="EKV154" s="31"/>
      <c r="EKW154" s="31"/>
      <c r="EKX154" s="31"/>
      <c r="EKY154" s="31"/>
      <c r="EKZ154" s="31"/>
      <c r="ELA154" s="31"/>
      <c r="ELB154" s="31"/>
      <c r="ELC154" s="31"/>
      <c r="ELD154" s="31"/>
      <c r="ELE154" s="31"/>
      <c r="ELF154" s="31"/>
      <c r="ELG154" s="31"/>
      <c r="ELH154" s="31"/>
      <c r="ELI154" s="31"/>
      <c r="ELJ154" s="31"/>
      <c r="ELK154" s="31"/>
      <c r="ELL154" s="31"/>
      <c r="ELM154" s="31"/>
      <c r="ELN154" s="31"/>
      <c r="ELO154" s="31"/>
      <c r="ELP154" s="31"/>
      <c r="ELQ154" s="31"/>
      <c r="ELR154" s="31"/>
      <c r="ELS154" s="31"/>
      <c r="ELT154" s="31"/>
      <c r="ELU154" s="31"/>
      <c r="ELV154" s="31"/>
      <c r="ELW154" s="31"/>
      <c r="ELX154" s="31"/>
      <c r="ELY154" s="31"/>
      <c r="ELZ154" s="31"/>
      <c r="EMA154" s="31"/>
      <c r="EMB154" s="31"/>
      <c r="EMC154" s="31"/>
      <c r="EMD154" s="31"/>
      <c r="EME154" s="31"/>
      <c r="EMF154" s="31"/>
      <c r="EMG154" s="31"/>
      <c r="EMH154" s="31"/>
      <c r="EMI154" s="31"/>
      <c r="EMJ154" s="31"/>
      <c r="EMK154" s="31"/>
      <c r="EML154" s="31"/>
      <c r="EMM154" s="31"/>
      <c r="EMN154" s="31"/>
      <c r="EMO154" s="31"/>
      <c r="EMP154" s="31"/>
      <c r="EMQ154" s="31"/>
      <c r="EMR154" s="31"/>
      <c r="EMS154" s="31"/>
      <c r="EMT154" s="31"/>
      <c r="EMU154" s="31"/>
      <c r="EMV154" s="31"/>
      <c r="EMW154" s="31"/>
      <c r="EMX154" s="31"/>
      <c r="EMY154" s="31"/>
      <c r="EMZ154" s="31"/>
      <c r="ENA154" s="31"/>
      <c r="ENB154" s="31"/>
      <c r="ENC154" s="31"/>
      <c r="END154" s="31"/>
      <c r="ENE154" s="31"/>
      <c r="ENF154" s="31"/>
      <c r="ENG154" s="31"/>
      <c r="ENH154" s="31"/>
      <c r="ENI154" s="31"/>
      <c r="ENJ154" s="31"/>
      <c r="ENK154" s="31"/>
      <c r="ENL154" s="31"/>
      <c r="ENM154" s="31"/>
      <c r="ENN154" s="31"/>
      <c r="ENO154" s="31"/>
      <c r="ENP154" s="31"/>
      <c r="ENQ154" s="31"/>
      <c r="ENR154" s="31"/>
      <c r="ENS154" s="31"/>
      <c r="ENT154" s="31"/>
      <c r="ENU154" s="31"/>
      <c r="ENV154" s="31"/>
      <c r="ENW154" s="31"/>
      <c r="ENX154" s="31"/>
      <c r="ENY154" s="31"/>
      <c r="ENZ154" s="31"/>
      <c r="EOA154" s="31"/>
      <c r="EOB154" s="31"/>
      <c r="EOC154" s="31"/>
      <c r="EOD154" s="31"/>
      <c r="EOE154" s="31"/>
      <c r="EOF154" s="31"/>
      <c r="EOG154" s="31"/>
      <c r="EOH154" s="31"/>
      <c r="EOI154" s="31"/>
      <c r="EOJ154" s="31"/>
      <c r="EOK154" s="31"/>
      <c r="EOL154" s="31"/>
      <c r="EOM154" s="31"/>
      <c r="EON154" s="31"/>
      <c r="EOO154" s="31"/>
      <c r="EOP154" s="31"/>
      <c r="EOQ154" s="31"/>
      <c r="EOR154" s="31"/>
      <c r="EOS154" s="31"/>
      <c r="EOT154" s="31"/>
      <c r="EOU154" s="31"/>
      <c r="EOV154" s="31"/>
      <c r="EOW154" s="31"/>
      <c r="EOX154" s="31"/>
      <c r="EOY154" s="31"/>
      <c r="EOZ154" s="31"/>
      <c r="EPA154" s="31"/>
      <c r="EPB154" s="31"/>
      <c r="EPC154" s="31"/>
      <c r="EPD154" s="31"/>
      <c r="EPE154" s="31"/>
      <c r="EPF154" s="31"/>
      <c r="EPG154" s="31"/>
      <c r="EPH154" s="31"/>
      <c r="EPI154" s="31"/>
      <c r="EPJ154" s="31"/>
      <c r="EPK154" s="31"/>
      <c r="EPL154" s="31"/>
      <c r="EPM154" s="31"/>
      <c r="EPN154" s="31"/>
      <c r="EPO154" s="31"/>
      <c r="EPP154" s="31"/>
      <c r="EPQ154" s="31"/>
      <c r="EPR154" s="31"/>
      <c r="EPS154" s="31"/>
      <c r="EPT154" s="31"/>
      <c r="EPU154" s="31"/>
      <c r="EPV154" s="31"/>
      <c r="EPW154" s="31"/>
      <c r="EPX154" s="31"/>
      <c r="EPY154" s="31"/>
      <c r="EPZ154" s="31"/>
      <c r="EQA154" s="31"/>
      <c r="EQB154" s="31"/>
      <c r="EQC154" s="31"/>
      <c r="EQD154" s="31"/>
      <c r="EQE154" s="31"/>
      <c r="EQF154" s="31"/>
      <c r="EQG154" s="31"/>
      <c r="EQH154" s="31"/>
      <c r="EQI154" s="31"/>
      <c r="EQJ154" s="31"/>
      <c r="EQK154" s="31"/>
      <c r="EQL154" s="31"/>
      <c r="EQM154" s="31"/>
      <c r="EQN154" s="31"/>
      <c r="EQO154" s="31"/>
      <c r="EQP154" s="31"/>
      <c r="EQQ154" s="31"/>
      <c r="EQR154" s="31"/>
      <c r="EQS154" s="31"/>
      <c r="EQT154" s="31"/>
      <c r="EQU154" s="31"/>
      <c r="EQV154" s="31"/>
      <c r="EQW154" s="31"/>
      <c r="EQX154" s="31"/>
      <c r="EQY154" s="31"/>
      <c r="EQZ154" s="31"/>
      <c r="ERA154" s="31"/>
      <c r="ERB154" s="31"/>
      <c r="ERC154" s="31"/>
      <c r="ERD154" s="31"/>
      <c r="ERE154" s="31"/>
      <c r="ERF154" s="31"/>
      <c r="ERG154" s="31"/>
      <c r="ERH154" s="31"/>
      <c r="ERI154" s="31"/>
      <c r="ERJ154" s="31"/>
      <c r="ERK154" s="31"/>
      <c r="ERL154" s="31"/>
      <c r="ERM154" s="31"/>
      <c r="ERN154" s="31"/>
      <c r="ERO154" s="31"/>
      <c r="ERP154" s="31"/>
      <c r="ERQ154" s="31"/>
      <c r="ERR154" s="31"/>
      <c r="ERS154" s="31"/>
      <c r="ERT154" s="31"/>
      <c r="ERU154" s="31"/>
      <c r="ERV154" s="31"/>
      <c r="ERW154" s="31"/>
      <c r="ERX154" s="31"/>
      <c r="ERY154" s="31"/>
      <c r="ERZ154" s="31"/>
      <c r="ESA154" s="31"/>
      <c r="ESB154" s="31"/>
      <c r="ESC154" s="31"/>
      <c r="ESD154" s="31"/>
      <c r="ESE154" s="31"/>
      <c r="ESF154" s="31"/>
      <c r="ESG154" s="31"/>
      <c r="ESH154" s="31"/>
      <c r="ESI154" s="31"/>
      <c r="ESJ154" s="31"/>
      <c r="ESK154" s="31"/>
      <c r="ESL154" s="31"/>
      <c r="ESM154" s="31"/>
      <c r="ESN154" s="31"/>
      <c r="ESO154" s="31"/>
      <c r="ESP154" s="31"/>
      <c r="ESQ154" s="31"/>
      <c r="ESR154" s="31"/>
      <c r="ESS154" s="31"/>
      <c r="EST154" s="31"/>
      <c r="ESU154" s="31"/>
      <c r="ESV154" s="31"/>
      <c r="ESW154" s="31"/>
      <c r="ESX154" s="31"/>
      <c r="ESY154" s="31"/>
      <c r="ESZ154" s="31"/>
      <c r="ETA154" s="31"/>
      <c r="ETB154" s="31"/>
      <c r="ETC154" s="31"/>
      <c r="ETD154" s="31"/>
      <c r="ETE154" s="31"/>
      <c r="ETF154" s="31"/>
      <c r="ETG154" s="31"/>
      <c r="ETH154" s="31"/>
      <c r="ETI154" s="31"/>
      <c r="ETJ154" s="31"/>
      <c r="ETK154" s="31"/>
      <c r="ETL154" s="31"/>
      <c r="ETM154" s="31"/>
      <c r="ETN154" s="31"/>
      <c r="ETO154" s="31"/>
      <c r="ETP154" s="31"/>
      <c r="ETQ154" s="31"/>
      <c r="ETR154" s="31"/>
      <c r="ETS154" s="31"/>
      <c r="ETT154" s="31"/>
      <c r="ETU154" s="31"/>
      <c r="ETV154" s="31"/>
      <c r="ETW154" s="31"/>
      <c r="ETX154" s="31"/>
      <c r="ETY154" s="31"/>
      <c r="ETZ154" s="31"/>
      <c r="EUA154" s="31"/>
      <c r="EUB154" s="31"/>
      <c r="EUC154" s="31"/>
      <c r="EUD154" s="31"/>
      <c r="EUE154" s="31"/>
      <c r="EUF154" s="31"/>
      <c r="EUG154" s="31"/>
      <c r="EUH154" s="31"/>
      <c r="EUI154" s="31"/>
      <c r="EUJ154" s="31"/>
      <c r="EUK154" s="31"/>
      <c r="EUL154" s="31"/>
      <c r="EUM154" s="31"/>
      <c r="EUN154" s="31"/>
      <c r="EUO154" s="31"/>
      <c r="EUP154" s="31"/>
      <c r="EUQ154" s="31"/>
      <c r="EUR154" s="31"/>
      <c r="EUS154" s="31"/>
      <c r="EUT154" s="31"/>
      <c r="EUU154" s="31"/>
      <c r="EUV154" s="31"/>
      <c r="EUW154" s="31"/>
      <c r="EUX154" s="31"/>
      <c r="EUY154" s="31"/>
      <c r="EUZ154" s="31"/>
      <c r="EVA154" s="31"/>
      <c r="EVB154" s="31"/>
      <c r="EVC154" s="31"/>
      <c r="EVD154" s="31"/>
      <c r="EVE154" s="31"/>
      <c r="EVF154" s="31"/>
      <c r="EVG154" s="31"/>
      <c r="EVH154" s="31"/>
      <c r="EVI154" s="31"/>
      <c r="EVJ154" s="31"/>
      <c r="EVK154" s="31"/>
      <c r="EVL154" s="31"/>
      <c r="EVM154" s="31"/>
      <c r="EVN154" s="31"/>
      <c r="EVO154" s="31"/>
      <c r="EVP154" s="31"/>
      <c r="EVQ154" s="31"/>
      <c r="EVR154" s="31"/>
      <c r="EVS154" s="31"/>
      <c r="EVT154" s="31"/>
      <c r="EVU154" s="31"/>
      <c r="EVV154" s="31"/>
      <c r="EVW154" s="31"/>
      <c r="EVX154" s="31"/>
      <c r="EVY154" s="31"/>
      <c r="EVZ154" s="31"/>
      <c r="EWA154" s="31"/>
      <c r="EWB154" s="31"/>
      <c r="EWC154" s="31"/>
      <c r="EWD154" s="31"/>
      <c r="EWE154" s="31"/>
      <c r="EWF154" s="31"/>
      <c r="EWG154" s="31"/>
      <c r="EWH154" s="31"/>
      <c r="EWI154" s="31"/>
      <c r="EWJ154" s="31"/>
      <c r="EWK154" s="31"/>
      <c r="EWL154" s="31"/>
      <c r="EWM154" s="31"/>
      <c r="EWN154" s="31"/>
      <c r="EWO154" s="31"/>
      <c r="EWP154" s="31"/>
      <c r="EWQ154" s="31"/>
      <c r="EWR154" s="31"/>
      <c r="EWS154" s="31"/>
      <c r="EWT154" s="31"/>
      <c r="EWU154" s="31"/>
      <c r="EWV154" s="31"/>
      <c r="EWW154" s="31"/>
      <c r="EWX154" s="31"/>
      <c r="EWY154" s="31"/>
      <c r="EWZ154" s="31"/>
      <c r="EXA154" s="31"/>
      <c r="EXB154" s="31"/>
      <c r="EXC154" s="31"/>
      <c r="EXD154" s="31"/>
      <c r="EXE154" s="31"/>
      <c r="EXF154" s="31"/>
      <c r="EXG154" s="31"/>
      <c r="EXH154" s="31"/>
      <c r="EXI154" s="31"/>
      <c r="EXJ154" s="31"/>
      <c r="EXK154" s="31"/>
      <c r="EXL154" s="31"/>
      <c r="EXM154" s="31"/>
      <c r="EXN154" s="31"/>
      <c r="EXO154" s="31"/>
      <c r="EXP154" s="31"/>
      <c r="EXQ154" s="31"/>
      <c r="EXR154" s="31"/>
      <c r="EXS154" s="31"/>
      <c r="EXT154" s="31"/>
      <c r="EXU154" s="31"/>
      <c r="EXV154" s="31"/>
      <c r="EXW154" s="31"/>
      <c r="EXX154" s="31"/>
      <c r="EXY154" s="31"/>
      <c r="EXZ154" s="31"/>
      <c r="EYA154" s="31"/>
      <c r="EYB154" s="31"/>
      <c r="EYC154" s="31"/>
      <c r="EYD154" s="31"/>
      <c r="EYE154" s="31"/>
      <c r="EYF154" s="31"/>
      <c r="EYG154" s="31"/>
      <c r="EYH154" s="31"/>
      <c r="EYI154" s="31"/>
      <c r="EYJ154" s="31"/>
      <c r="EYK154" s="31"/>
      <c r="EYL154" s="31"/>
      <c r="EYM154" s="31"/>
      <c r="EYN154" s="31"/>
      <c r="EYO154" s="31"/>
      <c r="EYP154" s="31"/>
      <c r="EYQ154" s="31"/>
      <c r="EYR154" s="31"/>
      <c r="EYS154" s="31"/>
      <c r="EYT154" s="31"/>
      <c r="EYU154" s="31"/>
      <c r="EYV154" s="31"/>
      <c r="EYW154" s="31"/>
      <c r="EYX154" s="31"/>
      <c r="EYY154" s="31"/>
      <c r="EYZ154" s="31"/>
      <c r="EZA154" s="31"/>
      <c r="EZB154" s="31"/>
      <c r="EZC154" s="31"/>
      <c r="EZD154" s="31"/>
      <c r="EZE154" s="31"/>
      <c r="EZF154" s="31"/>
      <c r="EZG154" s="31"/>
      <c r="EZH154" s="31"/>
      <c r="EZI154" s="31"/>
      <c r="EZJ154" s="31"/>
      <c r="EZK154" s="31"/>
      <c r="EZL154" s="31"/>
      <c r="EZM154" s="31"/>
      <c r="EZN154" s="31"/>
      <c r="EZO154" s="31"/>
      <c r="EZP154" s="31"/>
      <c r="EZQ154" s="31"/>
      <c r="EZR154" s="31"/>
      <c r="EZS154" s="31"/>
      <c r="EZT154" s="31"/>
      <c r="EZU154" s="31"/>
      <c r="EZV154" s="31"/>
      <c r="EZW154" s="31"/>
      <c r="EZX154" s="31"/>
      <c r="EZY154" s="31"/>
      <c r="EZZ154" s="31"/>
      <c r="FAA154" s="31"/>
      <c r="FAB154" s="31"/>
      <c r="FAC154" s="31"/>
      <c r="FAD154" s="31"/>
      <c r="FAE154" s="31"/>
      <c r="FAF154" s="31"/>
      <c r="FAG154" s="31"/>
      <c r="FAH154" s="31"/>
      <c r="FAI154" s="31"/>
      <c r="FAJ154" s="31"/>
      <c r="FAK154" s="31"/>
      <c r="FAL154" s="31"/>
      <c r="FAM154" s="31"/>
      <c r="FAN154" s="31"/>
      <c r="FAO154" s="31"/>
      <c r="FAP154" s="31"/>
      <c r="FAQ154" s="31"/>
      <c r="FAR154" s="31"/>
      <c r="FAS154" s="31"/>
      <c r="FAT154" s="31"/>
      <c r="FAU154" s="31"/>
      <c r="FAV154" s="31"/>
      <c r="FAW154" s="31"/>
      <c r="FAX154" s="31"/>
      <c r="FAY154" s="31"/>
      <c r="FAZ154" s="31"/>
      <c r="FBA154" s="31"/>
      <c r="FBB154" s="31"/>
      <c r="FBC154" s="31"/>
      <c r="FBD154" s="31"/>
      <c r="FBE154" s="31"/>
      <c r="FBF154" s="31"/>
      <c r="FBG154" s="31"/>
      <c r="FBH154" s="31"/>
      <c r="FBI154" s="31"/>
      <c r="FBJ154" s="31"/>
      <c r="FBK154" s="31"/>
      <c r="FBL154" s="31"/>
      <c r="FBM154" s="31"/>
      <c r="FBN154" s="31"/>
      <c r="FBO154" s="31"/>
      <c r="FBP154" s="31"/>
      <c r="FBQ154" s="31"/>
      <c r="FBR154" s="31"/>
      <c r="FBS154" s="31"/>
      <c r="FBT154" s="31"/>
      <c r="FBU154" s="31"/>
      <c r="FBV154" s="31"/>
      <c r="FBW154" s="31"/>
      <c r="FBX154" s="31"/>
      <c r="FBY154" s="31"/>
      <c r="FBZ154" s="31"/>
      <c r="FCA154" s="31"/>
      <c r="FCB154" s="31"/>
      <c r="FCC154" s="31"/>
      <c r="FCD154" s="31"/>
      <c r="FCE154" s="31"/>
      <c r="FCF154" s="31"/>
      <c r="FCG154" s="31"/>
      <c r="FCH154" s="31"/>
      <c r="FCI154" s="31"/>
      <c r="FCJ154" s="31"/>
      <c r="FCK154" s="31"/>
      <c r="FCL154" s="31"/>
      <c r="FCM154" s="31"/>
      <c r="FCN154" s="31"/>
      <c r="FCO154" s="31"/>
      <c r="FCP154" s="31"/>
      <c r="FCQ154" s="31"/>
      <c r="FCR154" s="31"/>
      <c r="FCS154" s="31"/>
      <c r="FCT154" s="31"/>
      <c r="FCU154" s="31"/>
      <c r="FCV154" s="31"/>
      <c r="FCW154" s="31"/>
      <c r="FCX154" s="31"/>
      <c r="FCY154" s="31"/>
      <c r="FCZ154" s="31"/>
      <c r="FDA154" s="31"/>
      <c r="FDB154" s="31"/>
      <c r="FDC154" s="31"/>
      <c r="FDD154" s="31"/>
      <c r="FDE154" s="31"/>
      <c r="FDF154" s="31"/>
      <c r="FDG154" s="31"/>
      <c r="FDH154" s="31"/>
      <c r="FDI154" s="31"/>
      <c r="FDJ154" s="31"/>
      <c r="FDK154" s="31"/>
      <c r="FDL154" s="31"/>
      <c r="FDM154" s="31"/>
      <c r="FDN154" s="31"/>
      <c r="FDO154" s="31"/>
      <c r="FDP154" s="31"/>
      <c r="FDQ154" s="31"/>
      <c r="FDR154" s="31"/>
      <c r="FDS154" s="31"/>
      <c r="FDT154" s="31"/>
      <c r="FDU154" s="31"/>
      <c r="FDV154" s="31"/>
      <c r="FDW154" s="31"/>
      <c r="FDX154" s="31"/>
      <c r="FDY154" s="31"/>
      <c r="FDZ154" s="31"/>
      <c r="FEA154" s="31"/>
      <c r="FEB154" s="31"/>
      <c r="FEC154" s="31"/>
      <c r="FED154" s="31"/>
      <c r="FEE154" s="31"/>
      <c r="FEF154" s="31"/>
      <c r="FEG154" s="31"/>
      <c r="FEH154" s="31"/>
      <c r="FEI154" s="31"/>
      <c r="FEJ154" s="31"/>
      <c r="FEK154" s="31"/>
      <c r="FEL154" s="31"/>
      <c r="FEM154" s="31"/>
      <c r="FEN154" s="31"/>
      <c r="FEO154" s="31"/>
      <c r="FEP154" s="31"/>
      <c r="FEQ154" s="31"/>
      <c r="FER154" s="31"/>
      <c r="FES154" s="31"/>
      <c r="FET154" s="31"/>
      <c r="FEU154" s="31"/>
      <c r="FEV154" s="31"/>
      <c r="FEW154" s="31"/>
      <c r="FEX154" s="31"/>
      <c r="FEY154" s="31"/>
      <c r="FEZ154" s="31"/>
      <c r="FFA154" s="31"/>
      <c r="FFB154" s="31"/>
      <c r="FFC154" s="31"/>
      <c r="FFD154" s="31"/>
      <c r="FFE154" s="31"/>
      <c r="FFF154" s="31"/>
      <c r="FFG154" s="31"/>
      <c r="FFH154" s="31"/>
      <c r="FFI154" s="31"/>
      <c r="FFJ154" s="31"/>
      <c r="FFK154" s="31"/>
      <c r="FFL154" s="31"/>
      <c r="FFM154" s="31"/>
      <c r="FFN154" s="31"/>
      <c r="FFO154" s="31"/>
      <c r="FFP154" s="31"/>
      <c r="FFQ154" s="31"/>
      <c r="FFR154" s="31"/>
      <c r="FFS154" s="31"/>
      <c r="FFT154" s="31"/>
      <c r="FFU154" s="31"/>
      <c r="FFV154" s="31"/>
      <c r="FFW154" s="31"/>
      <c r="FFX154" s="31"/>
      <c r="FFY154" s="31"/>
      <c r="FFZ154" s="31"/>
      <c r="FGA154" s="31"/>
      <c r="FGB154" s="31"/>
      <c r="FGC154" s="31"/>
      <c r="FGD154" s="31"/>
      <c r="FGE154" s="31"/>
      <c r="FGF154" s="31"/>
      <c r="FGG154" s="31"/>
      <c r="FGH154" s="31"/>
      <c r="FGI154" s="31"/>
      <c r="FGJ154" s="31"/>
      <c r="FGK154" s="31"/>
      <c r="FGL154" s="31"/>
      <c r="FGM154" s="31"/>
      <c r="FGN154" s="31"/>
      <c r="FGO154" s="31"/>
      <c r="FGP154" s="31"/>
      <c r="FGQ154" s="31"/>
      <c r="FGR154" s="31"/>
      <c r="FGS154" s="31"/>
      <c r="FGT154" s="31"/>
      <c r="FGU154" s="31"/>
      <c r="FGV154" s="31"/>
      <c r="FGW154" s="31"/>
      <c r="FGX154" s="31"/>
      <c r="FGY154" s="31"/>
      <c r="FGZ154" s="31"/>
      <c r="FHA154" s="31"/>
      <c r="FHB154" s="31"/>
      <c r="FHC154" s="31"/>
      <c r="FHD154" s="31"/>
      <c r="FHE154" s="31"/>
      <c r="FHF154" s="31"/>
      <c r="FHG154" s="31"/>
      <c r="FHH154" s="31"/>
      <c r="FHI154" s="31"/>
      <c r="FHJ154" s="31"/>
      <c r="FHK154" s="31"/>
      <c r="FHL154" s="31"/>
      <c r="FHM154" s="31"/>
      <c r="FHN154" s="31"/>
      <c r="FHO154" s="31"/>
      <c r="FHP154" s="31"/>
      <c r="FHQ154" s="31"/>
      <c r="FHR154" s="31"/>
      <c r="FHS154" s="31"/>
      <c r="FHT154" s="31"/>
      <c r="FHU154" s="31"/>
      <c r="FHV154" s="31"/>
      <c r="FHW154" s="31"/>
      <c r="FHX154" s="31"/>
      <c r="FHY154" s="31"/>
      <c r="FHZ154" s="31"/>
      <c r="FIA154" s="31"/>
      <c r="FIB154" s="31"/>
      <c r="FIC154" s="31"/>
      <c r="FID154" s="31"/>
      <c r="FIE154" s="31"/>
      <c r="FIF154" s="31"/>
      <c r="FIG154" s="31"/>
      <c r="FIH154" s="31"/>
      <c r="FII154" s="31"/>
      <c r="FIJ154" s="31"/>
      <c r="FIK154" s="31"/>
      <c r="FIL154" s="31"/>
      <c r="FIM154" s="31"/>
      <c r="FIN154" s="31"/>
      <c r="FIO154" s="31"/>
      <c r="FIP154" s="31"/>
      <c r="FIQ154" s="31"/>
      <c r="FIR154" s="31"/>
      <c r="FIS154" s="31"/>
      <c r="FIT154" s="31"/>
      <c r="FIU154" s="31"/>
      <c r="FIV154" s="31"/>
      <c r="FIW154" s="31"/>
      <c r="FIX154" s="31"/>
      <c r="FIY154" s="31"/>
      <c r="FIZ154" s="31"/>
      <c r="FJA154" s="31"/>
      <c r="FJB154" s="31"/>
      <c r="FJC154" s="31"/>
      <c r="FJD154" s="31"/>
      <c r="FJE154" s="31"/>
      <c r="FJF154" s="31"/>
      <c r="FJG154" s="31"/>
      <c r="FJH154" s="31"/>
      <c r="FJI154" s="31"/>
      <c r="FJJ154" s="31"/>
      <c r="FJK154" s="31"/>
      <c r="FJL154" s="31"/>
      <c r="FJM154" s="31"/>
      <c r="FJN154" s="31"/>
      <c r="FJO154" s="31"/>
      <c r="FJP154" s="31"/>
      <c r="FJQ154" s="31"/>
      <c r="FJR154" s="31"/>
      <c r="FJS154" s="31"/>
      <c r="FJT154" s="31"/>
      <c r="FJU154" s="31"/>
      <c r="FJV154" s="31"/>
      <c r="FJW154" s="31"/>
      <c r="FJX154" s="31"/>
      <c r="FJY154" s="31"/>
      <c r="FJZ154" s="31"/>
      <c r="FKA154" s="31"/>
      <c r="FKB154" s="31"/>
      <c r="FKC154" s="31"/>
      <c r="FKD154" s="31"/>
      <c r="FKE154" s="31"/>
      <c r="FKF154" s="31"/>
      <c r="FKG154" s="31"/>
      <c r="FKH154" s="31"/>
      <c r="FKI154" s="31"/>
      <c r="FKJ154" s="31"/>
      <c r="FKK154" s="31"/>
      <c r="FKL154" s="31"/>
      <c r="FKM154" s="31"/>
      <c r="FKN154" s="31"/>
      <c r="FKO154" s="31"/>
      <c r="FKP154" s="31"/>
      <c r="FKQ154" s="31"/>
      <c r="FKR154" s="31"/>
      <c r="FKS154" s="31"/>
      <c r="FKT154" s="31"/>
      <c r="FKU154" s="31"/>
      <c r="FKV154" s="31"/>
      <c r="FKW154" s="31"/>
      <c r="FKX154" s="31"/>
      <c r="FKY154" s="31"/>
      <c r="FKZ154" s="31"/>
      <c r="FLA154" s="31"/>
      <c r="FLB154" s="31"/>
      <c r="FLC154" s="31"/>
      <c r="FLD154" s="31"/>
      <c r="FLE154" s="31"/>
      <c r="FLF154" s="31"/>
      <c r="FLG154" s="31"/>
      <c r="FLH154" s="31"/>
      <c r="FLI154" s="31"/>
      <c r="FLJ154" s="31"/>
      <c r="FLK154" s="31"/>
      <c r="FLL154" s="31"/>
      <c r="FLM154" s="31"/>
      <c r="FLN154" s="31"/>
      <c r="FLO154" s="31"/>
      <c r="FLP154" s="31"/>
      <c r="FLQ154" s="31"/>
      <c r="FLR154" s="31"/>
      <c r="FLS154" s="31"/>
      <c r="FLT154" s="31"/>
      <c r="FLU154" s="31"/>
      <c r="FLV154" s="31"/>
      <c r="FLW154" s="31"/>
      <c r="FLX154" s="31"/>
      <c r="FLY154" s="31"/>
      <c r="FLZ154" s="31"/>
      <c r="FMA154" s="31"/>
      <c r="FMB154" s="31"/>
      <c r="FMC154" s="31"/>
      <c r="FMD154" s="31"/>
      <c r="FME154" s="31"/>
      <c r="FMF154" s="31"/>
      <c r="FMG154" s="31"/>
      <c r="FMH154" s="31"/>
      <c r="FMI154" s="31"/>
      <c r="FMJ154" s="31"/>
      <c r="FMK154" s="31"/>
      <c r="FML154" s="31"/>
      <c r="FMM154" s="31"/>
      <c r="FMN154" s="31"/>
      <c r="FMO154" s="31"/>
      <c r="FMP154" s="31"/>
      <c r="FMQ154" s="31"/>
      <c r="FMR154" s="31"/>
      <c r="FMS154" s="31"/>
      <c r="FMT154" s="31"/>
      <c r="FMU154" s="31"/>
      <c r="FMV154" s="31"/>
      <c r="FMW154" s="31"/>
      <c r="FMX154" s="31"/>
      <c r="FMY154" s="31"/>
      <c r="FMZ154" s="31"/>
      <c r="FNA154" s="31"/>
      <c r="FNB154" s="31"/>
      <c r="FNC154" s="31"/>
      <c r="FND154" s="31"/>
      <c r="FNE154" s="31"/>
      <c r="FNF154" s="31"/>
      <c r="FNG154" s="31"/>
      <c r="FNH154" s="31"/>
      <c r="FNI154" s="31"/>
      <c r="FNJ154" s="31"/>
      <c r="FNK154" s="31"/>
      <c r="FNL154" s="31"/>
      <c r="FNM154" s="31"/>
      <c r="FNN154" s="31"/>
      <c r="FNO154" s="31"/>
      <c r="FNP154" s="31"/>
      <c r="FNQ154" s="31"/>
      <c r="FNR154" s="31"/>
      <c r="FNS154" s="31"/>
      <c r="FNT154" s="31"/>
      <c r="FNU154" s="31"/>
      <c r="FNV154" s="31"/>
      <c r="FNW154" s="31"/>
      <c r="FNX154" s="31"/>
      <c r="FNY154" s="31"/>
      <c r="FNZ154" s="31"/>
      <c r="FOA154" s="31"/>
      <c r="FOB154" s="31"/>
      <c r="FOC154" s="31"/>
      <c r="FOD154" s="31"/>
      <c r="FOE154" s="31"/>
      <c r="FOF154" s="31"/>
      <c r="FOG154" s="31"/>
      <c r="FOH154" s="31"/>
      <c r="FOI154" s="31"/>
      <c r="FOJ154" s="31"/>
      <c r="FOK154" s="31"/>
      <c r="FOL154" s="31"/>
      <c r="FOM154" s="31"/>
      <c r="FON154" s="31"/>
      <c r="FOO154" s="31"/>
      <c r="FOP154" s="31"/>
      <c r="FOQ154" s="31"/>
      <c r="FOR154" s="31"/>
      <c r="FOS154" s="31"/>
      <c r="FOT154" s="31"/>
      <c r="FOU154" s="31"/>
      <c r="FOV154" s="31"/>
      <c r="FOW154" s="31"/>
      <c r="FOX154" s="31"/>
      <c r="FOY154" s="31"/>
      <c r="FOZ154" s="31"/>
      <c r="FPA154" s="31"/>
      <c r="FPB154" s="31"/>
      <c r="FPC154" s="31"/>
      <c r="FPD154" s="31"/>
      <c r="FPE154" s="31"/>
      <c r="FPF154" s="31"/>
      <c r="FPG154" s="31"/>
      <c r="FPH154" s="31"/>
      <c r="FPI154" s="31"/>
      <c r="FPJ154" s="31"/>
      <c r="FPK154" s="31"/>
      <c r="FPL154" s="31"/>
      <c r="FPM154" s="31"/>
      <c r="FPN154" s="31"/>
      <c r="FPO154" s="31"/>
      <c r="FPP154" s="31"/>
      <c r="FPQ154" s="31"/>
      <c r="FPR154" s="31"/>
      <c r="FPS154" s="31"/>
      <c r="FPT154" s="31"/>
      <c r="FPU154" s="31"/>
      <c r="FPV154" s="31"/>
      <c r="FPW154" s="31"/>
      <c r="FPX154" s="31"/>
      <c r="FPY154" s="31"/>
      <c r="FPZ154" s="31"/>
      <c r="FQA154" s="31"/>
      <c r="FQB154" s="31"/>
      <c r="FQC154" s="31"/>
      <c r="FQD154" s="31"/>
      <c r="FQE154" s="31"/>
      <c r="FQF154" s="31"/>
      <c r="FQG154" s="31"/>
      <c r="FQH154" s="31"/>
      <c r="FQI154" s="31"/>
      <c r="FQJ154" s="31"/>
      <c r="FQK154" s="31"/>
      <c r="FQL154" s="31"/>
      <c r="FQM154" s="31"/>
      <c r="FQN154" s="31"/>
      <c r="FQO154" s="31"/>
      <c r="FQP154" s="31"/>
      <c r="FQQ154" s="31"/>
      <c r="FQR154" s="31"/>
      <c r="FQS154" s="31"/>
      <c r="FQT154" s="31"/>
      <c r="FQU154" s="31"/>
      <c r="FQV154" s="31"/>
      <c r="FQW154" s="31"/>
      <c r="FQX154" s="31"/>
      <c r="FQY154" s="31"/>
      <c r="FQZ154" s="31"/>
      <c r="FRA154" s="31"/>
      <c r="FRB154" s="31"/>
      <c r="FRC154" s="31"/>
      <c r="FRD154" s="31"/>
      <c r="FRE154" s="31"/>
      <c r="FRF154" s="31"/>
      <c r="FRG154" s="31"/>
      <c r="FRH154" s="31"/>
      <c r="FRI154" s="31"/>
      <c r="FRJ154" s="31"/>
      <c r="FRK154" s="31"/>
      <c r="FRL154" s="31"/>
      <c r="FRM154" s="31"/>
      <c r="FRN154" s="31"/>
      <c r="FRO154" s="31"/>
      <c r="FRP154" s="31"/>
      <c r="FRQ154" s="31"/>
      <c r="FRR154" s="31"/>
      <c r="FRS154" s="31"/>
      <c r="FRT154" s="31"/>
      <c r="FRU154" s="31"/>
      <c r="FRV154" s="31"/>
      <c r="FRW154" s="31"/>
      <c r="FRX154" s="31"/>
      <c r="FRY154" s="31"/>
      <c r="FRZ154" s="31"/>
      <c r="FSA154" s="31"/>
      <c r="FSB154" s="31"/>
      <c r="FSC154" s="31"/>
      <c r="FSD154" s="31"/>
      <c r="FSE154" s="31"/>
      <c r="FSF154" s="31"/>
      <c r="FSG154" s="31"/>
      <c r="FSH154" s="31"/>
      <c r="FSI154" s="31"/>
      <c r="FSJ154" s="31"/>
      <c r="FSK154" s="31"/>
      <c r="FSL154" s="31"/>
      <c r="FSM154" s="31"/>
      <c r="FSN154" s="31"/>
      <c r="FSO154" s="31"/>
      <c r="FSP154" s="31"/>
      <c r="FSQ154" s="31"/>
      <c r="FSR154" s="31"/>
      <c r="FSS154" s="31"/>
      <c r="FST154" s="31"/>
      <c r="FSU154" s="31"/>
      <c r="FSV154" s="31"/>
      <c r="FSW154" s="31"/>
      <c r="FSX154" s="31"/>
      <c r="FSY154" s="31"/>
      <c r="FSZ154" s="31"/>
      <c r="FTA154" s="31"/>
      <c r="FTB154" s="31"/>
      <c r="FTC154" s="31"/>
      <c r="FTD154" s="31"/>
      <c r="FTE154" s="31"/>
      <c r="FTF154" s="31"/>
      <c r="FTG154" s="31"/>
      <c r="FTH154" s="31"/>
      <c r="FTI154" s="31"/>
      <c r="FTJ154" s="31"/>
      <c r="FTK154" s="31"/>
      <c r="FTL154" s="31"/>
      <c r="FTM154" s="31"/>
      <c r="FTN154" s="31"/>
      <c r="FTO154" s="31"/>
      <c r="FTP154" s="31"/>
      <c r="FTQ154" s="31"/>
      <c r="FTR154" s="31"/>
      <c r="FTS154" s="31"/>
      <c r="FTT154" s="31"/>
      <c r="FTU154" s="31"/>
      <c r="FTV154" s="31"/>
      <c r="FTW154" s="31"/>
      <c r="FTX154" s="31"/>
      <c r="FTY154" s="31"/>
      <c r="FTZ154" s="31"/>
      <c r="FUA154" s="31"/>
      <c r="FUB154" s="31"/>
      <c r="FUC154" s="31"/>
      <c r="FUD154" s="31"/>
      <c r="FUE154" s="31"/>
      <c r="FUF154" s="31"/>
      <c r="FUG154" s="31"/>
      <c r="FUH154" s="31"/>
      <c r="FUI154" s="31"/>
      <c r="FUJ154" s="31"/>
      <c r="FUK154" s="31"/>
      <c r="FUL154" s="31"/>
      <c r="FUM154" s="31"/>
      <c r="FUN154" s="31"/>
      <c r="FUO154" s="31"/>
      <c r="FUP154" s="31"/>
      <c r="FUQ154" s="31"/>
      <c r="FUR154" s="31"/>
      <c r="FUS154" s="31"/>
      <c r="FUT154" s="31"/>
      <c r="FUU154" s="31"/>
      <c r="FUV154" s="31"/>
      <c r="FUW154" s="31"/>
      <c r="FUX154" s="31"/>
      <c r="FUY154" s="31"/>
      <c r="FUZ154" s="31"/>
      <c r="FVA154" s="31"/>
      <c r="FVB154" s="31"/>
      <c r="FVC154" s="31"/>
      <c r="FVD154" s="31"/>
      <c r="FVE154" s="31"/>
      <c r="FVF154" s="31"/>
      <c r="FVG154" s="31"/>
      <c r="FVH154" s="31"/>
      <c r="FVI154" s="31"/>
      <c r="FVJ154" s="31"/>
      <c r="FVK154" s="31"/>
      <c r="FVL154" s="31"/>
      <c r="FVM154" s="31"/>
      <c r="FVN154" s="31"/>
      <c r="FVO154" s="31"/>
      <c r="FVP154" s="31"/>
      <c r="FVQ154" s="31"/>
      <c r="FVR154" s="31"/>
      <c r="FVS154" s="31"/>
      <c r="FVT154" s="31"/>
      <c r="FVU154" s="31"/>
      <c r="FVV154" s="31"/>
      <c r="FVW154" s="31"/>
      <c r="FVX154" s="31"/>
      <c r="FVY154" s="31"/>
      <c r="FVZ154" s="31"/>
      <c r="FWA154" s="31"/>
      <c r="FWB154" s="31"/>
      <c r="FWC154" s="31"/>
      <c r="FWD154" s="31"/>
      <c r="FWE154" s="31"/>
      <c r="FWF154" s="31"/>
      <c r="FWG154" s="31"/>
      <c r="FWH154" s="31"/>
      <c r="FWI154" s="31"/>
      <c r="FWJ154" s="31"/>
      <c r="FWK154" s="31"/>
      <c r="FWL154" s="31"/>
      <c r="FWM154" s="31"/>
      <c r="FWN154" s="31"/>
      <c r="FWO154" s="31"/>
      <c r="FWP154" s="31"/>
      <c r="FWQ154" s="31"/>
      <c r="FWR154" s="31"/>
      <c r="FWS154" s="31"/>
      <c r="FWT154" s="31"/>
      <c r="FWU154" s="31"/>
      <c r="FWV154" s="31"/>
      <c r="FWW154" s="31"/>
      <c r="FWX154" s="31"/>
      <c r="FWY154" s="31"/>
      <c r="FWZ154" s="31"/>
      <c r="FXA154" s="31"/>
      <c r="FXB154" s="31"/>
      <c r="FXC154" s="31"/>
      <c r="FXD154" s="31"/>
      <c r="FXE154" s="31"/>
      <c r="FXF154" s="31"/>
      <c r="FXG154" s="31"/>
      <c r="FXH154" s="31"/>
      <c r="FXI154" s="31"/>
      <c r="FXJ154" s="31"/>
      <c r="FXK154" s="31"/>
      <c r="FXL154" s="31"/>
      <c r="FXM154" s="31"/>
      <c r="FXN154" s="31"/>
      <c r="FXO154" s="31"/>
      <c r="FXP154" s="31"/>
      <c r="FXQ154" s="31"/>
      <c r="FXR154" s="31"/>
      <c r="FXS154" s="31"/>
      <c r="FXT154" s="31"/>
      <c r="FXU154" s="31"/>
      <c r="FXV154" s="31"/>
      <c r="FXW154" s="31"/>
      <c r="FXX154" s="31"/>
      <c r="FXY154" s="31"/>
      <c r="FXZ154" s="31"/>
      <c r="FYA154" s="31"/>
      <c r="FYB154" s="31"/>
      <c r="FYC154" s="31"/>
      <c r="FYD154" s="31"/>
      <c r="FYE154" s="31"/>
      <c r="FYF154" s="31"/>
      <c r="FYG154" s="31"/>
      <c r="FYH154" s="31"/>
      <c r="FYI154" s="31"/>
      <c r="FYJ154" s="31"/>
      <c r="FYK154" s="31"/>
      <c r="FYL154" s="31"/>
      <c r="FYM154" s="31"/>
      <c r="FYN154" s="31"/>
      <c r="FYO154" s="31"/>
      <c r="FYP154" s="31"/>
      <c r="FYQ154" s="31"/>
      <c r="FYR154" s="31"/>
      <c r="FYS154" s="31"/>
      <c r="FYT154" s="31"/>
      <c r="FYU154" s="31"/>
      <c r="FYV154" s="31"/>
      <c r="FYW154" s="31"/>
      <c r="FYX154" s="31"/>
      <c r="FYY154" s="31"/>
      <c r="FYZ154" s="31"/>
      <c r="FZA154" s="31"/>
      <c r="FZB154" s="31"/>
      <c r="FZC154" s="31"/>
      <c r="FZD154" s="31"/>
      <c r="FZE154" s="31"/>
      <c r="FZF154" s="31"/>
      <c r="FZG154" s="31"/>
      <c r="FZH154" s="31"/>
      <c r="FZI154" s="31"/>
      <c r="FZJ154" s="31"/>
      <c r="FZK154" s="31"/>
      <c r="FZL154" s="31"/>
      <c r="FZM154" s="31"/>
      <c r="FZN154" s="31"/>
      <c r="FZO154" s="31"/>
      <c r="FZP154" s="31"/>
      <c r="FZQ154" s="31"/>
      <c r="FZR154" s="31"/>
      <c r="FZS154" s="31"/>
      <c r="FZT154" s="31"/>
      <c r="FZU154" s="31"/>
      <c r="FZV154" s="31"/>
      <c r="FZW154" s="31"/>
      <c r="FZX154" s="31"/>
      <c r="FZY154" s="31"/>
      <c r="FZZ154" s="31"/>
      <c r="GAA154" s="31"/>
      <c r="GAB154" s="31"/>
      <c r="GAC154" s="31"/>
      <c r="GAD154" s="31"/>
      <c r="GAE154" s="31"/>
      <c r="GAF154" s="31"/>
      <c r="GAG154" s="31"/>
      <c r="GAH154" s="31"/>
      <c r="GAI154" s="31"/>
      <c r="GAJ154" s="31"/>
      <c r="GAK154" s="31"/>
      <c r="GAL154" s="31"/>
      <c r="GAM154" s="31"/>
      <c r="GAN154" s="31"/>
      <c r="GAO154" s="31"/>
      <c r="GAP154" s="31"/>
      <c r="GAQ154" s="31"/>
      <c r="GAR154" s="31"/>
      <c r="GAS154" s="31"/>
      <c r="GAT154" s="31"/>
      <c r="GAU154" s="31"/>
      <c r="GAV154" s="31"/>
      <c r="GAW154" s="31"/>
      <c r="GAX154" s="31"/>
      <c r="GAY154" s="31"/>
      <c r="GAZ154" s="31"/>
      <c r="GBA154" s="31"/>
      <c r="GBB154" s="31"/>
      <c r="GBC154" s="31"/>
      <c r="GBD154" s="31"/>
      <c r="GBE154" s="31"/>
      <c r="GBF154" s="31"/>
      <c r="GBG154" s="31"/>
      <c r="GBH154" s="31"/>
      <c r="GBI154" s="31"/>
      <c r="GBJ154" s="31"/>
      <c r="GBK154" s="31"/>
      <c r="GBL154" s="31"/>
      <c r="GBM154" s="31"/>
      <c r="GBN154" s="31"/>
      <c r="GBO154" s="31"/>
      <c r="GBP154" s="31"/>
      <c r="GBQ154" s="31"/>
      <c r="GBR154" s="31"/>
      <c r="GBS154" s="31"/>
      <c r="GBT154" s="31"/>
      <c r="GBU154" s="31"/>
      <c r="GBV154" s="31"/>
      <c r="GBW154" s="31"/>
      <c r="GBX154" s="31"/>
      <c r="GBY154" s="31"/>
      <c r="GBZ154" s="31"/>
      <c r="GCA154" s="31"/>
      <c r="GCB154" s="31"/>
      <c r="GCC154" s="31"/>
      <c r="GCD154" s="31"/>
      <c r="GCE154" s="31"/>
      <c r="GCF154" s="31"/>
      <c r="GCG154" s="31"/>
      <c r="GCH154" s="31"/>
      <c r="GCI154" s="31"/>
      <c r="GCJ154" s="31"/>
      <c r="GCK154" s="31"/>
      <c r="GCL154" s="31"/>
      <c r="GCM154" s="31"/>
      <c r="GCN154" s="31"/>
      <c r="GCO154" s="31"/>
      <c r="GCP154" s="31"/>
      <c r="GCQ154" s="31"/>
      <c r="GCR154" s="31"/>
      <c r="GCS154" s="31"/>
      <c r="GCT154" s="31"/>
      <c r="GCU154" s="31"/>
      <c r="GCV154" s="31"/>
      <c r="GCW154" s="31"/>
      <c r="GCX154" s="31"/>
      <c r="GCY154" s="31"/>
      <c r="GCZ154" s="31"/>
      <c r="GDA154" s="31"/>
      <c r="GDB154" s="31"/>
      <c r="GDC154" s="31"/>
      <c r="GDD154" s="31"/>
      <c r="GDE154" s="31"/>
      <c r="GDF154" s="31"/>
      <c r="GDG154" s="31"/>
      <c r="GDH154" s="31"/>
      <c r="GDI154" s="31"/>
      <c r="GDJ154" s="31"/>
      <c r="GDK154" s="31"/>
      <c r="GDL154" s="31"/>
      <c r="GDM154" s="31"/>
      <c r="GDN154" s="31"/>
      <c r="GDO154" s="31"/>
      <c r="GDP154" s="31"/>
      <c r="GDQ154" s="31"/>
      <c r="GDR154" s="31"/>
      <c r="GDS154" s="31"/>
      <c r="GDT154" s="31"/>
      <c r="GDU154" s="31"/>
      <c r="GDV154" s="31"/>
      <c r="GDW154" s="31"/>
      <c r="GDX154" s="31"/>
      <c r="GDY154" s="31"/>
      <c r="GDZ154" s="31"/>
      <c r="GEA154" s="31"/>
      <c r="GEB154" s="31"/>
      <c r="GEC154" s="31"/>
      <c r="GED154" s="31"/>
      <c r="GEE154" s="31"/>
      <c r="GEF154" s="31"/>
      <c r="GEG154" s="31"/>
      <c r="GEH154" s="31"/>
      <c r="GEI154" s="31"/>
      <c r="GEJ154" s="31"/>
      <c r="GEK154" s="31"/>
      <c r="GEL154" s="31"/>
      <c r="GEM154" s="31"/>
      <c r="GEN154" s="31"/>
      <c r="GEO154" s="31"/>
      <c r="GEP154" s="31"/>
      <c r="GEQ154" s="31"/>
      <c r="GER154" s="31"/>
      <c r="GES154" s="31"/>
      <c r="GET154" s="31"/>
      <c r="GEU154" s="31"/>
      <c r="GEV154" s="31"/>
      <c r="GEW154" s="31"/>
      <c r="GEX154" s="31"/>
      <c r="GEY154" s="31"/>
      <c r="GEZ154" s="31"/>
      <c r="GFA154" s="31"/>
      <c r="GFB154" s="31"/>
      <c r="GFC154" s="31"/>
      <c r="GFD154" s="31"/>
      <c r="GFE154" s="31"/>
      <c r="GFF154" s="31"/>
      <c r="GFG154" s="31"/>
      <c r="GFH154" s="31"/>
      <c r="GFI154" s="31"/>
      <c r="GFJ154" s="31"/>
      <c r="GFK154" s="31"/>
      <c r="GFL154" s="31"/>
      <c r="GFM154" s="31"/>
      <c r="GFN154" s="31"/>
      <c r="GFO154" s="31"/>
      <c r="GFP154" s="31"/>
      <c r="GFQ154" s="31"/>
      <c r="GFR154" s="31"/>
      <c r="GFS154" s="31"/>
      <c r="GFT154" s="31"/>
      <c r="GFU154" s="31"/>
      <c r="GFV154" s="31"/>
      <c r="GFW154" s="31"/>
      <c r="GFX154" s="31"/>
      <c r="GFY154" s="31"/>
      <c r="GFZ154" s="31"/>
      <c r="GGA154" s="31"/>
      <c r="GGB154" s="31"/>
      <c r="GGC154" s="31"/>
      <c r="GGD154" s="31"/>
      <c r="GGE154" s="31"/>
      <c r="GGF154" s="31"/>
      <c r="GGG154" s="31"/>
      <c r="GGH154" s="31"/>
      <c r="GGI154" s="31"/>
      <c r="GGJ154" s="31"/>
      <c r="GGK154" s="31"/>
      <c r="GGL154" s="31"/>
      <c r="GGM154" s="31"/>
      <c r="GGN154" s="31"/>
      <c r="GGO154" s="31"/>
      <c r="GGP154" s="31"/>
      <c r="GGQ154" s="31"/>
      <c r="GGR154" s="31"/>
      <c r="GGS154" s="31"/>
      <c r="GGT154" s="31"/>
      <c r="GGU154" s="31"/>
      <c r="GGV154" s="31"/>
      <c r="GGW154" s="31"/>
      <c r="GGX154" s="31"/>
      <c r="GGY154" s="31"/>
      <c r="GGZ154" s="31"/>
      <c r="GHA154" s="31"/>
      <c r="GHB154" s="31"/>
      <c r="GHC154" s="31"/>
      <c r="GHD154" s="31"/>
      <c r="GHE154" s="31"/>
      <c r="GHF154" s="31"/>
      <c r="GHG154" s="31"/>
      <c r="GHH154" s="31"/>
      <c r="GHI154" s="31"/>
      <c r="GHJ154" s="31"/>
      <c r="GHK154" s="31"/>
      <c r="GHL154" s="31"/>
      <c r="GHM154" s="31"/>
      <c r="GHN154" s="31"/>
      <c r="GHO154" s="31"/>
      <c r="GHP154" s="31"/>
      <c r="GHQ154" s="31"/>
      <c r="GHR154" s="31"/>
      <c r="GHS154" s="31"/>
      <c r="GHT154" s="31"/>
      <c r="GHU154" s="31"/>
      <c r="GHV154" s="31"/>
      <c r="GHW154" s="31"/>
      <c r="GHX154" s="31"/>
      <c r="GHY154" s="31"/>
      <c r="GHZ154" s="31"/>
      <c r="GIA154" s="31"/>
      <c r="GIB154" s="31"/>
      <c r="GIC154" s="31"/>
      <c r="GID154" s="31"/>
      <c r="GIE154" s="31"/>
      <c r="GIF154" s="31"/>
      <c r="GIG154" s="31"/>
      <c r="GIH154" s="31"/>
      <c r="GII154" s="31"/>
      <c r="GIJ154" s="31"/>
      <c r="GIK154" s="31"/>
      <c r="GIL154" s="31"/>
      <c r="GIM154" s="31"/>
      <c r="GIN154" s="31"/>
      <c r="GIO154" s="31"/>
      <c r="GIP154" s="31"/>
      <c r="GIQ154" s="31"/>
      <c r="GIR154" s="31"/>
      <c r="GIS154" s="31"/>
      <c r="GIT154" s="31"/>
      <c r="GIU154" s="31"/>
      <c r="GIV154" s="31"/>
      <c r="GIW154" s="31"/>
      <c r="GIX154" s="31"/>
      <c r="GIY154" s="31"/>
      <c r="GIZ154" s="31"/>
      <c r="GJA154" s="31"/>
      <c r="GJB154" s="31"/>
      <c r="GJC154" s="31"/>
      <c r="GJD154" s="31"/>
      <c r="GJE154" s="31"/>
      <c r="GJF154" s="31"/>
      <c r="GJG154" s="31"/>
      <c r="GJH154" s="31"/>
      <c r="GJI154" s="31"/>
      <c r="GJJ154" s="31"/>
      <c r="GJK154" s="31"/>
      <c r="GJL154" s="31"/>
      <c r="GJM154" s="31"/>
      <c r="GJN154" s="31"/>
      <c r="GJO154" s="31"/>
      <c r="GJP154" s="31"/>
      <c r="GJQ154" s="31"/>
      <c r="GJR154" s="31"/>
      <c r="GJS154" s="31"/>
      <c r="GJT154" s="31"/>
      <c r="GJU154" s="31"/>
      <c r="GJV154" s="31"/>
      <c r="GJW154" s="31"/>
      <c r="GJX154" s="31"/>
      <c r="GJY154" s="31"/>
      <c r="GJZ154" s="31"/>
      <c r="GKA154" s="31"/>
      <c r="GKB154" s="31"/>
      <c r="GKC154" s="31"/>
      <c r="GKD154" s="31"/>
      <c r="GKE154" s="31"/>
      <c r="GKF154" s="31"/>
      <c r="GKG154" s="31"/>
      <c r="GKH154" s="31"/>
      <c r="GKI154" s="31"/>
      <c r="GKJ154" s="31"/>
      <c r="GKK154" s="31"/>
      <c r="GKL154" s="31"/>
      <c r="GKM154" s="31"/>
      <c r="GKN154" s="31"/>
      <c r="GKO154" s="31"/>
      <c r="GKP154" s="31"/>
      <c r="GKQ154" s="31"/>
      <c r="GKR154" s="31"/>
      <c r="GKS154" s="31"/>
      <c r="GKT154" s="31"/>
      <c r="GKU154" s="31"/>
      <c r="GKV154" s="31"/>
      <c r="GKW154" s="31"/>
      <c r="GKX154" s="31"/>
      <c r="GKY154" s="31"/>
      <c r="GKZ154" s="31"/>
      <c r="GLA154" s="31"/>
      <c r="GLB154" s="31"/>
      <c r="GLC154" s="31"/>
      <c r="GLD154" s="31"/>
      <c r="GLE154" s="31"/>
      <c r="GLF154" s="31"/>
      <c r="GLG154" s="31"/>
      <c r="GLH154" s="31"/>
      <c r="GLI154" s="31"/>
      <c r="GLJ154" s="31"/>
      <c r="GLK154" s="31"/>
      <c r="GLL154" s="31"/>
      <c r="GLM154" s="31"/>
      <c r="GLN154" s="31"/>
      <c r="GLO154" s="31"/>
      <c r="GLP154" s="31"/>
      <c r="GLQ154" s="31"/>
      <c r="GLR154" s="31"/>
      <c r="GLS154" s="31"/>
      <c r="GLT154" s="31"/>
      <c r="GLU154" s="31"/>
      <c r="GLV154" s="31"/>
      <c r="GLW154" s="31"/>
      <c r="GLX154" s="31"/>
      <c r="GLY154" s="31"/>
      <c r="GLZ154" s="31"/>
      <c r="GMA154" s="31"/>
      <c r="GMB154" s="31"/>
      <c r="GMC154" s="31"/>
      <c r="GMD154" s="31"/>
      <c r="GME154" s="31"/>
      <c r="GMF154" s="31"/>
      <c r="GMG154" s="31"/>
      <c r="GMH154" s="31"/>
      <c r="GMI154" s="31"/>
      <c r="GMJ154" s="31"/>
      <c r="GMK154" s="31"/>
      <c r="GML154" s="31"/>
      <c r="GMM154" s="31"/>
      <c r="GMN154" s="31"/>
      <c r="GMO154" s="31"/>
      <c r="GMP154" s="31"/>
      <c r="GMQ154" s="31"/>
      <c r="GMR154" s="31"/>
      <c r="GMS154" s="31"/>
      <c r="GMT154" s="31"/>
      <c r="GMU154" s="31"/>
      <c r="GMV154" s="31"/>
      <c r="GMW154" s="31"/>
      <c r="GMX154" s="31"/>
      <c r="GMY154" s="31"/>
      <c r="GMZ154" s="31"/>
      <c r="GNA154" s="31"/>
      <c r="GNB154" s="31"/>
      <c r="GNC154" s="31"/>
      <c r="GND154" s="31"/>
      <c r="GNE154" s="31"/>
      <c r="GNF154" s="31"/>
      <c r="GNG154" s="31"/>
      <c r="GNH154" s="31"/>
      <c r="GNI154" s="31"/>
      <c r="GNJ154" s="31"/>
      <c r="GNK154" s="31"/>
      <c r="GNL154" s="31"/>
      <c r="GNM154" s="31"/>
      <c r="GNN154" s="31"/>
      <c r="GNO154" s="31"/>
      <c r="GNP154" s="31"/>
      <c r="GNQ154" s="31"/>
      <c r="GNR154" s="31"/>
      <c r="GNS154" s="31"/>
      <c r="GNT154" s="31"/>
      <c r="GNU154" s="31"/>
      <c r="GNV154" s="31"/>
      <c r="GNW154" s="31"/>
      <c r="GNX154" s="31"/>
      <c r="GNY154" s="31"/>
      <c r="GNZ154" s="31"/>
      <c r="GOA154" s="31"/>
      <c r="GOB154" s="31"/>
      <c r="GOC154" s="31"/>
      <c r="GOD154" s="31"/>
      <c r="GOE154" s="31"/>
      <c r="GOF154" s="31"/>
      <c r="GOG154" s="31"/>
      <c r="GOH154" s="31"/>
      <c r="GOI154" s="31"/>
      <c r="GOJ154" s="31"/>
      <c r="GOK154" s="31"/>
      <c r="GOL154" s="31"/>
      <c r="GOM154" s="31"/>
      <c r="GON154" s="31"/>
      <c r="GOO154" s="31"/>
      <c r="GOP154" s="31"/>
      <c r="GOQ154" s="31"/>
      <c r="GOR154" s="31"/>
      <c r="GOS154" s="31"/>
      <c r="GOT154" s="31"/>
      <c r="GOU154" s="31"/>
      <c r="GOV154" s="31"/>
      <c r="GOW154" s="31"/>
      <c r="GOX154" s="31"/>
      <c r="GOY154" s="31"/>
      <c r="GOZ154" s="31"/>
      <c r="GPA154" s="31"/>
      <c r="GPB154" s="31"/>
      <c r="GPC154" s="31"/>
      <c r="GPD154" s="31"/>
      <c r="GPE154" s="31"/>
      <c r="GPF154" s="31"/>
      <c r="GPG154" s="31"/>
      <c r="GPH154" s="31"/>
      <c r="GPI154" s="31"/>
      <c r="GPJ154" s="31"/>
      <c r="GPK154" s="31"/>
      <c r="GPL154" s="31"/>
      <c r="GPM154" s="31"/>
      <c r="GPN154" s="31"/>
      <c r="GPO154" s="31"/>
      <c r="GPP154" s="31"/>
      <c r="GPQ154" s="31"/>
      <c r="GPR154" s="31"/>
      <c r="GPS154" s="31"/>
      <c r="GPT154" s="31"/>
      <c r="GPU154" s="31"/>
      <c r="GPV154" s="31"/>
      <c r="GPW154" s="31"/>
      <c r="GPX154" s="31"/>
      <c r="GPY154" s="31"/>
      <c r="GPZ154" s="31"/>
      <c r="GQA154" s="31"/>
      <c r="GQB154" s="31"/>
      <c r="GQC154" s="31"/>
      <c r="GQD154" s="31"/>
      <c r="GQE154" s="31"/>
      <c r="GQF154" s="31"/>
      <c r="GQG154" s="31"/>
      <c r="GQH154" s="31"/>
      <c r="GQI154" s="31"/>
      <c r="GQJ154" s="31"/>
      <c r="GQK154" s="31"/>
      <c r="GQL154" s="31"/>
      <c r="GQM154" s="31"/>
      <c r="GQN154" s="31"/>
      <c r="GQO154" s="31"/>
      <c r="GQP154" s="31"/>
      <c r="GQQ154" s="31"/>
      <c r="GQR154" s="31"/>
      <c r="GQS154" s="31"/>
      <c r="GQT154" s="31"/>
      <c r="GQU154" s="31"/>
      <c r="GQV154" s="31"/>
      <c r="GQW154" s="31"/>
      <c r="GQX154" s="31"/>
      <c r="GQY154" s="31"/>
      <c r="GQZ154" s="31"/>
      <c r="GRA154" s="31"/>
      <c r="GRB154" s="31"/>
      <c r="GRC154" s="31"/>
      <c r="GRD154" s="31"/>
      <c r="GRE154" s="31"/>
      <c r="GRF154" s="31"/>
      <c r="GRG154" s="31"/>
      <c r="GRH154" s="31"/>
      <c r="GRI154" s="31"/>
      <c r="GRJ154" s="31"/>
      <c r="GRK154" s="31"/>
      <c r="GRL154" s="31"/>
      <c r="GRM154" s="31"/>
      <c r="GRN154" s="31"/>
      <c r="GRO154" s="31"/>
      <c r="GRP154" s="31"/>
      <c r="GRQ154" s="31"/>
      <c r="GRR154" s="31"/>
      <c r="GRS154" s="31"/>
      <c r="GRT154" s="31"/>
      <c r="GRU154" s="31"/>
      <c r="GRV154" s="31"/>
      <c r="GRW154" s="31"/>
      <c r="GRX154" s="31"/>
      <c r="GRY154" s="31"/>
      <c r="GRZ154" s="31"/>
      <c r="GSA154" s="31"/>
      <c r="GSB154" s="31"/>
      <c r="GSC154" s="31"/>
      <c r="GSD154" s="31"/>
      <c r="GSE154" s="31"/>
      <c r="GSF154" s="31"/>
      <c r="GSG154" s="31"/>
      <c r="GSH154" s="31"/>
      <c r="GSI154" s="31"/>
      <c r="GSJ154" s="31"/>
      <c r="GSK154" s="31"/>
      <c r="GSL154" s="31"/>
      <c r="GSM154" s="31"/>
      <c r="GSN154" s="31"/>
      <c r="GSO154" s="31"/>
      <c r="GSP154" s="31"/>
      <c r="GSQ154" s="31"/>
      <c r="GSR154" s="31"/>
      <c r="GSS154" s="31"/>
      <c r="GST154" s="31"/>
      <c r="GSU154" s="31"/>
      <c r="GSV154" s="31"/>
      <c r="GSW154" s="31"/>
      <c r="GSX154" s="31"/>
      <c r="GSY154" s="31"/>
      <c r="GSZ154" s="31"/>
      <c r="GTA154" s="31"/>
      <c r="GTB154" s="31"/>
      <c r="GTC154" s="31"/>
      <c r="GTD154" s="31"/>
      <c r="GTE154" s="31"/>
      <c r="GTF154" s="31"/>
      <c r="GTG154" s="31"/>
      <c r="GTH154" s="31"/>
      <c r="GTI154" s="31"/>
      <c r="GTJ154" s="31"/>
      <c r="GTK154" s="31"/>
      <c r="GTL154" s="31"/>
      <c r="GTM154" s="31"/>
      <c r="GTN154" s="31"/>
      <c r="GTO154" s="31"/>
      <c r="GTP154" s="31"/>
      <c r="GTQ154" s="31"/>
      <c r="GTR154" s="31"/>
      <c r="GTS154" s="31"/>
      <c r="GTT154" s="31"/>
      <c r="GTU154" s="31"/>
      <c r="GTV154" s="31"/>
      <c r="GTW154" s="31"/>
      <c r="GTX154" s="31"/>
      <c r="GTY154" s="31"/>
      <c r="GTZ154" s="31"/>
      <c r="GUA154" s="31"/>
      <c r="GUB154" s="31"/>
      <c r="GUC154" s="31"/>
      <c r="GUD154" s="31"/>
      <c r="GUE154" s="31"/>
      <c r="GUF154" s="31"/>
      <c r="GUG154" s="31"/>
      <c r="GUH154" s="31"/>
      <c r="GUI154" s="31"/>
      <c r="GUJ154" s="31"/>
      <c r="GUK154" s="31"/>
      <c r="GUL154" s="31"/>
      <c r="GUM154" s="31"/>
      <c r="GUN154" s="31"/>
      <c r="GUO154" s="31"/>
      <c r="GUP154" s="31"/>
      <c r="GUQ154" s="31"/>
      <c r="GUR154" s="31"/>
      <c r="GUS154" s="31"/>
      <c r="GUT154" s="31"/>
      <c r="GUU154" s="31"/>
      <c r="GUV154" s="31"/>
      <c r="GUW154" s="31"/>
      <c r="GUX154" s="31"/>
      <c r="GUY154" s="31"/>
      <c r="GUZ154" s="31"/>
      <c r="GVA154" s="31"/>
      <c r="GVB154" s="31"/>
      <c r="GVC154" s="31"/>
      <c r="GVD154" s="31"/>
      <c r="GVE154" s="31"/>
      <c r="GVF154" s="31"/>
      <c r="GVG154" s="31"/>
      <c r="GVH154" s="31"/>
      <c r="GVI154" s="31"/>
      <c r="GVJ154" s="31"/>
      <c r="GVK154" s="31"/>
      <c r="GVL154" s="31"/>
      <c r="GVM154" s="31"/>
      <c r="GVN154" s="31"/>
      <c r="GVO154" s="31"/>
      <c r="GVP154" s="31"/>
      <c r="GVQ154" s="31"/>
      <c r="GVR154" s="31"/>
      <c r="GVS154" s="31"/>
      <c r="GVT154" s="31"/>
      <c r="GVU154" s="31"/>
      <c r="GVV154" s="31"/>
      <c r="GVW154" s="31"/>
      <c r="GVX154" s="31"/>
      <c r="GVY154" s="31"/>
      <c r="GVZ154" s="31"/>
      <c r="GWA154" s="31"/>
      <c r="GWB154" s="31"/>
      <c r="GWC154" s="31"/>
      <c r="GWD154" s="31"/>
      <c r="GWE154" s="31"/>
      <c r="GWF154" s="31"/>
      <c r="GWG154" s="31"/>
      <c r="GWH154" s="31"/>
      <c r="GWI154" s="31"/>
      <c r="GWJ154" s="31"/>
      <c r="GWK154" s="31"/>
      <c r="GWL154" s="31"/>
      <c r="GWM154" s="31"/>
      <c r="GWN154" s="31"/>
      <c r="GWO154" s="31"/>
      <c r="GWP154" s="31"/>
      <c r="GWQ154" s="31"/>
      <c r="GWR154" s="31"/>
      <c r="GWS154" s="31"/>
      <c r="GWT154" s="31"/>
      <c r="GWU154" s="31"/>
      <c r="GWV154" s="31"/>
      <c r="GWW154" s="31"/>
      <c r="GWX154" s="31"/>
      <c r="GWY154" s="31"/>
      <c r="GWZ154" s="31"/>
      <c r="GXA154" s="31"/>
      <c r="GXB154" s="31"/>
      <c r="GXC154" s="31"/>
      <c r="GXD154" s="31"/>
      <c r="GXE154" s="31"/>
      <c r="GXF154" s="31"/>
      <c r="GXG154" s="31"/>
      <c r="GXH154" s="31"/>
      <c r="GXI154" s="31"/>
      <c r="GXJ154" s="31"/>
      <c r="GXK154" s="31"/>
      <c r="GXL154" s="31"/>
      <c r="GXM154" s="31"/>
      <c r="GXN154" s="31"/>
      <c r="GXO154" s="31"/>
      <c r="GXP154" s="31"/>
      <c r="GXQ154" s="31"/>
      <c r="GXR154" s="31"/>
      <c r="GXS154" s="31"/>
      <c r="GXT154" s="31"/>
      <c r="GXU154" s="31"/>
      <c r="GXV154" s="31"/>
      <c r="GXW154" s="31"/>
      <c r="GXX154" s="31"/>
      <c r="GXY154" s="31"/>
      <c r="GXZ154" s="31"/>
      <c r="GYA154" s="31"/>
      <c r="GYB154" s="31"/>
      <c r="GYC154" s="31"/>
      <c r="GYD154" s="31"/>
      <c r="GYE154" s="31"/>
      <c r="GYF154" s="31"/>
      <c r="GYG154" s="31"/>
      <c r="GYH154" s="31"/>
      <c r="GYI154" s="31"/>
      <c r="GYJ154" s="31"/>
      <c r="GYK154" s="31"/>
      <c r="GYL154" s="31"/>
      <c r="GYM154" s="31"/>
      <c r="GYN154" s="31"/>
      <c r="GYO154" s="31"/>
      <c r="GYP154" s="31"/>
      <c r="GYQ154" s="31"/>
      <c r="GYR154" s="31"/>
      <c r="GYS154" s="31"/>
      <c r="GYT154" s="31"/>
      <c r="GYU154" s="31"/>
      <c r="GYV154" s="31"/>
      <c r="GYW154" s="31"/>
      <c r="GYX154" s="31"/>
      <c r="GYY154" s="31"/>
      <c r="GYZ154" s="31"/>
      <c r="GZA154" s="31"/>
      <c r="GZB154" s="31"/>
      <c r="GZC154" s="31"/>
      <c r="GZD154" s="31"/>
      <c r="GZE154" s="31"/>
      <c r="GZF154" s="31"/>
      <c r="GZG154" s="31"/>
      <c r="GZH154" s="31"/>
      <c r="GZI154" s="31"/>
      <c r="GZJ154" s="31"/>
      <c r="GZK154" s="31"/>
      <c r="GZL154" s="31"/>
      <c r="GZM154" s="31"/>
      <c r="GZN154" s="31"/>
      <c r="GZO154" s="31"/>
      <c r="GZP154" s="31"/>
      <c r="GZQ154" s="31"/>
      <c r="GZR154" s="31"/>
      <c r="GZS154" s="31"/>
      <c r="GZT154" s="31"/>
      <c r="GZU154" s="31"/>
      <c r="GZV154" s="31"/>
      <c r="GZW154" s="31"/>
      <c r="GZX154" s="31"/>
      <c r="GZY154" s="31"/>
      <c r="GZZ154" s="31"/>
      <c r="HAA154" s="31"/>
      <c r="HAB154" s="31"/>
      <c r="HAC154" s="31"/>
      <c r="HAD154" s="31"/>
      <c r="HAE154" s="31"/>
      <c r="HAF154" s="31"/>
      <c r="HAG154" s="31"/>
      <c r="HAH154" s="31"/>
      <c r="HAI154" s="31"/>
      <c r="HAJ154" s="31"/>
      <c r="HAK154" s="31"/>
      <c r="HAL154" s="31"/>
      <c r="HAM154" s="31"/>
      <c r="HAN154" s="31"/>
      <c r="HAO154" s="31"/>
      <c r="HAP154" s="31"/>
      <c r="HAQ154" s="31"/>
      <c r="HAR154" s="31"/>
      <c r="HAS154" s="31"/>
      <c r="HAT154" s="31"/>
      <c r="HAU154" s="31"/>
      <c r="HAV154" s="31"/>
      <c r="HAW154" s="31"/>
      <c r="HAX154" s="31"/>
      <c r="HAY154" s="31"/>
      <c r="HAZ154" s="31"/>
      <c r="HBA154" s="31"/>
      <c r="HBB154" s="31"/>
      <c r="HBC154" s="31"/>
      <c r="HBD154" s="31"/>
      <c r="HBE154" s="31"/>
      <c r="HBF154" s="31"/>
      <c r="HBG154" s="31"/>
      <c r="HBH154" s="31"/>
      <c r="HBI154" s="31"/>
      <c r="HBJ154" s="31"/>
      <c r="HBK154" s="31"/>
      <c r="HBL154" s="31"/>
      <c r="HBM154" s="31"/>
      <c r="HBN154" s="31"/>
      <c r="HBO154" s="31"/>
      <c r="HBP154" s="31"/>
      <c r="HBQ154" s="31"/>
      <c r="HBR154" s="31"/>
      <c r="HBS154" s="31"/>
      <c r="HBT154" s="31"/>
      <c r="HBU154" s="31"/>
      <c r="HBV154" s="31"/>
      <c r="HBW154" s="31"/>
      <c r="HBX154" s="31"/>
      <c r="HBY154" s="31"/>
      <c r="HBZ154" s="31"/>
      <c r="HCA154" s="31"/>
      <c r="HCB154" s="31"/>
      <c r="HCC154" s="31"/>
      <c r="HCD154" s="31"/>
      <c r="HCE154" s="31"/>
      <c r="HCF154" s="31"/>
      <c r="HCG154" s="31"/>
      <c r="HCH154" s="31"/>
      <c r="HCI154" s="31"/>
      <c r="HCJ154" s="31"/>
      <c r="HCK154" s="31"/>
      <c r="HCL154" s="31"/>
      <c r="HCM154" s="31"/>
      <c r="HCN154" s="31"/>
      <c r="HCO154" s="31"/>
      <c r="HCP154" s="31"/>
      <c r="HCQ154" s="31"/>
      <c r="HCR154" s="31"/>
      <c r="HCS154" s="31"/>
      <c r="HCT154" s="31"/>
      <c r="HCU154" s="31"/>
      <c r="HCV154" s="31"/>
      <c r="HCW154" s="31"/>
      <c r="HCX154" s="31"/>
      <c r="HCY154" s="31"/>
      <c r="HCZ154" s="31"/>
      <c r="HDA154" s="31"/>
      <c r="HDB154" s="31"/>
      <c r="HDC154" s="31"/>
      <c r="HDD154" s="31"/>
      <c r="HDE154" s="31"/>
      <c r="HDF154" s="31"/>
      <c r="HDG154" s="31"/>
      <c r="HDH154" s="31"/>
      <c r="HDI154" s="31"/>
      <c r="HDJ154" s="31"/>
      <c r="HDK154" s="31"/>
      <c r="HDL154" s="31"/>
      <c r="HDM154" s="31"/>
      <c r="HDN154" s="31"/>
      <c r="HDO154" s="31"/>
      <c r="HDP154" s="31"/>
      <c r="HDQ154" s="31"/>
      <c r="HDR154" s="31"/>
      <c r="HDS154" s="31"/>
      <c r="HDT154" s="31"/>
      <c r="HDU154" s="31"/>
      <c r="HDV154" s="31"/>
      <c r="HDW154" s="31"/>
      <c r="HDX154" s="31"/>
      <c r="HDY154" s="31"/>
      <c r="HDZ154" s="31"/>
      <c r="HEA154" s="31"/>
      <c r="HEB154" s="31"/>
      <c r="HEC154" s="31"/>
      <c r="HED154" s="31"/>
      <c r="HEE154" s="31"/>
      <c r="HEF154" s="31"/>
      <c r="HEG154" s="31"/>
      <c r="HEH154" s="31"/>
      <c r="HEI154" s="31"/>
      <c r="HEJ154" s="31"/>
      <c r="HEK154" s="31"/>
      <c r="HEL154" s="31"/>
      <c r="HEM154" s="31"/>
      <c r="HEN154" s="31"/>
      <c r="HEO154" s="31"/>
      <c r="HEP154" s="31"/>
      <c r="HEQ154" s="31"/>
      <c r="HER154" s="31"/>
      <c r="HES154" s="31"/>
      <c r="HET154" s="31"/>
      <c r="HEU154" s="31"/>
      <c r="HEV154" s="31"/>
      <c r="HEW154" s="31"/>
      <c r="HEX154" s="31"/>
      <c r="HEY154" s="31"/>
      <c r="HEZ154" s="31"/>
      <c r="HFA154" s="31"/>
      <c r="HFB154" s="31"/>
      <c r="HFC154" s="31"/>
      <c r="HFD154" s="31"/>
      <c r="HFE154" s="31"/>
      <c r="HFF154" s="31"/>
      <c r="HFG154" s="31"/>
      <c r="HFH154" s="31"/>
      <c r="HFI154" s="31"/>
      <c r="HFJ154" s="31"/>
      <c r="HFK154" s="31"/>
      <c r="HFL154" s="31"/>
      <c r="HFM154" s="31"/>
      <c r="HFN154" s="31"/>
      <c r="HFO154" s="31"/>
      <c r="HFP154" s="31"/>
      <c r="HFQ154" s="31"/>
      <c r="HFR154" s="31"/>
      <c r="HFS154" s="31"/>
      <c r="HFT154" s="31"/>
      <c r="HFU154" s="31"/>
      <c r="HFV154" s="31"/>
      <c r="HFW154" s="31"/>
      <c r="HFX154" s="31"/>
      <c r="HFY154" s="31"/>
      <c r="HFZ154" s="31"/>
      <c r="HGA154" s="31"/>
      <c r="HGB154" s="31"/>
      <c r="HGC154" s="31"/>
      <c r="HGD154" s="31"/>
      <c r="HGE154" s="31"/>
      <c r="HGF154" s="31"/>
      <c r="HGG154" s="31"/>
      <c r="HGH154" s="31"/>
      <c r="HGI154" s="31"/>
      <c r="HGJ154" s="31"/>
      <c r="HGK154" s="31"/>
      <c r="HGL154" s="31"/>
      <c r="HGM154" s="31"/>
      <c r="HGN154" s="31"/>
      <c r="HGO154" s="31"/>
      <c r="HGP154" s="31"/>
      <c r="HGQ154" s="31"/>
      <c r="HGR154" s="31"/>
      <c r="HGS154" s="31"/>
      <c r="HGT154" s="31"/>
      <c r="HGU154" s="31"/>
      <c r="HGV154" s="31"/>
      <c r="HGW154" s="31"/>
      <c r="HGX154" s="31"/>
      <c r="HGY154" s="31"/>
      <c r="HGZ154" s="31"/>
      <c r="HHA154" s="31"/>
      <c r="HHB154" s="31"/>
      <c r="HHC154" s="31"/>
      <c r="HHD154" s="31"/>
      <c r="HHE154" s="31"/>
      <c r="HHF154" s="31"/>
      <c r="HHG154" s="31"/>
      <c r="HHH154" s="31"/>
      <c r="HHI154" s="31"/>
      <c r="HHJ154" s="31"/>
      <c r="HHK154" s="31"/>
      <c r="HHL154" s="31"/>
      <c r="HHM154" s="31"/>
      <c r="HHN154" s="31"/>
      <c r="HHO154" s="31"/>
      <c r="HHP154" s="31"/>
      <c r="HHQ154" s="31"/>
      <c r="HHR154" s="31"/>
      <c r="HHS154" s="31"/>
      <c r="HHT154" s="31"/>
      <c r="HHU154" s="31"/>
      <c r="HHV154" s="31"/>
      <c r="HHW154" s="31"/>
      <c r="HHX154" s="31"/>
      <c r="HHY154" s="31"/>
      <c r="HHZ154" s="31"/>
      <c r="HIA154" s="31"/>
      <c r="HIB154" s="31"/>
      <c r="HIC154" s="31"/>
      <c r="HID154" s="31"/>
      <c r="HIE154" s="31"/>
      <c r="HIF154" s="31"/>
      <c r="HIG154" s="31"/>
      <c r="HIH154" s="31"/>
      <c r="HII154" s="31"/>
      <c r="HIJ154" s="31"/>
      <c r="HIK154" s="31"/>
      <c r="HIL154" s="31"/>
      <c r="HIM154" s="31"/>
      <c r="HIN154" s="31"/>
      <c r="HIO154" s="31"/>
      <c r="HIP154" s="31"/>
      <c r="HIQ154" s="31"/>
      <c r="HIR154" s="31"/>
      <c r="HIS154" s="31"/>
      <c r="HIT154" s="31"/>
      <c r="HIU154" s="31"/>
      <c r="HIV154" s="31"/>
      <c r="HIW154" s="31"/>
      <c r="HIX154" s="31"/>
      <c r="HIY154" s="31"/>
      <c r="HIZ154" s="31"/>
      <c r="HJA154" s="31"/>
      <c r="HJB154" s="31"/>
      <c r="HJC154" s="31"/>
      <c r="HJD154" s="31"/>
      <c r="HJE154" s="31"/>
      <c r="HJF154" s="31"/>
      <c r="HJG154" s="31"/>
      <c r="HJH154" s="31"/>
      <c r="HJI154" s="31"/>
      <c r="HJJ154" s="31"/>
      <c r="HJK154" s="31"/>
      <c r="HJL154" s="31"/>
      <c r="HJM154" s="31"/>
      <c r="HJN154" s="31"/>
      <c r="HJO154" s="31"/>
      <c r="HJP154" s="31"/>
      <c r="HJQ154" s="31"/>
      <c r="HJR154" s="31"/>
      <c r="HJS154" s="31"/>
      <c r="HJT154" s="31"/>
      <c r="HJU154" s="31"/>
      <c r="HJV154" s="31"/>
      <c r="HJW154" s="31"/>
      <c r="HJX154" s="31"/>
      <c r="HJY154" s="31"/>
      <c r="HJZ154" s="31"/>
      <c r="HKA154" s="31"/>
      <c r="HKB154" s="31"/>
      <c r="HKC154" s="31"/>
      <c r="HKD154" s="31"/>
      <c r="HKE154" s="31"/>
      <c r="HKF154" s="31"/>
      <c r="HKG154" s="31"/>
      <c r="HKH154" s="31"/>
      <c r="HKI154" s="31"/>
      <c r="HKJ154" s="31"/>
      <c r="HKK154" s="31"/>
      <c r="HKL154" s="31"/>
      <c r="HKM154" s="31"/>
      <c r="HKN154" s="31"/>
      <c r="HKO154" s="31"/>
      <c r="HKP154" s="31"/>
      <c r="HKQ154" s="31"/>
      <c r="HKR154" s="31"/>
      <c r="HKS154" s="31"/>
      <c r="HKT154" s="31"/>
      <c r="HKU154" s="31"/>
      <c r="HKV154" s="31"/>
      <c r="HKW154" s="31"/>
      <c r="HKX154" s="31"/>
      <c r="HKY154" s="31"/>
      <c r="HKZ154" s="31"/>
      <c r="HLA154" s="31"/>
      <c r="HLB154" s="31"/>
      <c r="HLC154" s="31"/>
      <c r="HLD154" s="31"/>
      <c r="HLE154" s="31"/>
      <c r="HLF154" s="31"/>
      <c r="HLG154" s="31"/>
      <c r="HLH154" s="31"/>
      <c r="HLI154" s="31"/>
      <c r="HLJ154" s="31"/>
      <c r="HLK154" s="31"/>
      <c r="HLL154" s="31"/>
      <c r="HLM154" s="31"/>
      <c r="HLN154" s="31"/>
      <c r="HLO154" s="31"/>
      <c r="HLP154" s="31"/>
      <c r="HLQ154" s="31"/>
      <c r="HLR154" s="31"/>
      <c r="HLS154" s="31"/>
      <c r="HLT154" s="31"/>
      <c r="HLU154" s="31"/>
      <c r="HLV154" s="31"/>
      <c r="HLW154" s="31"/>
      <c r="HLX154" s="31"/>
      <c r="HLY154" s="31"/>
      <c r="HLZ154" s="31"/>
      <c r="HMA154" s="31"/>
      <c r="HMB154" s="31"/>
      <c r="HMC154" s="31"/>
      <c r="HMD154" s="31"/>
      <c r="HME154" s="31"/>
      <c r="HMF154" s="31"/>
      <c r="HMG154" s="31"/>
      <c r="HMH154" s="31"/>
      <c r="HMI154" s="31"/>
      <c r="HMJ154" s="31"/>
      <c r="HMK154" s="31"/>
      <c r="HML154" s="31"/>
      <c r="HMM154" s="31"/>
      <c r="HMN154" s="31"/>
      <c r="HMO154" s="31"/>
      <c r="HMP154" s="31"/>
      <c r="HMQ154" s="31"/>
      <c r="HMR154" s="31"/>
      <c r="HMS154" s="31"/>
      <c r="HMT154" s="31"/>
      <c r="HMU154" s="31"/>
      <c r="HMV154" s="31"/>
      <c r="HMW154" s="31"/>
      <c r="HMX154" s="31"/>
      <c r="HMY154" s="31"/>
      <c r="HMZ154" s="31"/>
      <c r="HNA154" s="31"/>
      <c r="HNB154" s="31"/>
      <c r="HNC154" s="31"/>
      <c r="HND154" s="31"/>
      <c r="HNE154" s="31"/>
      <c r="HNF154" s="31"/>
      <c r="HNG154" s="31"/>
      <c r="HNH154" s="31"/>
      <c r="HNI154" s="31"/>
      <c r="HNJ154" s="31"/>
      <c r="HNK154" s="31"/>
      <c r="HNL154" s="31"/>
      <c r="HNM154" s="31"/>
      <c r="HNN154" s="31"/>
      <c r="HNO154" s="31"/>
      <c r="HNP154" s="31"/>
      <c r="HNQ154" s="31"/>
      <c r="HNR154" s="31"/>
      <c r="HNS154" s="31"/>
      <c r="HNT154" s="31"/>
      <c r="HNU154" s="31"/>
      <c r="HNV154" s="31"/>
      <c r="HNW154" s="31"/>
      <c r="HNX154" s="31"/>
      <c r="HNY154" s="31"/>
      <c r="HNZ154" s="31"/>
      <c r="HOA154" s="31"/>
      <c r="HOB154" s="31"/>
      <c r="HOC154" s="31"/>
      <c r="HOD154" s="31"/>
      <c r="HOE154" s="31"/>
      <c r="HOF154" s="31"/>
      <c r="HOG154" s="31"/>
      <c r="HOH154" s="31"/>
      <c r="HOI154" s="31"/>
      <c r="HOJ154" s="31"/>
      <c r="HOK154" s="31"/>
      <c r="HOL154" s="31"/>
      <c r="HOM154" s="31"/>
      <c r="HON154" s="31"/>
      <c r="HOO154" s="31"/>
      <c r="HOP154" s="31"/>
      <c r="HOQ154" s="31"/>
      <c r="HOR154" s="31"/>
      <c r="HOS154" s="31"/>
      <c r="HOT154" s="31"/>
      <c r="HOU154" s="31"/>
      <c r="HOV154" s="31"/>
      <c r="HOW154" s="31"/>
      <c r="HOX154" s="31"/>
      <c r="HOY154" s="31"/>
      <c r="HOZ154" s="31"/>
      <c r="HPA154" s="31"/>
      <c r="HPB154" s="31"/>
      <c r="HPC154" s="31"/>
      <c r="HPD154" s="31"/>
      <c r="HPE154" s="31"/>
      <c r="HPF154" s="31"/>
      <c r="HPG154" s="31"/>
      <c r="HPH154" s="31"/>
      <c r="HPI154" s="31"/>
      <c r="HPJ154" s="31"/>
      <c r="HPK154" s="31"/>
      <c r="HPL154" s="31"/>
      <c r="HPM154" s="31"/>
      <c r="HPN154" s="31"/>
      <c r="HPO154" s="31"/>
      <c r="HPP154" s="31"/>
      <c r="HPQ154" s="31"/>
      <c r="HPR154" s="31"/>
      <c r="HPS154" s="31"/>
      <c r="HPT154" s="31"/>
      <c r="HPU154" s="31"/>
      <c r="HPV154" s="31"/>
      <c r="HPW154" s="31"/>
      <c r="HPX154" s="31"/>
      <c r="HPY154" s="31"/>
      <c r="HPZ154" s="31"/>
      <c r="HQA154" s="31"/>
      <c r="HQB154" s="31"/>
      <c r="HQC154" s="31"/>
      <c r="HQD154" s="31"/>
      <c r="HQE154" s="31"/>
      <c r="HQF154" s="31"/>
      <c r="HQG154" s="31"/>
      <c r="HQH154" s="31"/>
      <c r="HQI154" s="31"/>
      <c r="HQJ154" s="31"/>
      <c r="HQK154" s="31"/>
      <c r="HQL154" s="31"/>
      <c r="HQM154" s="31"/>
      <c r="HQN154" s="31"/>
      <c r="HQO154" s="31"/>
      <c r="HQP154" s="31"/>
      <c r="HQQ154" s="31"/>
      <c r="HQR154" s="31"/>
      <c r="HQS154" s="31"/>
      <c r="HQT154" s="31"/>
      <c r="HQU154" s="31"/>
      <c r="HQV154" s="31"/>
      <c r="HQW154" s="31"/>
      <c r="HQX154" s="31"/>
      <c r="HQY154" s="31"/>
      <c r="HQZ154" s="31"/>
      <c r="HRA154" s="31"/>
      <c r="HRB154" s="31"/>
      <c r="HRC154" s="31"/>
      <c r="HRD154" s="31"/>
      <c r="HRE154" s="31"/>
      <c r="HRF154" s="31"/>
      <c r="HRG154" s="31"/>
      <c r="HRH154" s="31"/>
      <c r="HRI154" s="31"/>
      <c r="HRJ154" s="31"/>
      <c r="HRK154" s="31"/>
      <c r="HRL154" s="31"/>
      <c r="HRM154" s="31"/>
      <c r="HRN154" s="31"/>
      <c r="HRO154" s="31"/>
      <c r="HRP154" s="31"/>
      <c r="HRQ154" s="31"/>
      <c r="HRR154" s="31"/>
      <c r="HRS154" s="31"/>
      <c r="HRT154" s="31"/>
      <c r="HRU154" s="31"/>
      <c r="HRV154" s="31"/>
      <c r="HRW154" s="31"/>
      <c r="HRX154" s="31"/>
      <c r="HRY154" s="31"/>
      <c r="HRZ154" s="31"/>
      <c r="HSA154" s="31"/>
      <c r="HSB154" s="31"/>
      <c r="HSC154" s="31"/>
      <c r="HSD154" s="31"/>
      <c r="HSE154" s="31"/>
      <c r="HSF154" s="31"/>
      <c r="HSG154" s="31"/>
      <c r="HSH154" s="31"/>
      <c r="HSI154" s="31"/>
      <c r="HSJ154" s="31"/>
      <c r="HSK154" s="31"/>
      <c r="HSL154" s="31"/>
      <c r="HSM154" s="31"/>
      <c r="HSN154" s="31"/>
      <c r="HSO154" s="31"/>
      <c r="HSP154" s="31"/>
      <c r="HSQ154" s="31"/>
      <c r="HSR154" s="31"/>
      <c r="HSS154" s="31"/>
      <c r="HST154" s="31"/>
      <c r="HSU154" s="31"/>
      <c r="HSV154" s="31"/>
      <c r="HSW154" s="31"/>
      <c r="HSX154" s="31"/>
      <c r="HSY154" s="31"/>
      <c r="HSZ154" s="31"/>
      <c r="HTA154" s="31"/>
      <c r="HTB154" s="31"/>
      <c r="HTC154" s="31"/>
      <c r="HTD154" s="31"/>
      <c r="HTE154" s="31"/>
      <c r="HTF154" s="31"/>
      <c r="HTG154" s="31"/>
      <c r="HTH154" s="31"/>
      <c r="HTI154" s="31"/>
      <c r="HTJ154" s="31"/>
      <c r="HTK154" s="31"/>
      <c r="HTL154" s="31"/>
      <c r="HTM154" s="31"/>
      <c r="HTN154" s="31"/>
      <c r="HTO154" s="31"/>
      <c r="HTP154" s="31"/>
      <c r="HTQ154" s="31"/>
      <c r="HTR154" s="31"/>
      <c r="HTS154" s="31"/>
      <c r="HTT154" s="31"/>
      <c r="HTU154" s="31"/>
      <c r="HTV154" s="31"/>
      <c r="HTW154" s="31"/>
      <c r="HTX154" s="31"/>
      <c r="HTY154" s="31"/>
      <c r="HTZ154" s="31"/>
      <c r="HUA154" s="31"/>
      <c r="HUB154" s="31"/>
      <c r="HUC154" s="31"/>
      <c r="HUD154" s="31"/>
      <c r="HUE154" s="31"/>
      <c r="HUF154" s="31"/>
      <c r="HUG154" s="31"/>
      <c r="HUH154" s="31"/>
      <c r="HUI154" s="31"/>
      <c r="HUJ154" s="31"/>
      <c r="HUK154" s="31"/>
      <c r="HUL154" s="31"/>
      <c r="HUM154" s="31"/>
      <c r="HUN154" s="31"/>
      <c r="HUO154" s="31"/>
      <c r="HUP154" s="31"/>
      <c r="HUQ154" s="31"/>
      <c r="HUR154" s="31"/>
      <c r="HUS154" s="31"/>
      <c r="HUT154" s="31"/>
      <c r="HUU154" s="31"/>
      <c r="HUV154" s="31"/>
      <c r="HUW154" s="31"/>
      <c r="HUX154" s="31"/>
      <c r="HUY154" s="31"/>
      <c r="HUZ154" s="31"/>
      <c r="HVA154" s="31"/>
      <c r="HVB154" s="31"/>
      <c r="HVC154" s="31"/>
      <c r="HVD154" s="31"/>
      <c r="HVE154" s="31"/>
      <c r="HVF154" s="31"/>
      <c r="HVG154" s="31"/>
      <c r="HVH154" s="31"/>
      <c r="HVI154" s="31"/>
      <c r="HVJ154" s="31"/>
      <c r="HVK154" s="31"/>
      <c r="HVL154" s="31"/>
      <c r="HVM154" s="31"/>
      <c r="HVN154" s="31"/>
      <c r="HVO154" s="31"/>
      <c r="HVP154" s="31"/>
      <c r="HVQ154" s="31"/>
      <c r="HVR154" s="31"/>
      <c r="HVS154" s="31"/>
      <c r="HVT154" s="31"/>
      <c r="HVU154" s="31"/>
      <c r="HVV154" s="31"/>
      <c r="HVW154" s="31"/>
      <c r="HVX154" s="31"/>
      <c r="HVY154" s="31"/>
      <c r="HVZ154" s="31"/>
      <c r="HWA154" s="31"/>
      <c r="HWB154" s="31"/>
      <c r="HWC154" s="31"/>
      <c r="HWD154" s="31"/>
      <c r="HWE154" s="31"/>
      <c r="HWF154" s="31"/>
      <c r="HWG154" s="31"/>
      <c r="HWH154" s="31"/>
      <c r="HWI154" s="31"/>
      <c r="HWJ154" s="31"/>
      <c r="HWK154" s="31"/>
      <c r="HWL154" s="31"/>
      <c r="HWM154" s="31"/>
      <c r="HWN154" s="31"/>
      <c r="HWO154" s="31"/>
      <c r="HWP154" s="31"/>
      <c r="HWQ154" s="31"/>
      <c r="HWR154" s="31"/>
      <c r="HWS154" s="31"/>
      <c r="HWT154" s="31"/>
      <c r="HWU154" s="31"/>
      <c r="HWV154" s="31"/>
      <c r="HWW154" s="31"/>
      <c r="HWX154" s="31"/>
      <c r="HWY154" s="31"/>
      <c r="HWZ154" s="31"/>
      <c r="HXA154" s="31"/>
      <c r="HXB154" s="31"/>
      <c r="HXC154" s="31"/>
      <c r="HXD154" s="31"/>
      <c r="HXE154" s="31"/>
      <c r="HXF154" s="31"/>
      <c r="HXG154" s="31"/>
      <c r="HXH154" s="31"/>
      <c r="HXI154" s="31"/>
      <c r="HXJ154" s="31"/>
      <c r="HXK154" s="31"/>
      <c r="HXL154" s="31"/>
      <c r="HXM154" s="31"/>
      <c r="HXN154" s="31"/>
      <c r="HXO154" s="31"/>
      <c r="HXP154" s="31"/>
      <c r="HXQ154" s="31"/>
      <c r="HXR154" s="31"/>
      <c r="HXS154" s="31"/>
      <c r="HXT154" s="31"/>
      <c r="HXU154" s="31"/>
      <c r="HXV154" s="31"/>
      <c r="HXW154" s="31"/>
      <c r="HXX154" s="31"/>
      <c r="HXY154" s="31"/>
      <c r="HXZ154" s="31"/>
      <c r="HYA154" s="31"/>
      <c r="HYB154" s="31"/>
      <c r="HYC154" s="31"/>
      <c r="HYD154" s="31"/>
      <c r="HYE154" s="31"/>
      <c r="HYF154" s="31"/>
      <c r="HYG154" s="31"/>
      <c r="HYH154" s="31"/>
      <c r="HYI154" s="31"/>
      <c r="HYJ154" s="31"/>
      <c r="HYK154" s="31"/>
      <c r="HYL154" s="31"/>
      <c r="HYM154" s="31"/>
      <c r="HYN154" s="31"/>
      <c r="HYO154" s="31"/>
      <c r="HYP154" s="31"/>
      <c r="HYQ154" s="31"/>
      <c r="HYR154" s="31"/>
      <c r="HYS154" s="31"/>
      <c r="HYT154" s="31"/>
      <c r="HYU154" s="31"/>
      <c r="HYV154" s="31"/>
      <c r="HYW154" s="31"/>
      <c r="HYX154" s="31"/>
      <c r="HYY154" s="31"/>
      <c r="HYZ154" s="31"/>
      <c r="HZA154" s="31"/>
      <c r="HZB154" s="31"/>
      <c r="HZC154" s="31"/>
      <c r="HZD154" s="31"/>
      <c r="HZE154" s="31"/>
      <c r="HZF154" s="31"/>
      <c r="HZG154" s="31"/>
      <c r="HZH154" s="31"/>
      <c r="HZI154" s="31"/>
      <c r="HZJ154" s="31"/>
      <c r="HZK154" s="31"/>
      <c r="HZL154" s="31"/>
      <c r="HZM154" s="31"/>
      <c r="HZN154" s="31"/>
      <c r="HZO154" s="31"/>
      <c r="HZP154" s="31"/>
      <c r="HZQ154" s="31"/>
      <c r="HZR154" s="31"/>
      <c r="HZS154" s="31"/>
      <c r="HZT154" s="31"/>
      <c r="HZU154" s="31"/>
      <c r="HZV154" s="31"/>
      <c r="HZW154" s="31"/>
      <c r="HZX154" s="31"/>
      <c r="HZY154" s="31"/>
      <c r="HZZ154" s="31"/>
      <c r="IAA154" s="31"/>
      <c r="IAB154" s="31"/>
      <c r="IAC154" s="31"/>
      <c r="IAD154" s="31"/>
      <c r="IAE154" s="31"/>
      <c r="IAF154" s="31"/>
      <c r="IAG154" s="31"/>
      <c r="IAH154" s="31"/>
      <c r="IAI154" s="31"/>
      <c r="IAJ154" s="31"/>
      <c r="IAK154" s="31"/>
      <c r="IAL154" s="31"/>
      <c r="IAM154" s="31"/>
      <c r="IAN154" s="31"/>
      <c r="IAO154" s="31"/>
      <c r="IAP154" s="31"/>
      <c r="IAQ154" s="31"/>
      <c r="IAR154" s="31"/>
      <c r="IAS154" s="31"/>
      <c r="IAT154" s="31"/>
      <c r="IAU154" s="31"/>
      <c r="IAV154" s="31"/>
      <c r="IAW154" s="31"/>
      <c r="IAX154" s="31"/>
      <c r="IAY154" s="31"/>
      <c r="IAZ154" s="31"/>
      <c r="IBA154" s="31"/>
      <c r="IBB154" s="31"/>
      <c r="IBC154" s="31"/>
      <c r="IBD154" s="31"/>
      <c r="IBE154" s="31"/>
      <c r="IBF154" s="31"/>
      <c r="IBG154" s="31"/>
      <c r="IBH154" s="31"/>
      <c r="IBI154" s="31"/>
      <c r="IBJ154" s="31"/>
      <c r="IBK154" s="31"/>
      <c r="IBL154" s="31"/>
      <c r="IBM154" s="31"/>
      <c r="IBN154" s="31"/>
      <c r="IBO154" s="31"/>
      <c r="IBP154" s="31"/>
      <c r="IBQ154" s="31"/>
      <c r="IBR154" s="31"/>
      <c r="IBS154" s="31"/>
      <c r="IBT154" s="31"/>
      <c r="IBU154" s="31"/>
      <c r="IBV154" s="31"/>
      <c r="IBW154" s="31"/>
      <c r="IBX154" s="31"/>
      <c r="IBY154" s="31"/>
      <c r="IBZ154" s="31"/>
      <c r="ICA154" s="31"/>
      <c r="ICB154" s="31"/>
      <c r="ICC154" s="31"/>
      <c r="ICD154" s="31"/>
      <c r="ICE154" s="31"/>
      <c r="ICF154" s="31"/>
      <c r="ICG154" s="31"/>
      <c r="ICH154" s="31"/>
      <c r="ICI154" s="31"/>
      <c r="ICJ154" s="31"/>
      <c r="ICK154" s="31"/>
      <c r="ICL154" s="31"/>
      <c r="ICM154" s="31"/>
      <c r="ICN154" s="31"/>
      <c r="ICO154" s="31"/>
      <c r="ICP154" s="31"/>
      <c r="ICQ154" s="31"/>
      <c r="ICR154" s="31"/>
      <c r="ICS154" s="31"/>
      <c r="ICT154" s="31"/>
      <c r="ICU154" s="31"/>
      <c r="ICV154" s="31"/>
      <c r="ICW154" s="31"/>
      <c r="ICX154" s="31"/>
      <c r="ICY154" s="31"/>
      <c r="ICZ154" s="31"/>
      <c r="IDA154" s="31"/>
      <c r="IDB154" s="31"/>
      <c r="IDC154" s="31"/>
      <c r="IDD154" s="31"/>
      <c r="IDE154" s="31"/>
      <c r="IDF154" s="31"/>
      <c r="IDG154" s="31"/>
      <c r="IDH154" s="31"/>
      <c r="IDI154" s="31"/>
      <c r="IDJ154" s="31"/>
      <c r="IDK154" s="31"/>
      <c r="IDL154" s="31"/>
      <c r="IDM154" s="31"/>
      <c r="IDN154" s="31"/>
      <c r="IDO154" s="31"/>
      <c r="IDP154" s="31"/>
      <c r="IDQ154" s="31"/>
      <c r="IDR154" s="31"/>
      <c r="IDS154" s="31"/>
      <c r="IDT154" s="31"/>
      <c r="IDU154" s="31"/>
      <c r="IDV154" s="31"/>
      <c r="IDW154" s="31"/>
      <c r="IDX154" s="31"/>
      <c r="IDY154" s="31"/>
      <c r="IDZ154" s="31"/>
      <c r="IEA154" s="31"/>
      <c r="IEB154" s="31"/>
      <c r="IEC154" s="31"/>
      <c r="IED154" s="31"/>
      <c r="IEE154" s="31"/>
      <c r="IEF154" s="31"/>
      <c r="IEG154" s="31"/>
      <c r="IEH154" s="31"/>
      <c r="IEI154" s="31"/>
      <c r="IEJ154" s="31"/>
      <c r="IEK154" s="31"/>
      <c r="IEL154" s="31"/>
      <c r="IEM154" s="31"/>
      <c r="IEN154" s="31"/>
      <c r="IEO154" s="31"/>
      <c r="IEP154" s="31"/>
      <c r="IEQ154" s="31"/>
      <c r="IER154" s="31"/>
      <c r="IES154" s="31"/>
      <c r="IET154" s="31"/>
      <c r="IEU154" s="31"/>
      <c r="IEV154" s="31"/>
      <c r="IEW154" s="31"/>
      <c r="IEX154" s="31"/>
      <c r="IEY154" s="31"/>
      <c r="IEZ154" s="31"/>
      <c r="IFA154" s="31"/>
      <c r="IFB154" s="31"/>
      <c r="IFC154" s="31"/>
      <c r="IFD154" s="31"/>
      <c r="IFE154" s="31"/>
      <c r="IFF154" s="31"/>
      <c r="IFG154" s="31"/>
      <c r="IFH154" s="31"/>
      <c r="IFI154" s="31"/>
      <c r="IFJ154" s="31"/>
      <c r="IFK154" s="31"/>
      <c r="IFL154" s="31"/>
      <c r="IFM154" s="31"/>
      <c r="IFN154" s="31"/>
      <c r="IFO154" s="31"/>
      <c r="IFP154" s="31"/>
      <c r="IFQ154" s="31"/>
      <c r="IFR154" s="31"/>
      <c r="IFS154" s="31"/>
      <c r="IFT154" s="31"/>
      <c r="IFU154" s="31"/>
      <c r="IFV154" s="31"/>
      <c r="IFW154" s="31"/>
      <c r="IFX154" s="31"/>
      <c r="IFY154" s="31"/>
      <c r="IFZ154" s="31"/>
      <c r="IGA154" s="31"/>
      <c r="IGB154" s="31"/>
      <c r="IGC154" s="31"/>
      <c r="IGD154" s="31"/>
      <c r="IGE154" s="31"/>
      <c r="IGF154" s="31"/>
      <c r="IGG154" s="31"/>
      <c r="IGH154" s="31"/>
      <c r="IGI154" s="31"/>
      <c r="IGJ154" s="31"/>
      <c r="IGK154" s="31"/>
      <c r="IGL154" s="31"/>
      <c r="IGM154" s="31"/>
      <c r="IGN154" s="31"/>
      <c r="IGO154" s="31"/>
      <c r="IGP154" s="31"/>
      <c r="IGQ154" s="31"/>
      <c r="IGR154" s="31"/>
      <c r="IGS154" s="31"/>
      <c r="IGT154" s="31"/>
      <c r="IGU154" s="31"/>
      <c r="IGV154" s="31"/>
      <c r="IGW154" s="31"/>
      <c r="IGX154" s="31"/>
      <c r="IGY154" s="31"/>
      <c r="IGZ154" s="31"/>
      <c r="IHA154" s="31"/>
      <c r="IHB154" s="31"/>
      <c r="IHC154" s="31"/>
      <c r="IHD154" s="31"/>
      <c r="IHE154" s="31"/>
      <c r="IHF154" s="31"/>
      <c r="IHG154" s="31"/>
      <c r="IHH154" s="31"/>
      <c r="IHI154" s="31"/>
      <c r="IHJ154" s="31"/>
      <c r="IHK154" s="31"/>
      <c r="IHL154" s="31"/>
      <c r="IHM154" s="31"/>
      <c r="IHN154" s="31"/>
      <c r="IHO154" s="31"/>
      <c r="IHP154" s="31"/>
      <c r="IHQ154" s="31"/>
      <c r="IHR154" s="31"/>
      <c r="IHS154" s="31"/>
      <c r="IHT154" s="31"/>
      <c r="IHU154" s="31"/>
      <c r="IHV154" s="31"/>
      <c r="IHW154" s="31"/>
      <c r="IHX154" s="31"/>
      <c r="IHY154" s="31"/>
      <c r="IHZ154" s="31"/>
      <c r="IIA154" s="31"/>
      <c r="IIB154" s="31"/>
      <c r="IIC154" s="31"/>
      <c r="IID154" s="31"/>
      <c r="IIE154" s="31"/>
      <c r="IIF154" s="31"/>
      <c r="IIG154" s="31"/>
      <c r="IIH154" s="31"/>
      <c r="III154" s="31"/>
      <c r="IIJ154" s="31"/>
      <c r="IIK154" s="31"/>
      <c r="IIL154" s="31"/>
      <c r="IIM154" s="31"/>
      <c r="IIN154" s="31"/>
      <c r="IIO154" s="31"/>
      <c r="IIP154" s="31"/>
      <c r="IIQ154" s="31"/>
      <c r="IIR154" s="31"/>
      <c r="IIS154" s="31"/>
      <c r="IIT154" s="31"/>
      <c r="IIU154" s="31"/>
      <c r="IIV154" s="31"/>
      <c r="IIW154" s="31"/>
      <c r="IIX154" s="31"/>
      <c r="IIY154" s="31"/>
      <c r="IIZ154" s="31"/>
      <c r="IJA154" s="31"/>
      <c r="IJB154" s="31"/>
      <c r="IJC154" s="31"/>
      <c r="IJD154" s="31"/>
      <c r="IJE154" s="31"/>
      <c r="IJF154" s="31"/>
      <c r="IJG154" s="31"/>
      <c r="IJH154" s="31"/>
      <c r="IJI154" s="31"/>
      <c r="IJJ154" s="31"/>
      <c r="IJK154" s="31"/>
      <c r="IJL154" s="31"/>
      <c r="IJM154" s="31"/>
      <c r="IJN154" s="31"/>
      <c r="IJO154" s="31"/>
      <c r="IJP154" s="31"/>
      <c r="IJQ154" s="31"/>
      <c r="IJR154" s="31"/>
      <c r="IJS154" s="31"/>
      <c r="IJT154" s="31"/>
      <c r="IJU154" s="31"/>
      <c r="IJV154" s="31"/>
      <c r="IJW154" s="31"/>
      <c r="IJX154" s="31"/>
      <c r="IJY154" s="31"/>
      <c r="IJZ154" s="31"/>
      <c r="IKA154" s="31"/>
      <c r="IKB154" s="31"/>
      <c r="IKC154" s="31"/>
      <c r="IKD154" s="31"/>
      <c r="IKE154" s="31"/>
      <c r="IKF154" s="31"/>
      <c r="IKG154" s="31"/>
      <c r="IKH154" s="31"/>
      <c r="IKI154" s="31"/>
      <c r="IKJ154" s="31"/>
      <c r="IKK154" s="31"/>
      <c r="IKL154" s="31"/>
      <c r="IKM154" s="31"/>
      <c r="IKN154" s="31"/>
      <c r="IKO154" s="31"/>
      <c r="IKP154" s="31"/>
      <c r="IKQ154" s="31"/>
      <c r="IKR154" s="31"/>
      <c r="IKS154" s="31"/>
      <c r="IKT154" s="31"/>
      <c r="IKU154" s="31"/>
      <c r="IKV154" s="31"/>
      <c r="IKW154" s="31"/>
      <c r="IKX154" s="31"/>
      <c r="IKY154" s="31"/>
      <c r="IKZ154" s="31"/>
      <c r="ILA154" s="31"/>
      <c r="ILB154" s="31"/>
      <c r="ILC154" s="31"/>
      <c r="ILD154" s="31"/>
      <c r="ILE154" s="31"/>
      <c r="ILF154" s="31"/>
      <c r="ILG154" s="31"/>
      <c r="ILH154" s="31"/>
      <c r="ILI154" s="31"/>
      <c r="ILJ154" s="31"/>
      <c r="ILK154" s="31"/>
      <c r="ILL154" s="31"/>
      <c r="ILM154" s="31"/>
      <c r="ILN154" s="31"/>
      <c r="ILO154" s="31"/>
      <c r="ILP154" s="31"/>
      <c r="ILQ154" s="31"/>
      <c r="ILR154" s="31"/>
      <c r="ILS154" s="31"/>
      <c r="ILT154" s="31"/>
      <c r="ILU154" s="31"/>
      <c r="ILV154" s="31"/>
      <c r="ILW154" s="31"/>
      <c r="ILX154" s="31"/>
      <c r="ILY154" s="31"/>
      <c r="ILZ154" s="31"/>
      <c r="IMA154" s="31"/>
      <c r="IMB154" s="31"/>
      <c r="IMC154" s="31"/>
      <c r="IMD154" s="31"/>
      <c r="IME154" s="31"/>
      <c r="IMF154" s="31"/>
      <c r="IMG154" s="31"/>
      <c r="IMH154" s="31"/>
      <c r="IMI154" s="31"/>
      <c r="IMJ154" s="31"/>
      <c r="IMK154" s="31"/>
      <c r="IML154" s="31"/>
      <c r="IMM154" s="31"/>
      <c r="IMN154" s="31"/>
      <c r="IMO154" s="31"/>
      <c r="IMP154" s="31"/>
      <c r="IMQ154" s="31"/>
      <c r="IMR154" s="31"/>
      <c r="IMS154" s="31"/>
      <c r="IMT154" s="31"/>
      <c r="IMU154" s="31"/>
      <c r="IMV154" s="31"/>
      <c r="IMW154" s="31"/>
      <c r="IMX154" s="31"/>
      <c r="IMY154" s="31"/>
      <c r="IMZ154" s="31"/>
      <c r="INA154" s="31"/>
      <c r="INB154" s="31"/>
      <c r="INC154" s="31"/>
      <c r="IND154" s="31"/>
      <c r="INE154" s="31"/>
      <c r="INF154" s="31"/>
      <c r="ING154" s="31"/>
      <c r="INH154" s="31"/>
      <c r="INI154" s="31"/>
      <c r="INJ154" s="31"/>
      <c r="INK154" s="31"/>
      <c r="INL154" s="31"/>
      <c r="INM154" s="31"/>
      <c r="INN154" s="31"/>
      <c r="INO154" s="31"/>
      <c r="INP154" s="31"/>
      <c r="INQ154" s="31"/>
      <c r="INR154" s="31"/>
      <c r="INS154" s="31"/>
      <c r="INT154" s="31"/>
      <c r="INU154" s="31"/>
      <c r="INV154" s="31"/>
      <c r="INW154" s="31"/>
      <c r="INX154" s="31"/>
      <c r="INY154" s="31"/>
      <c r="INZ154" s="31"/>
      <c r="IOA154" s="31"/>
      <c r="IOB154" s="31"/>
      <c r="IOC154" s="31"/>
      <c r="IOD154" s="31"/>
      <c r="IOE154" s="31"/>
      <c r="IOF154" s="31"/>
      <c r="IOG154" s="31"/>
      <c r="IOH154" s="31"/>
      <c r="IOI154" s="31"/>
      <c r="IOJ154" s="31"/>
      <c r="IOK154" s="31"/>
      <c r="IOL154" s="31"/>
      <c r="IOM154" s="31"/>
      <c r="ION154" s="31"/>
      <c r="IOO154" s="31"/>
      <c r="IOP154" s="31"/>
      <c r="IOQ154" s="31"/>
      <c r="IOR154" s="31"/>
      <c r="IOS154" s="31"/>
      <c r="IOT154" s="31"/>
      <c r="IOU154" s="31"/>
      <c r="IOV154" s="31"/>
      <c r="IOW154" s="31"/>
      <c r="IOX154" s="31"/>
      <c r="IOY154" s="31"/>
      <c r="IOZ154" s="31"/>
      <c r="IPA154" s="31"/>
      <c r="IPB154" s="31"/>
      <c r="IPC154" s="31"/>
      <c r="IPD154" s="31"/>
      <c r="IPE154" s="31"/>
      <c r="IPF154" s="31"/>
      <c r="IPG154" s="31"/>
      <c r="IPH154" s="31"/>
      <c r="IPI154" s="31"/>
      <c r="IPJ154" s="31"/>
      <c r="IPK154" s="31"/>
      <c r="IPL154" s="31"/>
      <c r="IPM154" s="31"/>
      <c r="IPN154" s="31"/>
      <c r="IPO154" s="31"/>
      <c r="IPP154" s="31"/>
      <c r="IPQ154" s="31"/>
      <c r="IPR154" s="31"/>
      <c r="IPS154" s="31"/>
      <c r="IPT154" s="31"/>
      <c r="IPU154" s="31"/>
      <c r="IPV154" s="31"/>
      <c r="IPW154" s="31"/>
      <c r="IPX154" s="31"/>
      <c r="IPY154" s="31"/>
      <c r="IPZ154" s="31"/>
      <c r="IQA154" s="31"/>
      <c r="IQB154" s="31"/>
      <c r="IQC154" s="31"/>
      <c r="IQD154" s="31"/>
      <c r="IQE154" s="31"/>
      <c r="IQF154" s="31"/>
      <c r="IQG154" s="31"/>
      <c r="IQH154" s="31"/>
      <c r="IQI154" s="31"/>
      <c r="IQJ154" s="31"/>
      <c r="IQK154" s="31"/>
      <c r="IQL154" s="31"/>
      <c r="IQM154" s="31"/>
      <c r="IQN154" s="31"/>
      <c r="IQO154" s="31"/>
      <c r="IQP154" s="31"/>
      <c r="IQQ154" s="31"/>
      <c r="IQR154" s="31"/>
      <c r="IQS154" s="31"/>
      <c r="IQT154" s="31"/>
      <c r="IQU154" s="31"/>
      <c r="IQV154" s="31"/>
      <c r="IQW154" s="31"/>
      <c r="IQX154" s="31"/>
      <c r="IQY154" s="31"/>
      <c r="IQZ154" s="31"/>
      <c r="IRA154" s="31"/>
      <c r="IRB154" s="31"/>
      <c r="IRC154" s="31"/>
      <c r="IRD154" s="31"/>
      <c r="IRE154" s="31"/>
      <c r="IRF154" s="31"/>
      <c r="IRG154" s="31"/>
      <c r="IRH154" s="31"/>
      <c r="IRI154" s="31"/>
      <c r="IRJ154" s="31"/>
      <c r="IRK154" s="31"/>
      <c r="IRL154" s="31"/>
      <c r="IRM154" s="31"/>
      <c r="IRN154" s="31"/>
      <c r="IRO154" s="31"/>
      <c r="IRP154" s="31"/>
      <c r="IRQ154" s="31"/>
      <c r="IRR154" s="31"/>
      <c r="IRS154" s="31"/>
      <c r="IRT154" s="31"/>
      <c r="IRU154" s="31"/>
      <c r="IRV154" s="31"/>
      <c r="IRW154" s="31"/>
      <c r="IRX154" s="31"/>
      <c r="IRY154" s="31"/>
      <c r="IRZ154" s="31"/>
      <c r="ISA154" s="31"/>
      <c r="ISB154" s="31"/>
      <c r="ISC154" s="31"/>
      <c r="ISD154" s="31"/>
      <c r="ISE154" s="31"/>
      <c r="ISF154" s="31"/>
      <c r="ISG154" s="31"/>
      <c r="ISH154" s="31"/>
      <c r="ISI154" s="31"/>
      <c r="ISJ154" s="31"/>
      <c r="ISK154" s="31"/>
      <c r="ISL154" s="31"/>
      <c r="ISM154" s="31"/>
      <c r="ISN154" s="31"/>
      <c r="ISO154" s="31"/>
      <c r="ISP154" s="31"/>
      <c r="ISQ154" s="31"/>
      <c r="ISR154" s="31"/>
      <c r="ISS154" s="31"/>
      <c r="IST154" s="31"/>
      <c r="ISU154" s="31"/>
      <c r="ISV154" s="31"/>
      <c r="ISW154" s="31"/>
      <c r="ISX154" s="31"/>
      <c r="ISY154" s="31"/>
      <c r="ISZ154" s="31"/>
      <c r="ITA154" s="31"/>
      <c r="ITB154" s="31"/>
      <c r="ITC154" s="31"/>
      <c r="ITD154" s="31"/>
      <c r="ITE154" s="31"/>
      <c r="ITF154" s="31"/>
      <c r="ITG154" s="31"/>
      <c r="ITH154" s="31"/>
      <c r="ITI154" s="31"/>
      <c r="ITJ154" s="31"/>
      <c r="ITK154" s="31"/>
      <c r="ITL154" s="31"/>
      <c r="ITM154" s="31"/>
      <c r="ITN154" s="31"/>
      <c r="ITO154" s="31"/>
      <c r="ITP154" s="31"/>
      <c r="ITQ154" s="31"/>
      <c r="ITR154" s="31"/>
      <c r="ITS154" s="31"/>
      <c r="ITT154" s="31"/>
      <c r="ITU154" s="31"/>
      <c r="ITV154" s="31"/>
      <c r="ITW154" s="31"/>
      <c r="ITX154" s="31"/>
      <c r="ITY154" s="31"/>
      <c r="ITZ154" s="31"/>
      <c r="IUA154" s="31"/>
      <c r="IUB154" s="31"/>
      <c r="IUC154" s="31"/>
      <c r="IUD154" s="31"/>
      <c r="IUE154" s="31"/>
      <c r="IUF154" s="31"/>
      <c r="IUG154" s="31"/>
      <c r="IUH154" s="31"/>
      <c r="IUI154" s="31"/>
      <c r="IUJ154" s="31"/>
      <c r="IUK154" s="31"/>
      <c r="IUL154" s="31"/>
      <c r="IUM154" s="31"/>
      <c r="IUN154" s="31"/>
      <c r="IUO154" s="31"/>
      <c r="IUP154" s="31"/>
      <c r="IUQ154" s="31"/>
      <c r="IUR154" s="31"/>
      <c r="IUS154" s="31"/>
      <c r="IUT154" s="31"/>
      <c r="IUU154" s="31"/>
      <c r="IUV154" s="31"/>
      <c r="IUW154" s="31"/>
      <c r="IUX154" s="31"/>
      <c r="IUY154" s="31"/>
      <c r="IUZ154" s="31"/>
      <c r="IVA154" s="31"/>
      <c r="IVB154" s="31"/>
      <c r="IVC154" s="31"/>
      <c r="IVD154" s="31"/>
      <c r="IVE154" s="31"/>
      <c r="IVF154" s="31"/>
      <c r="IVG154" s="31"/>
      <c r="IVH154" s="31"/>
      <c r="IVI154" s="31"/>
      <c r="IVJ154" s="31"/>
      <c r="IVK154" s="31"/>
      <c r="IVL154" s="31"/>
      <c r="IVM154" s="31"/>
      <c r="IVN154" s="31"/>
      <c r="IVO154" s="31"/>
      <c r="IVP154" s="31"/>
      <c r="IVQ154" s="31"/>
      <c r="IVR154" s="31"/>
      <c r="IVS154" s="31"/>
      <c r="IVT154" s="31"/>
      <c r="IVU154" s="31"/>
      <c r="IVV154" s="31"/>
      <c r="IVW154" s="31"/>
      <c r="IVX154" s="31"/>
      <c r="IVY154" s="31"/>
      <c r="IVZ154" s="31"/>
      <c r="IWA154" s="31"/>
      <c r="IWB154" s="31"/>
      <c r="IWC154" s="31"/>
      <c r="IWD154" s="31"/>
      <c r="IWE154" s="31"/>
      <c r="IWF154" s="31"/>
      <c r="IWG154" s="31"/>
      <c r="IWH154" s="31"/>
      <c r="IWI154" s="31"/>
      <c r="IWJ154" s="31"/>
      <c r="IWK154" s="31"/>
      <c r="IWL154" s="31"/>
      <c r="IWM154" s="31"/>
      <c r="IWN154" s="31"/>
      <c r="IWO154" s="31"/>
      <c r="IWP154" s="31"/>
      <c r="IWQ154" s="31"/>
      <c r="IWR154" s="31"/>
      <c r="IWS154" s="31"/>
      <c r="IWT154" s="31"/>
      <c r="IWU154" s="31"/>
      <c r="IWV154" s="31"/>
      <c r="IWW154" s="31"/>
      <c r="IWX154" s="31"/>
      <c r="IWY154" s="31"/>
      <c r="IWZ154" s="31"/>
      <c r="IXA154" s="31"/>
      <c r="IXB154" s="31"/>
      <c r="IXC154" s="31"/>
      <c r="IXD154" s="31"/>
      <c r="IXE154" s="31"/>
      <c r="IXF154" s="31"/>
      <c r="IXG154" s="31"/>
      <c r="IXH154" s="31"/>
      <c r="IXI154" s="31"/>
      <c r="IXJ154" s="31"/>
      <c r="IXK154" s="31"/>
      <c r="IXL154" s="31"/>
      <c r="IXM154" s="31"/>
      <c r="IXN154" s="31"/>
      <c r="IXO154" s="31"/>
      <c r="IXP154" s="31"/>
      <c r="IXQ154" s="31"/>
      <c r="IXR154" s="31"/>
      <c r="IXS154" s="31"/>
      <c r="IXT154" s="31"/>
      <c r="IXU154" s="31"/>
      <c r="IXV154" s="31"/>
      <c r="IXW154" s="31"/>
      <c r="IXX154" s="31"/>
      <c r="IXY154" s="31"/>
      <c r="IXZ154" s="31"/>
      <c r="IYA154" s="31"/>
      <c r="IYB154" s="31"/>
      <c r="IYC154" s="31"/>
      <c r="IYD154" s="31"/>
      <c r="IYE154" s="31"/>
      <c r="IYF154" s="31"/>
      <c r="IYG154" s="31"/>
      <c r="IYH154" s="31"/>
      <c r="IYI154" s="31"/>
      <c r="IYJ154" s="31"/>
      <c r="IYK154" s="31"/>
      <c r="IYL154" s="31"/>
      <c r="IYM154" s="31"/>
      <c r="IYN154" s="31"/>
      <c r="IYO154" s="31"/>
      <c r="IYP154" s="31"/>
      <c r="IYQ154" s="31"/>
      <c r="IYR154" s="31"/>
      <c r="IYS154" s="31"/>
      <c r="IYT154" s="31"/>
      <c r="IYU154" s="31"/>
      <c r="IYV154" s="31"/>
      <c r="IYW154" s="31"/>
      <c r="IYX154" s="31"/>
      <c r="IYY154" s="31"/>
      <c r="IYZ154" s="31"/>
      <c r="IZA154" s="31"/>
      <c r="IZB154" s="31"/>
      <c r="IZC154" s="31"/>
      <c r="IZD154" s="31"/>
      <c r="IZE154" s="31"/>
      <c r="IZF154" s="31"/>
      <c r="IZG154" s="31"/>
      <c r="IZH154" s="31"/>
      <c r="IZI154" s="31"/>
      <c r="IZJ154" s="31"/>
      <c r="IZK154" s="31"/>
      <c r="IZL154" s="31"/>
      <c r="IZM154" s="31"/>
      <c r="IZN154" s="31"/>
      <c r="IZO154" s="31"/>
      <c r="IZP154" s="31"/>
      <c r="IZQ154" s="31"/>
      <c r="IZR154" s="31"/>
      <c r="IZS154" s="31"/>
      <c r="IZT154" s="31"/>
      <c r="IZU154" s="31"/>
      <c r="IZV154" s="31"/>
      <c r="IZW154" s="31"/>
      <c r="IZX154" s="31"/>
      <c r="IZY154" s="31"/>
      <c r="IZZ154" s="31"/>
      <c r="JAA154" s="31"/>
      <c r="JAB154" s="31"/>
      <c r="JAC154" s="31"/>
      <c r="JAD154" s="31"/>
      <c r="JAE154" s="31"/>
      <c r="JAF154" s="31"/>
      <c r="JAG154" s="31"/>
      <c r="JAH154" s="31"/>
      <c r="JAI154" s="31"/>
      <c r="JAJ154" s="31"/>
      <c r="JAK154" s="31"/>
      <c r="JAL154" s="31"/>
      <c r="JAM154" s="31"/>
      <c r="JAN154" s="31"/>
      <c r="JAO154" s="31"/>
      <c r="JAP154" s="31"/>
      <c r="JAQ154" s="31"/>
      <c r="JAR154" s="31"/>
      <c r="JAS154" s="31"/>
      <c r="JAT154" s="31"/>
      <c r="JAU154" s="31"/>
      <c r="JAV154" s="31"/>
      <c r="JAW154" s="31"/>
      <c r="JAX154" s="31"/>
      <c r="JAY154" s="31"/>
      <c r="JAZ154" s="31"/>
      <c r="JBA154" s="31"/>
      <c r="JBB154" s="31"/>
      <c r="JBC154" s="31"/>
      <c r="JBD154" s="31"/>
      <c r="JBE154" s="31"/>
      <c r="JBF154" s="31"/>
      <c r="JBG154" s="31"/>
      <c r="JBH154" s="31"/>
      <c r="JBI154" s="31"/>
      <c r="JBJ154" s="31"/>
      <c r="JBK154" s="31"/>
      <c r="JBL154" s="31"/>
      <c r="JBM154" s="31"/>
      <c r="JBN154" s="31"/>
      <c r="JBO154" s="31"/>
      <c r="JBP154" s="31"/>
      <c r="JBQ154" s="31"/>
      <c r="JBR154" s="31"/>
      <c r="JBS154" s="31"/>
      <c r="JBT154" s="31"/>
      <c r="JBU154" s="31"/>
      <c r="JBV154" s="31"/>
      <c r="JBW154" s="31"/>
      <c r="JBX154" s="31"/>
      <c r="JBY154" s="31"/>
      <c r="JBZ154" s="31"/>
      <c r="JCA154" s="31"/>
      <c r="JCB154" s="31"/>
      <c r="JCC154" s="31"/>
      <c r="JCD154" s="31"/>
      <c r="JCE154" s="31"/>
      <c r="JCF154" s="31"/>
      <c r="JCG154" s="31"/>
      <c r="JCH154" s="31"/>
      <c r="JCI154" s="31"/>
      <c r="JCJ154" s="31"/>
      <c r="JCK154" s="31"/>
      <c r="JCL154" s="31"/>
      <c r="JCM154" s="31"/>
      <c r="JCN154" s="31"/>
      <c r="JCO154" s="31"/>
      <c r="JCP154" s="31"/>
      <c r="JCQ154" s="31"/>
      <c r="JCR154" s="31"/>
      <c r="JCS154" s="31"/>
      <c r="JCT154" s="31"/>
      <c r="JCU154" s="31"/>
      <c r="JCV154" s="31"/>
      <c r="JCW154" s="31"/>
      <c r="JCX154" s="31"/>
      <c r="JCY154" s="31"/>
      <c r="JCZ154" s="31"/>
      <c r="JDA154" s="31"/>
      <c r="JDB154" s="31"/>
      <c r="JDC154" s="31"/>
      <c r="JDD154" s="31"/>
      <c r="JDE154" s="31"/>
      <c r="JDF154" s="31"/>
      <c r="JDG154" s="31"/>
      <c r="JDH154" s="31"/>
      <c r="JDI154" s="31"/>
      <c r="JDJ154" s="31"/>
      <c r="JDK154" s="31"/>
      <c r="JDL154" s="31"/>
      <c r="JDM154" s="31"/>
      <c r="JDN154" s="31"/>
      <c r="JDO154" s="31"/>
      <c r="JDP154" s="31"/>
      <c r="JDQ154" s="31"/>
      <c r="JDR154" s="31"/>
      <c r="JDS154" s="31"/>
      <c r="JDT154" s="31"/>
      <c r="JDU154" s="31"/>
      <c r="JDV154" s="31"/>
      <c r="JDW154" s="31"/>
      <c r="JDX154" s="31"/>
      <c r="JDY154" s="31"/>
      <c r="JDZ154" s="31"/>
      <c r="JEA154" s="31"/>
      <c r="JEB154" s="31"/>
      <c r="JEC154" s="31"/>
      <c r="JED154" s="31"/>
      <c r="JEE154" s="31"/>
      <c r="JEF154" s="31"/>
      <c r="JEG154" s="31"/>
      <c r="JEH154" s="31"/>
      <c r="JEI154" s="31"/>
      <c r="JEJ154" s="31"/>
      <c r="JEK154" s="31"/>
      <c r="JEL154" s="31"/>
      <c r="JEM154" s="31"/>
      <c r="JEN154" s="31"/>
      <c r="JEO154" s="31"/>
      <c r="JEP154" s="31"/>
      <c r="JEQ154" s="31"/>
      <c r="JER154" s="31"/>
      <c r="JES154" s="31"/>
      <c r="JET154" s="31"/>
      <c r="JEU154" s="31"/>
      <c r="JEV154" s="31"/>
      <c r="JEW154" s="31"/>
      <c r="JEX154" s="31"/>
      <c r="JEY154" s="31"/>
      <c r="JEZ154" s="31"/>
      <c r="JFA154" s="31"/>
      <c r="JFB154" s="31"/>
      <c r="JFC154" s="31"/>
      <c r="JFD154" s="31"/>
      <c r="JFE154" s="31"/>
      <c r="JFF154" s="31"/>
      <c r="JFG154" s="31"/>
      <c r="JFH154" s="31"/>
      <c r="JFI154" s="31"/>
      <c r="JFJ154" s="31"/>
      <c r="JFK154" s="31"/>
      <c r="JFL154" s="31"/>
      <c r="JFM154" s="31"/>
      <c r="JFN154" s="31"/>
      <c r="JFO154" s="31"/>
      <c r="JFP154" s="31"/>
      <c r="JFQ154" s="31"/>
      <c r="JFR154" s="31"/>
      <c r="JFS154" s="31"/>
      <c r="JFT154" s="31"/>
      <c r="JFU154" s="31"/>
      <c r="JFV154" s="31"/>
      <c r="JFW154" s="31"/>
      <c r="JFX154" s="31"/>
      <c r="JFY154" s="31"/>
      <c r="JFZ154" s="31"/>
      <c r="JGA154" s="31"/>
      <c r="JGB154" s="31"/>
      <c r="JGC154" s="31"/>
      <c r="JGD154" s="31"/>
      <c r="JGE154" s="31"/>
      <c r="JGF154" s="31"/>
      <c r="JGG154" s="31"/>
      <c r="JGH154" s="31"/>
      <c r="JGI154" s="31"/>
      <c r="JGJ154" s="31"/>
      <c r="JGK154" s="31"/>
      <c r="JGL154" s="31"/>
      <c r="JGM154" s="31"/>
      <c r="JGN154" s="31"/>
      <c r="JGO154" s="31"/>
      <c r="JGP154" s="31"/>
      <c r="JGQ154" s="31"/>
      <c r="JGR154" s="31"/>
      <c r="JGS154" s="31"/>
      <c r="JGT154" s="31"/>
      <c r="JGU154" s="31"/>
      <c r="JGV154" s="31"/>
      <c r="JGW154" s="31"/>
      <c r="JGX154" s="31"/>
      <c r="JGY154" s="31"/>
      <c r="JGZ154" s="31"/>
      <c r="JHA154" s="31"/>
      <c r="JHB154" s="31"/>
      <c r="JHC154" s="31"/>
      <c r="JHD154" s="31"/>
      <c r="JHE154" s="31"/>
      <c r="JHF154" s="31"/>
      <c r="JHG154" s="31"/>
      <c r="JHH154" s="31"/>
      <c r="JHI154" s="31"/>
      <c r="JHJ154" s="31"/>
      <c r="JHK154" s="31"/>
      <c r="JHL154" s="31"/>
      <c r="JHM154" s="31"/>
      <c r="JHN154" s="31"/>
      <c r="JHO154" s="31"/>
      <c r="JHP154" s="31"/>
      <c r="JHQ154" s="31"/>
      <c r="JHR154" s="31"/>
      <c r="JHS154" s="31"/>
      <c r="JHT154" s="31"/>
      <c r="JHU154" s="31"/>
      <c r="JHV154" s="31"/>
      <c r="JHW154" s="31"/>
      <c r="JHX154" s="31"/>
      <c r="JHY154" s="31"/>
      <c r="JHZ154" s="31"/>
      <c r="JIA154" s="31"/>
      <c r="JIB154" s="31"/>
      <c r="JIC154" s="31"/>
      <c r="JID154" s="31"/>
      <c r="JIE154" s="31"/>
      <c r="JIF154" s="31"/>
      <c r="JIG154" s="31"/>
      <c r="JIH154" s="31"/>
      <c r="JII154" s="31"/>
      <c r="JIJ154" s="31"/>
      <c r="JIK154" s="31"/>
      <c r="JIL154" s="31"/>
      <c r="JIM154" s="31"/>
      <c r="JIN154" s="31"/>
      <c r="JIO154" s="31"/>
      <c r="JIP154" s="31"/>
      <c r="JIQ154" s="31"/>
      <c r="JIR154" s="31"/>
      <c r="JIS154" s="31"/>
      <c r="JIT154" s="31"/>
      <c r="JIU154" s="31"/>
      <c r="JIV154" s="31"/>
      <c r="JIW154" s="31"/>
      <c r="JIX154" s="31"/>
      <c r="JIY154" s="31"/>
      <c r="JIZ154" s="31"/>
      <c r="JJA154" s="31"/>
      <c r="JJB154" s="31"/>
      <c r="JJC154" s="31"/>
      <c r="JJD154" s="31"/>
      <c r="JJE154" s="31"/>
      <c r="JJF154" s="31"/>
      <c r="JJG154" s="31"/>
      <c r="JJH154" s="31"/>
      <c r="JJI154" s="31"/>
      <c r="JJJ154" s="31"/>
      <c r="JJK154" s="31"/>
      <c r="JJL154" s="31"/>
      <c r="JJM154" s="31"/>
      <c r="JJN154" s="31"/>
      <c r="JJO154" s="31"/>
      <c r="JJP154" s="31"/>
      <c r="JJQ154" s="31"/>
      <c r="JJR154" s="31"/>
      <c r="JJS154" s="31"/>
      <c r="JJT154" s="31"/>
      <c r="JJU154" s="31"/>
      <c r="JJV154" s="31"/>
      <c r="JJW154" s="31"/>
      <c r="JJX154" s="31"/>
      <c r="JJY154" s="31"/>
      <c r="JJZ154" s="31"/>
      <c r="JKA154" s="31"/>
      <c r="JKB154" s="31"/>
      <c r="JKC154" s="31"/>
      <c r="JKD154" s="31"/>
      <c r="JKE154" s="31"/>
      <c r="JKF154" s="31"/>
      <c r="JKG154" s="31"/>
      <c r="JKH154" s="31"/>
      <c r="JKI154" s="31"/>
      <c r="JKJ154" s="31"/>
      <c r="JKK154" s="31"/>
      <c r="JKL154" s="31"/>
      <c r="JKM154" s="31"/>
      <c r="JKN154" s="31"/>
      <c r="JKO154" s="31"/>
      <c r="JKP154" s="31"/>
      <c r="JKQ154" s="31"/>
      <c r="JKR154" s="31"/>
      <c r="JKS154" s="31"/>
      <c r="JKT154" s="31"/>
      <c r="JKU154" s="31"/>
      <c r="JKV154" s="31"/>
      <c r="JKW154" s="31"/>
      <c r="JKX154" s="31"/>
      <c r="JKY154" s="31"/>
      <c r="JKZ154" s="31"/>
      <c r="JLA154" s="31"/>
      <c r="JLB154" s="31"/>
      <c r="JLC154" s="31"/>
      <c r="JLD154" s="31"/>
      <c r="JLE154" s="31"/>
      <c r="JLF154" s="31"/>
      <c r="JLG154" s="31"/>
      <c r="JLH154" s="31"/>
      <c r="JLI154" s="31"/>
      <c r="JLJ154" s="31"/>
      <c r="JLK154" s="31"/>
      <c r="JLL154" s="31"/>
      <c r="JLM154" s="31"/>
      <c r="JLN154" s="31"/>
      <c r="JLO154" s="31"/>
      <c r="JLP154" s="31"/>
      <c r="JLQ154" s="31"/>
      <c r="JLR154" s="31"/>
      <c r="JLS154" s="31"/>
      <c r="JLT154" s="31"/>
      <c r="JLU154" s="31"/>
      <c r="JLV154" s="31"/>
      <c r="JLW154" s="31"/>
      <c r="JLX154" s="31"/>
      <c r="JLY154" s="31"/>
      <c r="JLZ154" s="31"/>
      <c r="JMA154" s="31"/>
      <c r="JMB154" s="31"/>
      <c r="JMC154" s="31"/>
      <c r="JMD154" s="31"/>
      <c r="JME154" s="31"/>
      <c r="JMF154" s="31"/>
      <c r="JMG154" s="31"/>
      <c r="JMH154" s="31"/>
      <c r="JMI154" s="31"/>
      <c r="JMJ154" s="31"/>
      <c r="JMK154" s="31"/>
      <c r="JML154" s="31"/>
      <c r="JMM154" s="31"/>
      <c r="JMN154" s="31"/>
      <c r="JMO154" s="31"/>
      <c r="JMP154" s="31"/>
      <c r="JMQ154" s="31"/>
      <c r="JMR154" s="31"/>
      <c r="JMS154" s="31"/>
      <c r="JMT154" s="31"/>
      <c r="JMU154" s="31"/>
      <c r="JMV154" s="31"/>
      <c r="JMW154" s="31"/>
      <c r="JMX154" s="31"/>
      <c r="JMY154" s="31"/>
      <c r="JMZ154" s="31"/>
      <c r="JNA154" s="31"/>
      <c r="JNB154" s="31"/>
      <c r="JNC154" s="31"/>
      <c r="JND154" s="31"/>
      <c r="JNE154" s="31"/>
      <c r="JNF154" s="31"/>
      <c r="JNG154" s="31"/>
      <c r="JNH154" s="31"/>
      <c r="JNI154" s="31"/>
      <c r="JNJ154" s="31"/>
      <c r="JNK154" s="31"/>
      <c r="JNL154" s="31"/>
      <c r="JNM154" s="31"/>
      <c r="JNN154" s="31"/>
      <c r="JNO154" s="31"/>
      <c r="JNP154" s="31"/>
      <c r="JNQ154" s="31"/>
      <c r="JNR154" s="31"/>
      <c r="JNS154" s="31"/>
      <c r="JNT154" s="31"/>
      <c r="JNU154" s="31"/>
      <c r="JNV154" s="31"/>
      <c r="JNW154" s="31"/>
      <c r="JNX154" s="31"/>
      <c r="JNY154" s="31"/>
      <c r="JNZ154" s="31"/>
      <c r="JOA154" s="31"/>
      <c r="JOB154" s="31"/>
      <c r="JOC154" s="31"/>
      <c r="JOD154" s="31"/>
      <c r="JOE154" s="31"/>
      <c r="JOF154" s="31"/>
      <c r="JOG154" s="31"/>
      <c r="JOH154" s="31"/>
      <c r="JOI154" s="31"/>
      <c r="JOJ154" s="31"/>
      <c r="JOK154" s="31"/>
      <c r="JOL154" s="31"/>
      <c r="JOM154" s="31"/>
      <c r="JON154" s="31"/>
      <c r="JOO154" s="31"/>
      <c r="JOP154" s="31"/>
      <c r="JOQ154" s="31"/>
      <c r="JOR154" s="31"/>
      <c r="JOS154" s="31"/>
      <c r="JOT154" s="31"/>
      <c r="JOU154" s="31"/>
      <c r="JOV154" s="31"/>
      <c r="JOW154" s="31"/>
      <c r="JOX154" s="31"/>
      <c r="JOY154" s="31"/>
      <c r="JOZ154" s="31"/>
      <c r="JPA154" s="31"/>
      <c r="JPB154" s="31"/>
      <c r="JPC154" s="31"/>
      <c r="JPD154" s="31"/>
      <c r="JPE154" s="31"/>
      <c r="JPF154" s="31"/>
      <c r="JPG154" s="31"/>
      <c r="JPH154" s="31"/>
      <c r="JPI154" s="31"/>
      <c r="JPJ154" s="31"/>
      <c r="JPK154" s="31"/>
      <c r="JPL154" s="31"/>
      <c r="JPM154" s="31"/>
      <c r="JPN154" s="31"/>
      <c r="JPO154" s="31"/>
      <c r="JPP154" s="31"/>
      <c r="JPQ154" s="31"/>
      <c r="JPR154" s="31"/>
      <c r="JPS154" s="31"/>
      <c r="JPT154" s="31"/>
      <c r="JPU154" s="31"/>
      <c r="JPV154" s="31"/>
      <c r="JPW154" s="31"/>
      <c r="JPX154" s="31"/>
      <c r="JPY154" s="31"/>
      <c r="JPZ154" s="31"/>
      <c r="JQA154" s="31"/>
      <c r="JQB154" s="31"/>
      <c r="JQC154" s="31"/>
      <c r="JQD154" s="31"/>
      <c r="JQE154" s="31"/>
      <c r="JQF154" s="31"/>
      <c r="JQG154" s="31"/>
      <c r="JQH154" s="31"/>
      <c r="JQI154" s="31"/>
      <c r="JQJ154" s="31"/>
      <c r="JQK154" s="31"/>
      <c r="JQL154" s="31"/>
      <c r="JQM154" s="31"/>
      <c r="JQN154" s="31"/>
      <c r="JQO154" s="31"/>
      <c r="JQP154" s="31"/>
      <c r="JQQ154" s="31"/>
      <c r="JQR154" s="31"/>
      <c r="JQS154" s="31"/>
      <c r="JQT154" s="31"/>
      <c r="JQU154" s="31"/>
      <c r="JQV154" s="31"/>
      <c r="JQW154" s="31"/>
      <c r="JQX154" s="31"/>
      <c r="JQY154" s="31"/>
      <c r="JQZ154" s="31"/>
      <c r="JRA154" s="31"/>
      <c r="JRB154" s="31"/>
      <c r="JRC154" s="31"/>
      <c r="JRD154" s="31"/>
      <c r="JRE154" s="31"/>
      <c r="JRF154" s="31"/>
      <c r="JRG154" s="31"/>
      <c r="JRH154" s="31"/>
      <c r="JRI154" s="31"/>
      <c r="JRJ154" s="31"/>
      <c r="JRK154" s="31"/>
      <c r="JRL154" s="31"/>
      <c r="JRM154" s="31"/>
      <c r="JRN154" s="31"/>
      <c r="JRO154" s="31"/>
      <c r="JRP154" s="31"/>
      <c r="JRQ154" s="31"/>
      <c r="JRR154" s="31"/>
      <c r="JRS154" s="31"/>
      <c r="JRT154" s="31"/>
      <c r="JRU154" s="31"/>
      <c r="JRV154" s="31"/>
      <c r="JRW154" s="31"/>
      <c r="JRX154" s="31"/>
      <c r="JRY154" s="31"/>
      <c r="JRZ154" s="31"/>
      <c r="JSA154" s="31"/>
      <c r="JSB154" s="31"/>
      <c r="JSC154" s="31"/>
      <c r="JSD154" s="31"/>
      <c r="JSE154" s="31"/>
      <c r="JSF154" s="31"/>
      <c r="JSG154" s="31"/>
      <c r="JSH154" s="31"/>
      <c r="JSI154" s="31"/>
      <c r="JSJ154" s="31"/>
      <c r="JSK154" s="31"/>
      <c r="JSL154" s="31"/>
      <c r="JSM154" s="31"/>
      <c r="JSN154" s="31"/>
      <c r="JSO154" s="31"/>
      <c r="JSP154" s="31"/>
      <c r="JSQ154" s="31"/>
      <c r="JSR154" s="31"/>
      <c r="JSS154" s="31"/>
      <c r="JST154" s="31"/>
      <c r="JSU154" s="31"/>
      <c r="JSV154" s="31"/>
      <c r="JSW154" s="31"/>
      <c r="JSX154" s="31"/>
      <c r="JSY154" s="31"/>
      <c r="JSZ154" s="31"/>
      <c r="JTA154" s="31"/>
      <c r="JTB154" s="31"/>
      <c r="JTC154" s="31"/>
      <c r="JTD154" s="31"/>
      <c r="JTE154" s="31"/>
      <c r="JTF154" s="31"/>
      <c r="JTG154" s="31"/>
      <c r="JTH154" s="31"/>
      <c r="JTI154" s="31"/>
      <c r="JTJ154" s="31"/>
      <c r="JTK154" s="31"/>
      <c r="JTL154" s="31"/>
      <c r="JTM154" s="31"/>
      <c r="JTN154" s="31"/>
      <c r="JTO154" s="31"/>
      <c r="JTP154" s="31"/>
      <c r="JTQ154" s="31"/>
      <c r="JTR154" s="31"/>
      <c r="JTS154" s="31"/>
      <c r="JTT154" s="31"/>
      <c r="JTU154" s="31"/>
      <c r="JTV154" s="31"/>
      <c r="JTW154" s="31"/>
      <c r="JTX154" s="31"/>
      <c r="JTY154" s="31"/>
      <c r="JTZ154" s="31"/>
      <c r="JUA154" s="31"/>
      <c r="JUB154" s="31"/>
      <c r="JUC154" s="31"/>
      <c r="JUD154" s="31"/>
      <c r="JUE154" s="31"/>
      <c r="JUF154" s="31"/>
      <c r="JUG154" s="31"/>
      <c r="JUH154" s="31"/>
      <c r="JUI154" s="31"/>
      <c r="JUJ154" s="31"/>
      <c r="JUK154" s="31"/>
      <c r="JUL154" s="31"/>
      <c r="JUM154" s="31"/>
      <c r="JUN154" s="31"/>
      <c r="JUO154" s="31"/>
      <c r="JUP154" s="31"/>
      <c r="JUQ154" s="31"/>
      <c r="JUR154" s="31"/>
      <c r="JUS154" s="31"/>
      <c r="JUT154" s="31"/>
      <c r="JUU154" s="31"/>
      <c r="JUV154" s="31"/>
      <c r="JUW154" s="31"/>
      <c r="JUX154" s="31"/>
      <c r="JUY154" s="31"/>
      <c r="JUZ154" s="31"/>
      <c r="JVA154" s="31"/>
      <c r="JVB154" s="31"/>
      <c r="JVC154" s="31"/>
      <c r="JVD154" s="31"/>
      <c r="JVE154" s="31"/>
      <c r="JVF154" s="31"/>
      <c r="JVG154" s="31"/>
      <c r="JVH154" s="31"/>
      <c r="JVI154" s="31"/>
      <c r="JVJ154" s="31"/>
      <c r="JVK154" s="31"/>
      <c r="JVL154" s="31"/>
      <c r="JVM154" s="31"/>
      <c r="JVN154" s="31"/>
      <c r="JVO154" s="31"/>
      <c r="JVP154" s="31"/>
      <c r="JVQ154" s="31"/>
      <c r="JVR154" s="31"/>
      <c r="JVS154" s="31"/>
      <c r="JVT154" s="31"/>
      <c r="JVU154" s="31"/>
      <c r="JVV154" s="31"/>
      <c r="JVW154" s="31"/>
      <c r="JVX154" s="31"/>
      <c r="JVY154" s="31"/>
      <c r="JVZ154" s="31"/>
      <c r="JWA154" s="31"/>
      <c r="JWB154" s="31"/>
      <c r="JWC154" s="31"/>
      <c r="JWD154" s="31"/>
      <c r="JWE154" s="31"/>
      <c r="JWF154" s="31"/>
      <c r="JWG154" s="31"/>
      <c r="JWH154" s="31"/>
      <c r="JWI154" s="31"/>
      <c r="JWJ154" s="31"/>
      <c r="JWK154" s="31"/>
      <c r="JWL154" s="31"/>
      <c r="JWM154" s="31"/>
      <c r="JWN154" s="31"/>
      <c r="JWO154" s="31"/>
      <c r="JWP154" s="31"/>
      <c r="JWQ154" s="31"/>
      <c r="JWR154" s="31"/>
      <c r="JWS154" s="31"/>
      <c r="JWT154" s="31"/>
      <c r="JWU154" s="31"/>
      <c r="JWV154" s="31"/>
      <c r="JWW154" s="31"/>
      <c r="JWX154" s="31"/>
      <c r="JWY154" s="31"/>
      <c r="JWZ154" s="31"/>
      <c r="JXA154" s="31"/>
      <c r="JXB154" s="31"/>
      <c r="JXC154" s="31"/>
      <c r="JXD154" s="31"/>
      <c r="JXE154" s="31"/>
      <c r="JXF154" s="31"/>
      <c r="JXG154" s="31"/>
      <c r="JXH154" s="31"/>
      <c r="JXI154" s="31"/>
      <c r="JXJ154" s="31"/>
      <c r="JXK154" s="31"/>
      <c r="JXL154" s="31"/>
      <c r="JXM154" s="31"/>
      <c r="JXN154" s="31"/>
      <c r="JXO154" s="31"/>
      <c r="JXP154" s="31"/>
      <c r="JXQ154" s="31"/>
      <c r="JXR154" s="31"/>
      <c r="JXS154" s="31"/>
      <c r="JXT154" s="31"/>
      <c r="JXU154" s="31"/>
      <c r="JXV154" s="31"/>
      <c r="JXW154" s="31"/>
      <c r="JXX154" s="31"/>
      <c r="JXY154" s="31"/>
      <c r="JXZ154" s="31"/>
      <c r="JYA154" s="31"/>
      <c r="JYB154" s="31"/>
      <c r="JYC154" s="31"/>
      <c r="JYD154" s="31"/>
      <c r="JYE154" s="31"/>
      <c r="JYF154" s="31"/>
      <c r="JYG154" s="31"/>
      <c r="JYH154" s="31"/>
      <c r="JYI154" s="31"/>
      <c r="JYJ154" s="31"/>
      <c r="JYK154" s="31"/>
      <c r="JYL154" s="31"/>
      <c r="JYM154" s="31"/>
      <c r="JYN154" s="31"/>
      <c r="JYO154" s="31"/>
      <c r="JYP154" s="31"/>
      <c r="JYQ154" s="31"/>
      <c r="JYR154" s="31"/>
      <c r="JYS154" s="31"/>
      <c r="JYT154" s="31"/>
      <c r="JYU154" s="31"/>
      <c r="JYV154" s="31"/>
      <c r="JYW154" s="31"/>
      <c r="JYX154" s="31"/>
      <c r="JYY154" s="31"/>
      <c r="JYZ154" s="31"/>
      <c r="JZA154" s="31"/>
      <c r="JZB154" s="31"/>
      <c r="JZC154" s="31"/>
      <c r="JZD154" s="31"/>
      <c r="JZE154" s="31"/>
      <c r="JZF154" s="31"/>
      <c r="JZG154" s="31"/>
      <c r="JZH154" s="31"/>
      <c r="JZI154" s="31"/>
      <c r="JZJ154" s="31"/>
      <c r="JZK154" s="31"/>
      <c r="JZL154" s="31"/>
      <c r="JZM154" s="31"/>
      <c r="JZN154" s="31"/>
      <c r="JZO154" s="31"/>
      <c r="JZP154" s="31"/>
      <c r="JZQ154" s="31"/>
      <c r="JZR154" s="31"/>
      <c r="JZS154" s="31"/>
      <c r="JZT154" s="31"/>
      <c r="JZU154" s="31"/>
      <c r="JZV154" s="31"/>
      <c r="JZW154" s="31"/>
      <c r="JZX154" s="31"/>
      <c r="JZY154" s="31"/>
      <c r="JZZ154" s="31"/>
      <c r="KAA154" s="31"/>
      <c r="KAB154" s="31"/>
      <c r="KAC154" s="31"/>
      <c r="KAD154" s="31"/>
      <c r="KAE154" s="31"/>
      <c r="KAF154" s="31"/>
      <c r="KAG154" s="31"/>
      <c r="KAH154" s="31"/>
      <c r="KAI154" s="31"/>
      <c r="KAJ154" s="31"/>
      <c r="KAK154" s="31"/>
      <c r="KAL154" s="31"/>
      <c r="KAM154" s="31"/>
      <c r="KAN154" s="31"/>
      <c r="KAO154" s="31"/>
      <c r="KAP154" s="31"/>
      <c r="KAQ154" s="31"/>
      <c r="KAR154" s="31"/>
      <c r="KAS154" s="31"/>
      <c r="KAT154" s="31"/>
      <c r="KAU154" s="31"/>
      <c r="KAV154" s="31"/>
      <c r="KAW154" s="31"/>
      <c r="KAX154" s="31"/>
      <c r="KAY154" s="31"/>
      <c r="KAZ154" s="31"/>
      <c r="KBA154" s="31"/>
      <c r="KBB154" s="31"/>
      <c r="KBC154" s="31"/>
      <c r="KBD154" s="31"/>
      <c r="KBE154" s="31"/>
      <c r="KBF154" s="31"/>
      <c r="KBG154" s="31"/>
      <c r="KBH154" s="31"/>
      <c r="KBI154" s="31"/>
      <c r="KBJ154" s="31"/>
      <c r="KBK154" s="31"/>
      <c r="KBL154" s="31"/>
      <c r="KBM154" s="31"/>
      <c r="KBN154" s="31"/>
      <c r="KBO154" s="31"/>
      <c r="KBP154" s="31"/>
      <c r="KBQ154" s="31"/>
      <c r="KBR154" s="31"/>
      <c r="KBS154" s="31"/>
      <c r="KBT154" s="31"/>
      <c r="KBU154" s="31"/>
      <c r="KBV154" s="31"/>
      <c r="KBW154" s="31"/>
      <c r="KBX154" s="31"/>
      <c r="KBY154" s="31"/>
      <c r="KBZ154" s="31"/>
      <c r="KCA154" s="31"/>
      <c r="KCB154" s="31"/>
      <c r="KCC154" s="31"/>
      <c r="KCD154" s="31"/>
      <c r="KCE154" s="31"/>
      <c r="KCF154" s="31"/>
      <c r="KCG154" s="31"/>
      <c r="KCH154" s="31"/>
      <c r="KCI154" s="31"/>
      <c r="KCJ154" s="31"/>
      <c r="KCK154" s="31"/>
      <c r="KCL154" s="31"/>
      <c r="KCM154" s="31"/>
      <c r="KCN154" s="31"/>
      <c r="KCO154" s="31"/>
      <c r="KCP154" s="31"/>
      <c r="KCQ154" s="31"/>
      <c r="KCR154" s="31"/>
      <c r="KCS154" s="31"/>
      <c r="KCT154" s="31"/>
      <c r="KCU154" s="31"/>
      <c r="KCV154" s="31"/>
      <c r="KCW154" s="31"/>
      <c r="KCX154" s="31"/>
      <c r="KCY154" s="31"/>
      <c r="KCZ154" s="31"/>
      <c r="KDA154" s="31"/>
      <c r="KDB154" s="31"/>
      <c r="KDC154" s="31"/>
      <c r="KDD154" s="31"/>
      <c r="KDE154" s="31"/>
      <c r="KDF154" s="31"/>
      <c r="KDG154" s="31"/>
      <c r="KDH154" s="31"/>
      <c r="KDI154" s="31"/>
      <c r="KDJ154" s="31"/>
      <c r="KDK154" s="31"/>
      <c r="KDL154" s="31"/>
      <c r="KDM154" s="31"/>
      <c r="KDN154" s="31"/>
      <c r="KDO154" s="31"/>
      <c r="KDP154" s="31"/>
      <c r="KDQ154" s="31"/>
      <c r="KDR154" s="31"/>
      <c r="KDS154" s="31"/>
      <c r="KDT154" s="31"/>
      <c r="KDU154" s="31"/>
      <c r="KDV154" s="31"/>
      <c r="KDW154" s="31"/>
      <c r="KDX154" s="31"/>
      <c r="KDY154" s="31"/>
      <c r="KDZ154" s="31"/>
      <c r="KEA154" s="31"/>
      <c r="KEB154" s="31"/>
      <c r="KEC154" s="31"/>
      <c r="KED154" s="31"/>
      <c r="KEE154" s="31"/>
      <c r="KEF154" s="31"/>
      <c r="KEG154" s="31"/>
      <c r="KEH154" s="31"/>
      <c r="KEI154" s="31"/>
      <c r="KEJ154" s="31"/>
      <c r="KEK154" s="31"/>
      <c r="KEL154" s="31"/>
      <c r="KEM154" s="31"/>
      <c r="KEN154" s="31"/>
      <c r="KEO154" s="31"/>
      <c r="KEP154" s="31"/>
      <c r="KEQ154" s="31"/>
      <c r="KER154" s="31"/>
      <c r="KES154" s="31"/>
      <c r="KET154" s="31"/>
      <c r="KEU154" s="31"/>
      <c r="KEV154" s="31"/>
      <c r="KEW154" s="31"/>
      <c r="KEX154" s="31"/>
      <c r="KEY154" s="31"/>
      <c r="KEZ154" s="31"/>
      <c r="KFA154" s="31"/>
      <c r="KFB154" s="31"/>
      <c r="KFC154" s="31"/>
      <c r="KFD154" s="31"/>
      <c r="KFE154" s="31"/>
      <c r="KFF154" s="31"/>
      <c r="KFG154" s="31"/>
      <c r="KFH154" s="31"/>
      <c r="KFI154" s="31"/>
      <c r="KFJ154" s="31"/>
      <c r="KFK154" s="31"/>
      <c r="KFL154" s="31"/>
      <c r="KFM154" s="31"/>
      <c r="KFN154" s="31"/>
      <c r="KFO154" s="31"/>
      <c r="KFP154" s="31"/>
      <c r="KFQ154" s="31"/>
      <c r="KFR154" s="31"/>
      <c r="KFS154" s="31"/>
      <c r="KFT154" s="31"/>
      <c r="KFU154" s="31"/>
      <c r="KFV154" s="31"/>
      <c r="KFW154" s="31"/>
      <c r="KFX154" s="31"/>
      <c r="KFY154" s="31"/>
      <c r="KFZ154" s="31"/>
      <c r="KGA154" s="31"/>
      <c r="KGB154" s="31"/>
      <c r="KGC154" s="31"/>
      <c r="KGD154" s="31"/>
      <c r="KGE154" s="31"/>
      <c r="KGF154" s="31"/>
      <c r="KGG154" s="31"/>
      <c r="KGH154" s="31"/>
      <c r="KGI154" s="31"/>
      <c r="KGJ154" s="31"/>
      <c r="KGK154" s="31"/>
      <c r="KGL154" s="31"/>
      <c r="KGM154" s="31"/>
      <c r="KGN154" s="31"/>
      <c r="KGO154" s="31"/>
      <c r="KGP154" s="31"/>
      <c r="KGQ154" s="31"/>
      <c r="KGR154" s="31"/>
      <c r="KGS154" s="31"/>
      <c r="KGT154" s="31"/>
      <c r="KGU154" s="31"/>
      <c r="KGV154" s="31"/>
      <c r="KGW154" s="31"/>
      <c r="KGX154" s="31"/>
      <c r="KGY154" s="31"/>
      <c r="KGZ154" s="31"/>
      <c r="KHA154" s="31"/>
      <c r="KHB154" s="31"/>
      <c r="KHC154" s="31"/>
      <c r="KHD154" s="31"/>
      <c r="KHE154" s="31"/>
      <c r="KHF154" s="31"/>
      <c r="KHG154" s="31"/>
      <c r="KHH154" s="31"/>
      <c r="KHI154" s="31"/>
      <c r="KHJ154" s="31"/>
      <c r="KHK154" s="31"/>
      <c r="KHL154" s="31"/>
      <c r="KHM154" s="31"/>
      <c r="KHN154" s="31"/>
      <c r="KHO154" s="31"/>
      <c r="KHP154" s="31"/>
      <c r="KHQ154" s="31"/>
      <c r="KHR154" s="31"/>
      <c r="KHS154" s="31"/>
      <c r="KHT154" s="31"/>
      <c r="KHU154" s="31"/>
      <c r="KHV154" s="31"/>
      <c r="KHW154" s="31"/>
      <c r="KHX154" s="31"/>
      <c r="KHY154" s="31"/>
      <c r="KHZ154" s="31"/>
      <c r="KIA154" s="31"/>
      <c r="KIB154" s="31"/>
      <c r="KIC154" s="31"/>
      <c r="KID154" s="31"/>
      <c r="KIE154" s="31"/>
      <c r="KIF154" s="31"/>
      <c r="KIG154" s="31"/>
      <c r="KIH154" s="31"/>
      <c r="KII154" s="31"/>
      <c r="KIJ154" s="31"/>
      <c r="KIK154" s="31"/>
      <c r="KIL154" s="31"/>
      <c r="KIM154" s="31"/>
      <c r="KIN154" s="31"/>
      <c r="KIO154" s="31"/>
      <c r="KIP154" s="31"/>
      <c r="KIQ154" s="31"/>
      <c r="KIR154" s="31"/>
      <c r="KIS154" s="31"/>
      <c r="KIT154" s="31"/>
      <c r="KIU154" s="31"/>
      <c r="KIV154" s="31"/>
      <c r="KIW154" s="31"/>
      <c r="KIX154" s="31"/>
      <c r="KIY154" s="31"/>
      <c r="KIZ154" s="31"/>
      <c r="KJA154" s="31"/>
      <c r="KJB154" s="31"/>
      <c r="KJC154" s="31"/>
      <c r="KJD154" s="31"/>
      <c r="KJE154" s="31"/>
      <c r="KJF154" s="31"/>
      <c r="KJG154" s="31"/>
      <c r="KJH154" s="31"/>
      <c r="KJI154" s="31"/>
      <c r="KJJ154" s="31"/>
      <c r="KJK154" s="31"/>
      <c r="KJL154" s="31"/>
      <c r="KJM154" s="31"/>
      <c r="KJN154" s="31"/>
      <c r="KJO154" s="31"/>
      <c r="KJP154" s="31"/>
      <c r="KJQ154" s="31"/>
      <c r="KJR154" s="31"/>
      <c r="KJS154" s="31"/>
      <c r="KJT154" s="31"/>
      <c r="KJU154" s="31"/>
      <c r="KJV154" s="31"/>
      <c r="KJW154" s="31"/>
      <c r="KJX154" s="31"/>
      <c r="KJY154" s="31"/>
      <c r="KJZ154" s="31"/>
      <c r="KKA154" s="31"/>
      <c r="KKB154" s="31"/>
      <c r="KKC154" s="31"/>
      <c r="KKD154" s="31"/>
      <c r="KKE154" s="31"/>
      <c r="KKF154" s="31"/>
      <c r="KKG154" s="31"/>
      <c r="KKH154" s="31"/>
      <c r="KKI154" s="31"/>
      <c r="KKJ154" s="31"/>
      <c r="KKK154" s="31"/>
      <c r="KKL154" s="31"/>
      <c r="KKM154" s="31"/>
      <c r="KKN154" s="31"/>
      <c r="KKO154" s="31"/>
      <c r="KKP154" s="31"/>
      <c r="KKQ154" s="31"/>
      <c r="KKR154" s="31"/>
      <c r="KKS154" s="31"/>
      <c r="KKT154" s="31"/>
      <c r="KKU154" s="31"/>
      <c r="KKV154" s="31"/>
      <c r="KKW154" s="31"/>
      <c r="KKX154" s="31"/>
      <c r="KKY154" s="31"/>
      <c r="KKZ154" s="31"/>
      <c r="KLA154" s="31"/>
      <c r="KLB154" s="31"/>
      <c r="KLC154" s="31"/>
      <c r="KLD154" s="31"/>
      <c r="KLE154" s="31"/>
      <c r="KLF154" s="31"/>
      <c r="KLG154" s="31"/>
      <c r="KLH154" s="31"/>
      <c r="KLI154" s="31"/>
      <c r="KLJ154" s="31"/>
      <c r="KLK154" s="31"/>
      <c r="KLL154" s="31"/>
      <c r="KLM154" s="31"/>
      <c r="KLN154" s="31"/>
      <c r="KLO154" s="31"/>
      <c r="KLP154" s="31"/>
      <c r="KLQ154" s="31"/>
      <c r="KLR154" s="31"/>
      <c r="KLS154" s="31"/>
      <c r="KLT154" s="31"/>
      <c r="KLU154" s="31"/>
      <c r="KLV154" s="31"/>
      <c r="KLW154" s="31"/>
      <c r="KLX154" s="31"/>
      <c r="KLY154" s="31"/>
      <c r="KLZ154" s="31"/>
      <c r="KMA154" s="31"/>
      <c r="KMB154" s="31"/>
      <c r="KMC154" s="31"/>
      <c r="KMD154" s="31"/>
      <c r="KME154" s="31"/>
      <c r="KMF154" s="31"/>
      <c r="KMG154" s="31"/>
      <c r="KMH154" s="31"/>
      <c r="KMI154" s="31"/>
      <c r="KMJ154" s="31"/>
      <c r="KMK154" s="31"/>
      <c r="KML154" s="31"/>
      <c r="KMM154" s="31"/>
      <c r="KMN154" s="31"/>
      <c r="KMO154" s="31"/>
      <c r="KMP154" s="31"/>
      <c r="KMQ154" s="31"/>
      <c r="KMR154" s="31"/>
      <c r="KMS154" s="31"/>
      <c r="KMT154" s="31"/>
      <c r="KMU154" s="31"/>
      <c r="KMV154" s="31"/>
      <c r="KMW154" s="31"/>
      <c r="KMX154" s="31"/>
      <c r="KMY154" s="31"/>
      <c r="KMZ154" s="31"/>
      <c r="KNA154" s="31"/>
      <c r="KNB154" s="31"/>
      <c r="KNC154" s="31"/>
      <c r="KND154" s="31"/>
      <c r="KNE154" s="31"/>
      <c r="KNF154" s="31"/>
      <c r="KNG154" s="31"/>
      <c r="KNH154" s="31"/>
      <c r="KNI154" s="31"/>
      <c r="KNJ154" s="31"/>
      <c r="KNK154" s="31"/>
      <c r="KNL154" s="31"/>
      <c r="KNM154" s="31"/>
      <c r="KNN154" s="31"/>
      <c r="KNO154" s="31"/>
      <c r="KNP154" s="31"/>
      <c r="KNQ154" s="31"/>
      <c r="KNR154" s="31"/>
      <c r="KNS154" s="31"/>
      <c r="KNT154" s="31"/>
      <c r="KNU154" s="31"/>
      <c r="KNV154" s="31"/>
      <c r="KNW154" s="31"/>
      <c r="KNX154" s="31"/>
      <c r="KNY154" s="31"/>
      <c r="KNZ154" s="31"/>
      <c r="KOA154" s="31"/>
      <c r="KOB154" s="31"/>
      <c r="KOC154" s="31"/>
      <c r="KOD154" s="31"/>
      <c r="KOE154" s="31"/>
      <c r="KOF154" s="31"/>
      <c r="KOG154" s="31"/>
      <c r="KOH154" s="31"/>
      <c r="KOI154" s="31"/>
      <c r="KOJ154" s="31"/>
      <c r="KOK154" s="31"/>
      <c r="KOL154" s="31"/>
      <c r="KOM154" s="31"/>
      <c r="KON154" s="31"/>
      <c r="KOO154" s="31"/>
      <c r="KOP154" s="31"/>
      <c r="KOQ154" s="31"/>
      <c r="KOR154" s="31"/>
      <c r="KOS154" s="31"/>
      <c r="KOT154" s="31"/>
      <c r="KOU154" s="31"/>
      <c r="KOV154" s="31"/>
      <c r="KOW154" s="31"/>
      <c r="KOX154" s="31"/>
      <c r="KOY154" s="31"/>
      <c r="KOZ154" s="31"/>
      <c r="KPA154" s="31"/>
      <c r="KPB154" s="31"/>
      <c r="KPC154" s="31"/>
      <c r="KPD154" s="31"/>
      <c r="KPE154" s="31"/>
      <c r="KPF154" s="31"/>
      <c r="KPG154" s="31"/>
      <c r="KPH154" s="31"/>
      <c r="KPI154" s="31"/>
      <c r="KPJ154" s="31"/>
      <c r="KPK154" s="31"/>
      <c r="KPL154" s="31"/>
      <c r="KPM154" s="31"/>
      <c r="KPN154" s="31"/>
      <c r="KPO154" s="31"/>
      <c r="KPP154" s="31"/>
      <c r="KPQ154" s="31"/>
      <c r="KPR154" s="31"/>
      <c r="KPS154" s="31"/>
      <c r="KPT154" s="31"/>
      <c r="KPU154" s="31"/>
      <c r="KPV154" s="31"/>
      <c r="KPW154" s="31"/>
      <c r="KPX154" s="31"/>
      <c r="KPY154" s="31"/>
      <c r="KPZ154" s="31"/>
      <c r="KQA154" s="31"/>
      <c r="KQB154" s="31"/>
      <c r="KQC154" s="31"/>
      <c r="KQD154" s="31"/>
      <c r="KQE154" s="31"/>
      <c r="KQF154" s="31"/>
      <c r="KQG154" s="31"/>
      <c r="KQH154" s="31"/>
      <c r="KQI154" s="31"/>
      <c r="KQJ154" s="31"/>
      <c r="KQK154" s="31"/>
      <c r="KQL154" s="31"/>
      <c r="KQM154" s="31"/>
      <c r="KQN154" s="31"/>
      <c r="KQO154" s="31"/>
      <c r="KQP154" s="31"/>
      <c r="KQQ154" s="31"/>
      <c r="KQR154" s="31"/>
      <c r="KQS154" s="31"/>
      <c r="KQT154" s="31"/>
      <c r="KQU154" s="31"/>
      <c r="KQV154" s="31"/>
      <c r="KQW154" s="31"/>
      <c r="KQX154" s="31"/>
      <c r="KQY154" s="31"/>
      <c r="KQZ154" s="31"/>
      <c r="KRA154" s="31"/>
      <c r="KRB154" s="31"/>
      <c r="KRC154" s="31"/>
      <c r="KRD154" s="31"/>
      <c r="KRE154" s="31"/>
      <c r="KRF154" s="31"/>
      <c r="KRG154" s="31"/>
      <c r="KRH154" s="31"/>
      <c r="KRI154" s="31"/>
      <c r="KRJ154" s="31"/>
      <c r="KRK154" s="31"/>
      <c r="KRL154" s="31"/>
      <c r="KRM154" s="31"/>
      <c r="KRN154" s="31"/>
      <c r="KRO154" s="31"/>
      <c r="KRP154" s="31"/>
      <c r="KRQ154" s="31"/>
      <c r="KRR154" s="31"/>
      <c r="KRS154" s="31"/>
      <c r="KRT154" s="31"/>
      <c r="KRU154" s="31"/>
      <c r="KRV154" s="31"/>
      <c r="KRW154" s="31"/>
      <c r="KRX154" s="31"/>
      <c r="KRY154" s="31"/>
      <c r="KRZ154" s="31"/>
      <c r="KSA154" s="31"/>
      <c r="KSB154" s="31"/>
      <c r="KSC154" s="31"/>
      <c r="KSD154" s="31"/>
      <c r="KSE154" s="31"/>
      <c r="KSF154" s="31"/>
      <c r="KSG154" s="31"/>
      <c r="KSH154" s="31"/>
      <c r="KSI154" s="31"/>
      <c r="KSJ154" s="31"/>
      <c r="KSK154" s="31"/>
      <c r="KSL154" s="31"/>
      <c r="KSM154" s="31"/>
      <c r="KSN154" s="31"/>
      <c r="KSO154" s="31"/>
      <c r="KSP154" s="31"/>
      <c r="KSQ154" s="31"/>
      <c r="KSR154" s="31"/>
      <c r="KSS154" s="31"/>
      <c r="KST154" s="31"/>
      <c r="KSU154" s="31"/>
      <c r="KSV154" s="31"/>
      <c r="KSW154" s="31"/>
      <c r="KSX154" s="31"/>
      <c r="KSY154" s="31"/>
      <c r="KSZ154" s="31"/>
      <c r="KTA154" s="31"/>
      <c r="KTB154" s="31"/>
      <c r="KTC154" s="31"/>
      <c r="KTD154" s="31"/>
      <c r="KTE154" s="31"/>
      <c r="KTF154" s="31"/>
      <c r="KTG154" s="31"/>
      <c r="KTH154" s="31"/>
      <c r="KTI154" s="31"/>
      <c r="KTJ154" s="31"/>
      <c r="KTK154" s="31"/>
      <c r="KTL154" s="31"/>
      <c r="KTM154" s="31"/>
      <c r="KTN154" s="31"/>
      <c r="KTO154" s="31"/>
      <c r="KTP154" s="31"/>
      <c r="KTQ154" s="31"/>
      <c r="KTR154" s="31"/>
      <c r="KTS154" s="31"/>
      <c r="KTT154" s="31"/>
      <c r="KTU154" s="31"/>
      <c r="KTV154" s="31"/>
      <c r="KTW154" s="31"/>
      <c r="KTX154" s="31"/>
      <c r="KTY154" s="31"/>
      <c r="KTZ154" s="31"/>
      <c r="KUA154" s="31"/>
      <c r="KUB154" s="31"/>
      <c r="KUC154" s="31"/>
      <c r="KUD154" s="31"/>
      <c r="KUE154" s="31"/>
      <c r="KUF154" s="31"/>
      <c r="KUG154" s="31"/>
      <c r="KUH154" s="31"/>
      <c r="KUI154" s="31"/>
      <c r="KUJ154" s="31"/>
      <c r="KUK154" s="31"/>
      <c r="KUL154" s="31"/>
      <c r="KUM154" s="31"/>
      <c r="KUN154" s="31"/>
      <c r="KUO154" s="31"/>
      <c r="KUP154" s="31"/>
      <c r="KUQ154" s="31"/>
      <c r="KUR154" s="31"/>
      <c r="KUS154" s="31"/>
      <c r="KUT154" s="31"/>
      <c r="KUU154" s="31"/>
      <c r="KUV154" s="31"/>
      <c r="KUW154" s="31"/>
      <c r="KUX154" s="31"/>
      <c r="KUY154" s="31"/>
      <c r="KUZ154" s="31"/>
      <c r="KVA154" s="31"/>
      <c r="KVB154" s="31"/>
      <c r="KVC154" s="31"/>
      <c r="KVD154" s="31"/>
      <c r="KVE154" s="31"/>
      <c r="KVF154" s="31"/>
      <c r="KVG154" s="31"/>
      <c r="KVH154" s="31"/>
      <c r="KVI154" s="31"/>
      <c r="KVJ154" s="31"/>
      <c r="KVK154" s="31"/>
      <c r="KVL154" s="31"/>
      <c r="KVM154" s="31"/>
      <c r="KVN154" s="31"/>
      <c r="KVO154" s="31"/>
      <c r="KVP154" s="31"/>
      <c r="KVQ154" s="31"/>
      <c r="KVR154" s="31"/>
      <c r="KVS154" s="31"/>
      <c r="KVT154" s="31"/>
      <c r="KVU154" s="31"/>
      <c r="KVV154" s="31"/>
      <c r="KVW154" s="31"/>
      <c r="KVX154" s="31"/>
      <c r="KVY154" s="31"/>
      <c r="KVZ154" s="31"/>
      <c r="KWA154" s="31"/>
      <c r="KWB154" s="31"/>
      <c r="KWC154" s="31"/>
      <c r="KWD154" s="31"/>
      <c r="KWE154" s="31"/>
      <c r="KWF154" s="31"/>
      <c r="KWG154" s="31"/>
      <c r="KWH154" s="31"/>
      <c r="KWI154" s="31"/>
      <c r="KWJ154" s="31"/>
      <c r="KWK154" s="31"/>
      <c r="KWL154" s="31"/>
      <c r="KWM154" s="31"/>
      <c r="KWN154" s="31"/>
      <c r="KWO154" s="31"/>
      <c r="KWP154" s="31"/>
      <c r="KWQ154" s="31"/>
      <c r="KWR154" s="31"/>
      <c r="KWS154" s="31"/>
      <c r="KWT154" s="31"/>
      <c r="KWU154" s="31"/>
      <c r="KWV154" s="31"/>
      <c r="KWW154" s="31"/>
      <c r="KWX154" s="31"/>
      <c r="KWY154" s="31"/>
      <c r="KWZ154" s="31"/>
      <c r="KXA154" s="31"/>
      <c r="KXB154" s="31"/>
      <c r="KXC154" s="31"/>
      <c r="KXD154" s="31"/>
      <c r="KXE154" s="31"/>
      <c r="KXF154" s="31"/>
      <c r="KXG154" s="31"/>
      <c r="KXH154" s="31"/>
      <c r="KXI154" s="31"/>
      <c r="KXJ154" s="31"/>
      <c r="KXK154" s="31"/>
      <c r="KXL154" s="31"/>
      <c r="KXM154" s="31"/>
      <c r="KXN154" s="31"/>
      <c r="KXO154" s="31"/>
      <c r="KXP154" s="31"/>
      <c r="KXQ154" s="31"/>
      <c r="KXR154" s="31"/>
      <c r="KXS154" s="31"/>
      <c r="KXT154" s="31"/>
      <c r="KXU154" s="31"/>
      <c r="KXV154" s="31"/>
      <c r="KXW154" s="31"/>
      <c r="KXX154" s="31"/>
      <c r="KXY154" s="31"/>
      <c r="KXZ154" s="31"/>
      <c r="KYA154" s="31"/>
      <c r="KYB154" s="31"/>
      <c r="KYC154" s="31"/>
      <c r="KYD154" s="31"/>
      <c r="KYE154" s="31"/>
      <c r="KYF154" s="31"/>
      <c r="KYG154" s="31"/>
      <c r="KYH154" s="31"/>
      <c r="KYI154" s="31"/>
      <c r="KYJ154" s="31"/>
      <c r="KYK154" s="31"/>
      <c r="KYL154" s="31"/>
      <c r="KYM154" s="31"/>
      <c r="KYN154" s="31"/>
      <c r="KYO154" s="31"/>
      <c r="KYP154" s="31"/>
      <c r="KYQ154" s="31"/>
      <c r="KYR154" s="31"/>
      <c r="KYS154" s="31"/>
      <c r="KYT154" s="31"/>
      <c r="KYU154" s="31"/>
      <c r="KYV154" s="31"/>
      <c r="KYW154" s="31"/>
      <c r="KYX154" s="31"/>
      <c r="KYY154" s="31"/>
      <c r="KYZ154" s="31"/>
      <c r="KZA154" s="31"/>
      <c r="KZB154" s="31"/>
      <c r="KZC154" s="31"/>
      <c r="KZD154" s="31"/>
      <c r="KZE154" s="31"/>
      <c r="KZF154" s="31"/>
      <c r="KZG154" s="31"/>
      <c r="KZH154" s="31"/>
      <c r="KZI154" s="31"/>
      <c r="KZJ154" s="31"/>
      <c r="KZK154" s="31"/>
      <c r="KZL154" s="31"/>
      <c r="KZM154" s="31"/>
      <c r="KZN154" s="31"/>
      <c r="KZO154" s="31"/>
      <c r="KZP154" s="31"/>
      <c r="KZQ154" s="31"/>
      <c r="KZR154" s="31"/>
      <c r="KZS154" s="31"/>
      <c r="KZT154" s="31"/>
      <c r="KZU154" s="31"/>
      <c r="KZV154" s="31"/>
      <c r="KZW154" s="31"/>
      <c r="KZX154" s="31"/>
      <c r="KZY154" s="31"/>
      <c r="KZZ154" s="31"/>
      <c r="LAA154" s="31"/>
      <c r="LAB154" s="31"/>
      <c r="LAC154" s="31"/>
      <c r="LAD154" s="31"/>
      <c r="LAE154" s="31"/>
      <c r="LAF154" s="31"/>
      <c r="LAG154" s="31"/>
      <c r="LAH154" s="31"/>
      <c r="LAI154" s="31"/>
      <c r="LAJ154" s="31"/>
      <c r="LAK154" s="31"/>
      <c r="LAL154" s="31"/>
      <c r="LAM154" s="31"/>
      <c r="LAN154" s="31"/>
      <c r="LAO154" s="31"/>
      <c r="LAP154" s="31"/>
      <c r="LAQ154" s="31"/>
      <c r="LAR154" s="31"/>
      <c r="LAS154" s="31"/>
      <c r="LAT154" s="31"/>
      <c r="LAU154" s="31"/>
      <c r="LAV154" s="31"/>
      <c r="LAW154" s="31"/>
      <c r="LAX154" s="31"/>
      <c r="LAY154" s="31"/>
      <c r="LAZ154" s="31"/>
      <c r="LBA154" s="31"/>
      <c r="LBB154" s="31"/>
      <c r="LBC154" s="31"/>
      <c r="LBD154" s="31"/>
      <c r="LBE154" s="31"/>
      <c r="LBF154" s="31"/>
      <c r="LBG154" s="31"/>
      <c r="LBH154" s="31"/>
      <c r="LBI154" s="31"/>
      <c r="LBJ154" s="31"/>
      <c r="LBK154" s="31"/>
      <c r="LBL154" s="31"/>
      <c r="LBM154" s="31"/>
      <c r="LBN154" s="31"/>
      <c r="LBO154" s="31"/>
      <c r="LBP154" s="31"/>
      <c r="LBQ154" s="31"/>
      <c r="LBR154" s="31"/>
      <c r="LBS154" s="31"/>
      <c r="LBT154" s="31"/>
      <c r="LBU154" s="31"/>
      <c r="LBV154" s="31"/>
      <c r="LBW154" s="31"/>
      <c r="LBX154" s="31"/>
      <c r="LBY154" s="31"/>
      <c r="LBZ154" s="31"/>
      <c r="LCA154" s="31"/>
      <c r="LCB154" s="31"/>
      <c r="LCC154" s="31"/>
      <c r="LCD154" s="31"/>
      <c r="LCE154" s="31"/>
      <c r="LCF154" s="31"/>
      <c r="LCG154" s="31"/>
      <c r="LCH154" s="31"/>
      <c r="LCI154" s="31"/>
      <c r="LCJ154" s="31"/>
      <c r="LCK154" s="31"/>
      <c r="LCL154" s="31"/>
      <c r="LCM154" s="31"/>
      <c r="LCN154" s="31"/>
      <c r="LCO154" s="31"/>
      <c r="LCP154" s="31"/>
      <c r="LCQ154" s="31"/>
      <c r="LCR154" s="31"/>
      <c r="LCS154" s="31"/>
      <c r="LCT154" s="31"/>
      <c r="LCU154" s="31"/>
      <c r="LCV154" s="31"/>
      <c r="LCW154" s="31"/>
      <c r="LCX154" s="31"/>
      <c r="LCY154" s="31"/>
      <c r="LCZ154" s="31"/>
      <c r="LDA154" s="31"/>
      <c r="LDB154" s="31"/>
      <c r="LDC154" s="31"/>
      <c r="LDD154" s="31"/>
      <c r="LDE154" s="31"/>
      <c r="LDF154" s="31"/>
      <c r="LDG154" s="31"/>
      <c r="LDH154" s="31"/>
      <c r="LDI154" s="31"/>
      <c r="LDJ154" s="31"/>
      <c r="LDK154" s="31"/>
      <c r="LDL154" s="31"/>
      <c r="LDM154" s="31"/>
      <c r="LDN154" s="31"/>
      <c r="LDO154" s="31"/>
      <c r="LDP154" s="31"/>
      <c r="LDQ154" s="31"/>
      <c r="LDR154" s="31"/>
      <c r="LDS154" s="31"/>
      <c r="LDT154" s="31"/>
      <c r="LDU154" s="31"/>
      <c r="LDV154" s="31"/>
      <c r="LDW154" s="31"/>
      <c r="LDX154" s="31"/>
      <c r="LDY154" s="31"/>
      <c r="LDZ154" s="31"/>
      <c r="LEA154" s="31"/>
      <c r="LEB154" s="31"/>
      <c r="LEC154" s="31"/>
      <c r="LED154" s="31"/>
      <c r="LEE154" s="31"/>
      <c r="LEF154" s="31"/>
      <c r="LEG154" s="31"/>
      <c r="LEH154" s="31"/>
      <c r="LEI154" s="31"/>
      <c r="LEJ154" s="31"/>
      <c r="LEK154" s="31"/>
      <c r="LEL154" s="31"/>
      <c r="LEM154" s="31"/>
      <c r="LEN154" s="31"/>
      <c r="LEO154" s="31"/>
      <c r="LEP154" s="31"/>
      <c r="LEQ154" s="31"/>
      <c r="LER154" s="31"/>
      <c r="LES154" s="31"/>
      <c r="LET154" s="31"/>
      <c r="LEU154" s="31"/>
      <c r="LEV154" s="31"/>
      <c r="LEW154" s="31"/>
      <c r="LEX154" s="31"/>
      <c r="LEY154" s="31"/>
      <c r="LEZ154" s="31"/>
      <c r="LFA154" s="31"/>
      <c r="LFB154" s="31"/>
      <c r="LFC154" s="31"/>
      <c r="LFD154" s="31"/>
      <c r="LFE154" s="31"/>
      <c r="LFF154" s="31"/>
      <c r="LFG154" s="31"/>
      <c r="LFH154" s="31"/>
      <c r="LFI154" s="31"/>
      <c r="LFJ154" s="31"/>
      <c r="LFK154" s="31"/>
      <c r="LFL154" s="31"/>
      <c r="LFM154" s="31"/>
      <c r="LFN154" s="31"/>
      <c r="LFO154" s="31"/>
      <c r="LFP154" s="31"/>
      <c r="LFQ154" s="31"/>
      <c r="LFR154" s="31"/>
      <c r="LFS154" s="31"/>
      <c r="LFT154" s="31"/>
      <c r="LFU154" s="31"/>
      <c r="LFV154" s="31"/>
      <c r="LFW154" s="31"/>
      <c r="LFX154" s="31"/>
      <c r="LFY154" s="31"/>
      <c r="LFZ154" s="31"/>
      <c r="LGA154" s="31"/>
      <c r="LGB154" s="31"/>
      <c r="LGC154" s="31"/>
      <c r="LGD154" s="31"/>
      <c r="LGE154" s="31"/>
      <c r="LGF154" s="31"/>
      <c r="LGG154" s="31"/>
      <c r="LGH154" s="31"/>
      <c r="LGI154" s="31"/>
      <c r="LGJ154" s="31"/>
      <c r="LGK154" s="31"/>
      <c r="LGL154" s="31"/>
      <c r="LGM154" s="31"/>
      <c r="LGN154" s="31"/>
      <c r="LGO154" s="31"/>
      <c r="LGP154" s="31"/>
      <c r="LGQ154" s="31"/>
      <c r="LGR154" s="31"/>
      <c r="LGS154" s="31"/>
      <c r="LGT154" s="31"/>
      <c r="LGU154" s="31"/>
      <c r="LGV154" s="31"/>
      <c r="LGW154" s="31"/>
      <c r="LGX154" s="31"/>
      <c r="LGY154" s="31"/>
      <c r="LGZ154" s="31"/>
      <c r="LHA154" s="31"/>
      <c r="LHB154" s="31"/>
      <c r="LHC154" s="31"/>
      <c r="LHD154" s="31"/>
      <c r="LHE154" s="31"/>
      <c r="LHF154" s="31"/>
      <c r="LHG154" s="31"/>
      <c r="LHH154" s="31"/>
      <c r="LHI154" s="31"/>
      <c r="LHJ154" s="31"/>
      <c r="LHK154" s="31"/>
      <c r="LHL154" s="31"/>
      <c r="LHM154" s="31"/>
      <c r="LHN154" s="31"/>
      <c r="LHO154" s="31"/>
      <c r="LHP154" s="31"/>
      <c r="LHQ154" s="31"/>
      <c r="LHR154" s="31"/>
      <c r="LHS154" s="31"/>
      <c r="LHT154" s="31"/>
      <c r="LHU154" s="31"/>
      <c r="LHV154" s="31"/>
      <c r="LHW154" s="31"/>
      <c r="LHX154" s="31"/>
      <c r="LHY154" s="31"/>
      <c r="LHZ154" s="31"/>
      <c r="LIA154" s="31"/>
      <c r="LIB154" s="31"/>
      <c r="LIC154" s="31"/>
      <c r="LID154" s="31"/>
      <c r="LIE154" s="31"/>
      <c r="LIF154" s="31"/>
      <c r="LIG154" s="31"/>
      <c r="LIH154" s="31"/>
      <c r="LII154" s="31"/>
      <c r="LIJ154" s="31"/>
      <c r="LIK154" s="31"/>
      <c r="LIL154" s="31"/>
      <c r="LIM154" s="31"/>
      <c r="LIN154" s="31"/>
      <c r="LIO154" s="31"/>
      <c r="LIP154" s="31"/>
      <c r="LIQ154" s="31"/>
      <c r="LIR154" s="31"/>
      <c r="LIS154" s="31"/>
      <c r="LIT154" s="31"/>
      <c r="LIU154" s="31"/>
      <c r="LIV154" s="31"/>
      <c r="LIW154" s="31"/>
      <c r="LIX154" s="31"/>
      <c r="LIY154" s="31"/>
      <c r="LIZ154" s="31"/>
      <c r="LJA154" s="31"/>
      <c r="LJB154" s="31"/>
      <c r="LJC154" s="31"/>
      <c r="LJD154" s="31"/>
      <c r="LJE154" s="31"/>
      <c r="LJF154" s="31"/>
      <c r="LJG154" s="31"/>
      <c r="LJH154" s="31"/>
      <c r="LJI154" s="31"/>
      <c r="LJJ154" s="31"/>
      <c r="LJK154" s="31"/>
      <c r="LJL154" s="31"/>
      <c r="LJM154" s="31"/>
      <c r="LJN154" s="31"/>
      <c r="LJO154" s="31"/>
      <c r="LJP154" s="31"/>
      <c r="LJQ154" s="31"/>
      <c r="LJR154" s="31"/>
      <c r="LJS154" s="31"/>
      <c r="LJT154" s="31"/>
      <c r="LJU154" s="31"/>
      <c r="LJV154" s="31"/>
      <c r="LJW154" s="31"/>
      <c r="LJX154" s="31"/>
      <c r="LJY154" s="31"/>
      <c r="LJZ154" s="31"/>
      <c r="LKA154" s="31"/>
      <c r="LKB154" s="31"/>
      <c r="LKC154" s="31"/>
      <c r="LKD154" s="31"/>
      <c r="LKE154" s="31"/>
      <c r="LKF154" s="31"/>
      <c r="LKG154" s="31"/>
      <c r="LKH154" s="31"/>
      <c r="LKI154" s="31"/>
      <c r="LKJ154" s="31"/>
      <c r="LKK154" s="31"/>
      <c r="LKL154" s="31"/>
      <c r="LKM154" s="31"/>
      <c r="LKN154" s="31"/>
      <c r="LKO154" s="31"/>
      <c r="LKP154" s="31"/>
      <c r="LKQ154" s="31"/>
      <c r="LKR154" s="31"/>
      <c r="LKS154" s="31"/>
      <c r="LKT154" s="31"/>
      <c r="LKU154" s="31"/>
      <c r="LKV154" s="31"/>
      <c r="LKW154" s="31"/>
      <c r="LKX154" s="31"/>
      <c r="LKY154" s="31"/>
      <c r="LKZ154" s="31"/>
      <c r="LLA154" s="31"/>
      <c r="LLB154" s="31"/>
      <c r="LLC154" s="31"/>
      <c r="LLD154" s="31"/>
      <c r="LLE154" s="31"/>
      <c r="LLF154" s="31"/>
      <c r="LLG154" s="31"/>
      <c r="LLH154" s="31"/>
      <c r="LLI154" s="31"/>
      <c r="LLJ154" s="31"/>
      <c r="LLK154" s="31"/>
      <c r="LLL154" s="31"/>
      <c r="LLM154" s="31"/>
      <c r="LLN154" s="31"/>
      <c r="LLO154" s="31"/>
      <c r="LLP154" s="31"/>
      <c r="LLQ154" s="31"/>
      <c r="LLR154" s="31"/>
      <c r="LLS154" s="31"/>
      <c r="LLT154" s="31"/>
      <c r="LLU154" s="31"/>
      <c r="LLV154" s="31"/>
      <c r="LLW154" s="31"/>
      <c r="LLX154" s="31"/>
      <c r="LLY154" s="31"/>
      <c r="LLZ154" s="31"/>
      <c r="LMA154" s="31"/>
      <c r="LMB154" s="31"/>
      <c r="LMC154" s="31"/>
      <c r="LMD154" s="31"/>
      <c r="LME154" s="31"/>
      <c r="LMF154" s="31"/>
      <c r="LMG154" s="31"/>
      <c r="LMH154" s="31"/>
      <c r="LMI154" s="31"/>
      <c r="LMJ154" s="31"/>
      <c r="LMK154" s="31"/>
      <c r="LML154" s="31"/>
      <c r="LMM154" s="31"/>
      <c r="LMN154" s="31"/>
      <c r="LMO154" s="31"/>
      <c r="LMP154" s="31"/>
      <c r="LMQ154" s="31"/>
      <c r="LMR154" s="31"/>
      <c r="LMS154" s="31"/>
      <c r="LMT154" s="31"/>
      <c r="LMU154" s="31"/>
      <c r="LMV154" s="31"/>
      <c r="LMW154" s="31"/>
      <c r="LMX154" s="31"/>
      <c r="LMY154" s="31"/>
      <c r="LMZ154" s="31"/>
      <c r="LNA154" s="31"/>
      <c r="LNB154" s="31"/>
      <c r="LNC154" s="31"/>
      <c r="LND154" s="31"/>
      <c r="LNE154" s="31"/>
      <c r="LNF154" s="31"/>
      <c r="LNG154" s="31"/>
      <c r="LNH154" s="31"/>
      <c r="LNI154" s="31"/>
      <c r="LNJ154" s="31"/>
      <c r="LNK154" s="31"/>
      <c r="LNL154" s="31"/>
      <c r="LNM154" s="31"/>
      <c r="LNN154" s="31"/>
      <c r="LNO154" s="31"/>
      <c r="LNP154" s="31"/>
      <c r="LNQ154" s="31"/>
      <c r="LNR154" s="31"/>
      <c r="LNS154" s="31"/>
      <c r="LNT154" s="31"/>
      <c r="LNU154" s="31"/>
      <c r="LNV154" s="31"/>
      <c r="LNW154" s="31"/>
      <c r="LNX154" s="31"/>
      <c r="LNY154" s="31"/>
      <c r="LNZ154" s="31"/>
      <c r="LOA154" s="31"/>
      <c r="LOB154" s="31"/>
      <c r="LOC154" s="31"/>
      <c r="LOD154" s="31"/>
      <c r="LOE154" s="31"/>
      <c r="LOF154" s="31"/>
      <c r="LOG154" s="31"/>
      <c r="LOH154" s="31"/>
      <c r="LOI154" s="31"/>
      <c r="LOJ154" s="31"/>
      <c r="LOK154" s="31"/>
      <c r="LOL154" s="31"/>
      <c r="LOM154" s="31"/>
      <c r="LON154" s="31"/>
      <c r="LOO154" s="31"/>
      <c r="LOP154" s="31"/>
      <c r="LOQ154" s="31"/>
      <c r="LOR154" s="31"/>
      <c r="LOS154" s="31"/>
      <c r="LOT154" s="31"/>
      <c r="LOU154" s="31"/>
      <c r="LOV154" s="31"/>
      <c r="LOW154" s="31"/>
      <c r="LOX154" s="31"/>
      <c r="LOY154" s="31"/>
      <c r="LOZ154" s="31"/>
      <c r="LPA154" s="31"/>
      <c r="LPB154" s="31"/>
      <c r="LPC154" s="31"/>
      <c r="LPD154" s="31"/>
      <c r="LPE154" s="31"/>
      <c r="LPF154" s="31"/>
      <c r="LPG154" s="31"/>
      <c r="LPH154" s="31"/>
      <c r="LPI154" s="31"/>
      <c r="LPJ154" s="31"/>
      <c r="LPK154" s="31"/>
      <c r="LPL154" s="31"/>
      <c r="LPM154" s="31"/>
      <c r="LPN154" s="31"/>
      <c r="LPO154" s="31"/>
      <c r="LPP154" s="31"/>
      <c r="LPQ154" s="31"/>
      <c r="LPR154" s="31"/>
      <c r="LPS154" s="31"/>
      <c r="LPT154" s="31"/>
      <c r="LPU154" s="31"/>
      <c r="LPV154" s="31"/>
      <c r="LPW154" s="31"/>
      <c r="LPX154" s="31"/>
      <c r="LPY154" s="31"/>
      <c r="LPZ154" s="31"/>
      <c r="LQA154" s="31"/>
      <c r="LQB154" s="31"/>
      <c r="LQC154" s="31"/>
      <c r="LQD154" s="31"/>
      <c r="LQE154" s="31"/>
      <c r="LQF154" s="31"/>
      <c r="LQG154" s="31"/>
      <c r="LQH154" s="31"/>
      <c r="LQI154" s="31"/>
      <c r="LQJ154" s="31"/>
      <c r="LQK154" s="31"/>
      <c r="LQL154" s="31"/>
      <c r="LQM154" s="31"/>
      <c r="LQN154" s="31"/>
      <c r="LQO154" s="31"/>
      <c r="LQP154" s="31"/>
      <c r="LQQ154" s="31"/>
      <c r="LQR154" s="31"/>
      <c r="LQS154" s="31"/>
      <c r="LQT154" s="31"/>
      <c r="LQU154" s="31"/>
      <c r="LQV154" s="31"/>
      <c r="LQW154" s="31"/>
      <c r="LQX154" s="31"/>
      <c r="LQY154" s="31"/>
      <c r="LQZ154" s="31"/>
      <c r="LRA154" s="31"/>
      <c r="LRB154" s="31"/>
      <c r="LRC154" s="31"/>
      <c r="LRD154" s="31"/>
      <c r="LRE154" s="31"/>
      <c r="LRF154" s="31"/>
      <c r="LRG154" s="31"/>
      <c r="LRH154" s="31"/>
      <c r="LRI154" s="31"/>
      <c r="LRJ154" s="31"/>
      <c r="LRK154" s="31"/>
      <c r="LRL154" s="31"/>
      <c r="LRM154" s="31"/>
      <c r="LRN154" s="31"/>
      <c r="LRO154" s="31"/>
      <c r="LRP154" s="31"/>
      <c r="LRQ154" s="31"/>
      <c r="LRR154" s="31"/>
      <c r="LRS154" s="31"/>
      <c r="LRT154" s="31"/>
      <c r="LRU154" s="31"/>
      <c r="LRV154" s="31"/>
      <c r="LRW154" s="31"/>
      <c r="LRX154" s="31"/>
      <c r="LRY154" s="31"/>
      <c r="LRZ154" s="31"/>
      <c r="LSA154" s="31"/>
      <c r="LSB154" s="31"/>
      <c r="LSC154" s="31"/>
      <c r="LSD154" s="31"/>
      <c r="LSE154" s="31"/>
      <c r="LSF154" s="31"/>
      <c r="LSG154" s="31"/>
      <c r="LSH154" s="31"/>
      <c r="LSI154" s="31"/>
      <c r="LSJ154" s="31"/>
      <c r="LSK154" s="31"/>
      <c r="LSL154" s="31"/>
      <c r="LSM154" s="31"/>
      <c r="LSN154" s="31"/>
      <c r="LSO154" s="31"/>
      <c r="LSP154" s="31"/>
      <c r="LSQ154" s="31"/>
      <c r="LSR154" s="31"/>
      <c r="LSS154" s="31"/>
      <c r="LST154" s="31"/>
      <c r="LSU154" s="31"/>
      <c r="LSV154" s="31"/>
      <c r="LSW154" s="31"/>
      <c r="LSX154" s="31"/>
      <c r="LSY154" s="31"/>
      <c r="LSZ154" s="31"/>
      <c r="LTA154" s="31"/>
      <c r="LTB154" s="31"/>
      <c r="LTC154" s="31"/>
      <c r="LTD154" s="31"/>
      <c r="LTE154" s="31"/>
      <c r="LTF154" s="31"/>
      <c r="LTG154" s="31"/>
      <c r="LTH154" s="31"/>
      <c r="LTI154" s="31"/>
      <c r="LTJ154" s="31"/>
      <c r="LTK154" s="31"/>
      <c r="LTL154" s="31"/>
      <c r="LTM154" s="31"/>
      <c r="LTN154" s="31"/>
      <c r="LTO154" s="31"/>
      <c r="LTP154" s="31"/>
      <c r="LTQ154" s="31"/>
      <c r="LTR154" s="31"/>
      <c r="LTS154" s="31"/>
      <c r="LTT154" s="31"/>
      <c r="LTU154" s="31"/>
      <c r="LTV154" s="31"/>
      <c r="LTW154" s="31"/>
      <c r="LTX154" s="31"/>
      <c r="LTY154" s="31"/>
      <c r="LTZ154" s="31"/>
      <c r="LUA154" s="31"/>
      <c r="LUB154" s="31"/>
      <c r="LUC154" s="31"/>
      <c r="LUD154" s="31"/>
      <c r="LUE154" s="31"/>
      <c r="LUF154" s="31"/>
      <c r="LUG154" s="31"/>
      <c r="LUH154" s="31"/>
      <c r="LUI154" s="31"/>
      <c r="LUJ154" s="31"/>
      <c r="LUK154" s="31"/>
      <c r="LUL154" s="31"/>
      <c r="LUM154" s="31"/>
      <c r="LUN154" s="31"/>
      <c r="LUO154" s="31"/>
      <c r="LUP154" s="31"/>
      <c r="LUQ154" s="31"/>
      <c r="LUR154" s="31"/>
      <c r="LUS154" s="31"/>
      <c r="LUT154" s="31"/>
      <c r="LUU154" s="31"/>
      <c r="LUV154" s="31"/>
      <c r="LUW154" s="31"/>
      <c r="LUX154" s="31"/>
      <c r="LUY154" s="31"/>
      <c r="LUZ154" s="31"/>
      <c r="LVA154" s="31"/>
      <c r="LVB154" s="31"/>
      <c r="LVC154" s="31"/>
      <c r="LVD154" s="31"/>
      <c r="LVE154" s="31"/>
      <c r="LVF154" s="31"/>
      <c r="LVG154" s="31"/>
      <c r="LVH154" s="31"/>
      <c r="LVI154" s="31"/>
      <c r="LVJ154" s="31"/>
      <c r="LVK154" s="31"/>
      <c r="LVL154" s="31"/>
      <c r="LVM154" s="31"/>
      <c r="LVN154" s="31"/>
      <c r="LVO154" s="31"/>
      <c r="LVP154" s="31"/>
      <c r="LVQ154" s="31"/>
      <c r="LVR154" s="31"/>
      <c r="LVS154" s="31"/>
      <c r="LVT154" s="31"/>
      <c r="LVU154" s="31"/>
      <c r="LVV154" s="31"/>
      <c r="LVW154" s="31"/>
      <c r="LVX154" s="31"/>
      <c r="LVY154" s="31"/>
      <c r="LVZ154" s="31"/>
      <c r="LWA154" s="31"/>
      <c r="LWB154" s="31"/>
      <c r="LWC154" s="31"/>
      <c r="LWD154" s="31"/>
      <c r="LWE154" s="31"/>
      <c r="LWF154" s="31"/>
      <c r="LWG154" s="31"/>
      <c r="LWH154" s="31"/>
      <c r="LWI154" s="31"/>
      <c r="LWJ154" s="31"/>
      <c r="LWK154" s="31"/>
      <c r="LWL154" s="31"/>
      <c r="LWM154" s="31"/>
      <c r="LWN154" s="31"/>
      <c r="LWO154" s="31"/>
      <c r="LWP154" s="31"/>
      <c r="LWQ154" s="31"/>
      <c r="LWR154" s="31"/>
      <c r="LWS154" s="31"/>
      <c r="LWT154" s="31"/>
      <c r="LWU154" s="31"/>
      <c r="LWV154" s="31"/>
      <c r="LWW154" s="31"/>
      <c r="LWX154" s="31"/>
      <c r="LWY154" s="31"/>
      <c r="LWZ154" s="31"/>
      <c r="LXA154" s="31"/>
      <c r="LXB154" s="31"/>
      <c r="LXC154" s="31"/>
      <c r="LXD154" s="31"/>
      <c r="LXE154" s="31"/>
      <c r="LXF154" s="31"/>
      <c r="LXG154" s="31"/>
      <c r="LXH154" s="31"/>
      <c r="LXI154" s="31"/>
      <c r="LXJ154" s="31"/>
      <c r="LXK154" s="31"/>
      <c r="LXL154" s="31"/>
      <c r="LXM154" s="31"/>
      <c r="LXN154" s="31"/>
      <c r="LXO154" s="31"/>
      <c r="LXP154" s="31"/>
      <c r="LXQ154" s="31"/>
      <c r="LXR154" s="31"/>
      <c r="LXS154" s="31"/>
      <c r="LXT154" s="31"/>
      <c r="LXU154" s="31"/>
      <c r="LXV154" s="31"/>
      <c r="LXW154" s="31"/>
      <c r="LXX154" s="31"/>
      <c r="LXY154" s="31"/>
      <c r="LXZ154" s="31"/>
      <c r="LYA154" s="31"/>
      <c r="LYB154" s="31"/>
      <c r="LYC154" s="31"/>
      <c r="LYD154" s="31"/>
      <c r="LYE154" s="31"/>
      <c r="LYF154" s="31"/>
      <c r="LYG154" s="31"/>
      <c r="LYH154" s="31"/>
      <c r="LYI154" s="31"/>
      <c r="LYJ154" s="31"/>
      <c r="LYK154" s="31"/>
      <c r="LYL154" s="31"/>
      <c r="LYM154" s="31"/>
      <c r="LYN154" s="31"/>
      <c r="LYO154" s="31"/>
      <c r="LYP154" s="31"/>
      <c r="LYQ154" s="31"/>
      <c r="LYR154" s="31"/>
      <c r="LYS154" s="31"/>
      <c r="LYT154" s="31"/>
      <c r="LYU154" s="31"/>
      <c r="LYV154" s="31"/>
      <c r="LYW154" s="31"/>
      <c r="LYX154" s="31"/>
      <c r="LYY154" s="31"/>
      <c r="LYZ154" s="31"/>
      <c r="LZA154" s="31"/>
      <c r="LZB154" s="31"/>
      <c r="LZC154" s="31"/>
      <c r="LZD154" s="31"/>
      <c r="LZE154" s="31"/>
      <c r="LZF154" s="31"/>
      <c r="LZG154" s="31"/>
      <c r="LZH154" s="31"/>
      <c r="LZI154" s="31"/>
      <c r="LZJ154" s="31"/>
      <c r="LZK154" s="31"/>
      <c r="LZL154" s="31"/>
      <c r="LZM154" s="31"/>
      <c r="LZN154" s="31"/>
      <c r="LZO154" s="31"/>
      <c r="LZP154" s="31"/>
      <c r="LZQ154" s="31"/>
      <c r="LZR154" s="31"/>
      <c r="LZS154" s="31"/>
      <c r="LZT154" s="31"/>
      <c r="LZU154" s="31"/>
      <c r="LZV154" s="31"/>
      <c r="LZW154" s="31"/>
      <c r="LZX154" s="31"/>
      <c r="LZY154" s="31"/>
      <c r="LZZ154" s="31"/>
      <c r="MAA154" s="31"/>
      <c r="MAB154" s="31"/>
      <c r="MAC154" s="31"/>
      <c r="MAD154" s="31"/>
      <c r="MAE154" s="31"/>
      <c r="MAF154" s="31"/>
      <c r="MAG154" s="31"/>
      <c r="MAH154" s="31"/>
      <c r="MAI154" s="31"/>
      <c r="MAJ154" s="31"/>
      <c r="MAK154" s="31"/>
      <c r="MAL154" s="31"/>
      <c r="MAM154" s="31"/>
      <c r="MAN154" s="31"/>
      <c r="MAO154" s="31"/>
      <c r="MAP154" s="31"/>
      <c r="MAQ154" s="31"/>
      <c r="MAR154" s="31"/>
      <c r="MAS154" s="31"/>
      <c r="MAT154" s="31"/>
      <c r="MAU154" s="31"/>
      <c r="MAV154" s="31"/>
      <c r="MAW154" s="31"/>
      <c r="MAX154" s="31"/>
      <c r="MAY154" s="31"/>
      <c r="MAZ154" s="31"/>
      <c r="MBA154" s="31"/>
      <c r="MBB154" s="31"/>
      <c r="MBC154" s="31"/>
      <c r="MBD154" s="31"/>
      <c r="MBE154" s="31"/>
      <c r="MBF154" s="31"/>
      <c r="MBG154" s="31"/>
      <c r="MBH154" s="31"/>
      <c r="MBI154" s="31"/>
      <c r="MBJ154" s="31"/>
      <c r="MBK154" s="31"/>
      <c r="MBL154" s="31"/>
      <c r="MBM154" s="31"/>
      <c r="MBN154" s="31"/>
      <c r="MBO154" s="31"/>
      <c r="MBP154" s="31"/>
      <c r="MBQ154" s="31"/>
      <c r="MBR154" s="31"/>
      <c r="MBS154" s="31"/>
      <c r="MBT154" s="31"/>
      <c r="MBU154" s="31"/>
      <c r="MBV154" s="31"/>
      <c r="MBW154" s="31"/>
      <c r="MBX154" s="31"/>
      <c r="MBY154" s="31"/>
      <c r="MBZ154" s="31"/>
      <c r="MCA154" s="31"/>
      <c r="MCB154" s="31"/>
      <c r="MCC154" s="31"/>
      <c r="MCD154" s="31"/>
      <c r="MCE154" s="31"/>
      <c r="MCF154" s="31"/>
      <c r="MCG154" s="31"/>
      <c r="MCH154" s="31"/>
      <c r="MCI154" s="31"/>
      <c r="MCJ154" s="31"/>
      <c r="MCK154" s="31"/>
      <c r="MCL154" s="31"/>
      <c r="MCM154" s="31"/>
      <c r="MCN154" s="31"/>
      <c r="MCO154" s="31"/>
      <c r="MCP154" s="31"/>
      <c r="MCQ154" s="31"/>
      <c r="MCR154" s="31"/>
      <c r="MCS154" s="31"/>
      <c r="MCT154" s="31"/>
      <c r="MCU154" s="31"/>
      <c r="MCV154" s="31"/>
      <c r="MCW154" s="31"/>
      <c r="MCX154" s="31"/>
      <c r="MCY154" s="31"/>
      <c r="MCZ154" s="31"/>
      <c r="MDA154" s="31"/>
      <c r="MDB154" s="31"/>
      <c r="MDC154" s="31"/>
      <c r="MDD154" s="31"/>
      <c r="MDE154" s="31"/>
      <c r="MDF154" s="31"/>
      <c r="MDG154" s="31"/>
      <c r="MDH154" s="31"/>
      <c r="MDI154" s="31"/>
      <c r="MDJ154" s="31"/>
      <c r="MDK154" s="31"/>
      <c r="MDL154" s="31"/>
      <c r="MDM154" s="31"/>
      <c r="MDN154" s="31"/>
      <c r="MDO154" s="31"/>
      <c r="MDP154" s="31"/>
      <c r="MDQ154" s="31"/>
      <c r="MDR154" s="31"/>
      <c r="MDS154" s="31"/>
      <c r="MDT154" s="31"/>
      <c r="MDU154" s="31"/>
      <c r="MDV154" s="31"/>
      <c r="MDW154" s="31"/>
      <c r="MDX154" s="31"/>
      <c r="MDY154" s="31"/>
      <c r="MDZ154" s="31"/>
      <c r="MEA154" s="31"/>
      <c r="MEB154" s="31"/>
      <c r="MEC154" s="31"/>
      <c r="MED154" s="31"/>
      <c r="MEE154" s="31"/>
      <c r="MEF154" s="31"/>
      <c r="MEG154" s="31"/>
      <c r="MEH154" s="31"/>
      <c r="MEI154" s="31"/>
      <c r="MEJ154" s="31"/>
      <c r="MEK154" s="31"/>
      <c r="MEL154" s="31"/>
      <c r="MEM154" s="31"/>
      <c r="MEN154" s="31"/>
      <c r="MEO154" s="31"/>
      <c r="MEP154" s="31"/>
      <c r="MEQ154" s="31"/>
      <c r="MER154" s="31"/>
      <c r="MES154" s="31"/>
      <c r="MET154" s="31"/>
      <c r="MEU154" s="31"/>
      <c r="MEV154" s="31"/>
      <c r="MEW154" s="31"/>
      <c r="MEX154" s="31"/>
      <c r="MEY154" s="31"/>
      <c r="MEZ154" s="31"/>
      <c r="MFA154" s="31"/>
      <c r="MFB154" s="31"/>
      <c r="MFC154" s="31"/>
      <c r="MFD154" s="31"/>
      <c r="MFE154" s="31"/>
      <c r="MFF154" s="31"/>
      <c r="MFG154" s="31"/>
      <c r="MFH154" s="31"/>
      <c r="MFI154" s="31"/>
      <c r="MFJ154" s="31"/>
      <c r="MFK154" s="31"/>
      <c r="MFL154" s="31"/>
      <c r="MFM154" s="31"/>
      <c r="MFN154" s="31"/>
      <c r="MFO154" s="31"/>
      <c r="MFP154" s="31"/>
      <c r="MFQ154" s="31"/>
      <c r="MFR154" s="31"/>
      <c r="MFS154" s="31"/>
      <c r="MFT154" s="31"/>
      <c r="MFU154" s="31"/>
      <c r="MFV154" s="31"/>
      <c r="MFW154" s="31"/>
      <c r="MFX154" s="31"/>
      <c r="MFY154" s="31"/>
      <c r="MFZ154" s="31"/>
      <c r="MGA154" s="31"/>
      <c r="MGB154" s="31"/>
      <c r="MGC154" s="31"/>
      <c r="MGD154" s="31"/>
      <c r="MGE154" s="31"/>
      <c r="MGF154" s="31"/>
      <c r="MGG154" s="31"/>
      <c r="MGH154" s="31"/>
      <c r="MGI154" s="31"/>
      <c r="MGJ154" s="31"/>
      <c r="MGK154" s="31"/>
      <c r="MGL154" s="31"/>
      <c r="MGM154" s="31"/>
      <c r="MGN154" s="31"/>
      <c r="MGO154" s="31"/>
      <c r="MGP154" s="31"/>
      <c r="MGQ154" s="31"/>
      <c r="MGR154" s="31"/>
      <c r="MGS154" s="31"/>
      <c r="MGT154" s="31"/>
      <c r="MGU154" s="31"/>
      <c r="MGV154" s="31"/>
      <c r="MGW154" s="31"/>
      <c r="MGX154" s="31"/>
      <c r="MGY154" s="31"/>
      <c r="MGZ154" s="31"/>
      <c r="MHA154" s="31"/>
      <c r="MHB154" s="31"/>
      <c r="MHC154" s="31"/>
      <c r="MHD154" s="31"/>
      <c r="MHE154" s="31"/>
      <c r="MHF154" s="31"/>
      <c r="MHG154" s="31"/>
      <c r="MHH154" s="31"/>
      <c r="MHI154" s="31"/>
      <c r="MHJ154" s="31"/>
      <c r="MHK154" s="31"/>
      <c r="MHL154" s="31"/>
      <c r="MHM154" s="31"/>
      <c r="MHN154" s="31"/>
      <c r="MHO154" s="31"/>
      <c r="MHP154" s="31"/>
      <c r="MHQ154" s="31"/>
      <c r="MHR154" s="31"/>
      <c r="MHS154" s="31"/>
      <c r="MHT154" s="31"/>
      <c r="MHU154" s="31"/>
      <c r="MHV154" s="31"/>
      <c r="MHW154" s="31"/>
      <c r="MHX154" s="31"/>
      <c r="MHY154" s="31"/>
      <c r="MHZ154" s="31"/>
      <c r="MIA154" s="31"/>
      <c r="MIB154" s="31"/>
      <c r="MIC154" s="31"/>
      <c r="MID154" s="31"/>
      <c r="MIE154" s="31"/>
      <c r="MIF154" s="31"/>
      <c r="MIG154" s="31"/>
      <c r="MIH154" s="31"/>
      <c r="MII154" s="31"/>
      <c r="MIJ154" s="31"/>
      <c r="MIK154" s="31"/>
      <c r="MIL154" s="31"/>
      <c r="MIM154" s="31"/>
      <c r="MIN154" s="31"/>
      <c r="MIO154" s="31"/>
      <c r="MIP154" s="31"/>
      <c r="MIQ154" s="31"/>
      <c r="MIR154" s="31"/>
      <c r="MIS154" s="31"/>
      <c r="MIT154" s="31"/>
      <c r="MIU154" s="31"/>
      <c r="MIV154" s="31"/>
      <c r="MIW154" s="31"/>
      <c r="MIX154" s="31"/>
      <c r="MIY154" s="31"/>
      <c r="MIZ154" s="31"/>
      <c r="MJA154" s="31"/>
      <c r="MJB154" s="31"/>
      <c r="MJC154" s="31"/>
      <c r="MJD154" s="31"/>
      <c r="MJE154" s="31"/>
      <c r="MJF154" s="31"/>
      <c r="MJG154" s="31"/>
      <c r="MJH154" s="31"/>
      <c r="MJI154" s="31"/>
      <c r="MJJ154" s="31"/>
      <c r="MJK154" s="31"/>
      <c r="MJL154" s="31"/>
      <c r="MJM154" s="31"/>
      <c r="MJN154" s="31"/>
      <c r="MJO154" s="31"/>
      <c r="MJP154" s="31"/>
      <c r="MJQ154" s="31"/>
      <c r="MJR154" s="31"/>
      <c r="MJS154" s="31"/>
      <c r="MJT154" s="31"/>
      <c r="MJU154" s="31"/>
      <c r="MJV154" s="31"/>
      <c r="MJW154" s="31"/>
      <c r="MJX154" s="31"/>
      <c r="MJY154" s="31"/>
      <c r="MJZ154" s="31"/>
      <c r="MKA154" s="31"/>
      <c r="MKB154" s="31"/>
      <c r="MKC154" s="31"/>
      <c r="MKD154" s="31"/>
      <c r="MKE154" s="31"/>
      <c r="MKF154" s="31"/>
      <c r="MKG154" s="31"/>
      <c r="MKH154" s="31"/>
      <c r="MKI154" s="31"/>
      <c r="MKJ154" s="31"/>
      <c r="MKK154" s="31"/>
      <c r="MKL154" s="31"/>
      <c r="MKM154" s="31"/>
      <c r="MKN154" s="31"/>
      <c r="MKO154" s="31"/>
      <c r="MKP154" s="31"/>
      <c r="MKQ154" s="31"/>
      <c r="MKR154" s="31"/>
      <c r="MKS154" s="31"/>
      <c r="MKT154" s="31"/>
      <c r="MKU154" s="31"/>
      <c r="MKV154" s="31"/>
      <c r="MKW154" s="31"/>
      <c r="MKX154" s="31"/>
      <c r="MKY154" s="31"/>
      <c r="MKZ154" s="31"/>
      <c r="MLA154" s="31"/>
      <c r="MLB154" s="31"/>
      <c r="MLC154" s="31"/>
      <c r="MLD154" s="31"/>
      <c r="MLE154" s="31"/>
      <c r="MLF154" s="31"/>
      <c r="MLG154" s="31"/>
      <c r="MLH154" s="31"/>
      <c r="MLI154" s="31"/>
      <c r="MLJ154" s="31"/>
      <c r="MLK154" s="31"/>
      <c r="MLL154" s="31"/>
      <c r="MLM154" s="31"/>
      <c r="MLN154" s="31"/>
      <c r="MLO154" s="31"/>
      <c r="MLP154" s="31"/>
      <c r="MLQ154" s="31"/>
      <c r="MLR154" s="31"/>
      <c r="MLS154" s="31"/>
      <c r="MLT154" s="31"/>
      <c r="MLU154" s="31"/>
      <c r="MLV154" s="31"/>
      <c r="MLW154" s="31"/>
      <c r="MLX154" s="31"/>
      <c r="MLY154" s="31"/>
      <c r="MLZ154" s="31"/>
      <c r="MMA154" s="31"/>
      <c r="MMB154" s="31"/>
      <c r="MMC154" s="31"/>
      <c r="MMD154" s="31"/>
      <c r="MME154" s="31"/>
      <c r="MMF154" s="31"/>
      <c r="MMG154" s="31"/>
      <c r="MMH154" s="31"/>
      <c r="MMI154" s="31"/>
      <c r="MMJ154" s="31"/>
      <c r="MMK154" s="31"/>
      <c r="MML154" s="31"/>
      <c r="MMM154" s="31"/>
      <c r="MMN154" s="31"/>
      <c r="MMO154" s="31"/>
      <c r="MMP154" s="31"/>
      <c r="MMQ154" s="31"/>
      <c r="MMR154" s="31"/>
      <c r="MMS154" s="31"/>
      <c r="MMT154" s="31"/>
      <c r="MMU154" s="31"/>
      <c r="MMV154" s="31"/>
      <c r="MMW154" s="31"/>
      <c r="MMX154" s="31"/>
      <c r="MMY154" s="31"/>
      <c r="MMZ154" s="31"/>
      <c r="MNA154" s="31"/>
      <c r="MNB154" s="31"/>
      <c r="MNC154" s="31"/>
      <c r="MND154" s="31"/>
      <c r="MNE154" s="31"/>
      <c r="MNF154" s="31"/>
      <c r="MNG154" s="31"/>
      <c r="MNH154" s="31"/>
      <c r="MNI154" s="31"/>
      <c r="MNJ154" s="31"/>
      <c r="MNK154" s="31"/>
      <c r="MNL154" s="31"/>
      <c r="MNM154" s="31"/>
      <c r="MNN154" s="31"/>
      <c r="MNO154" s="31"/>
      <c r="MNP154" s="31"/>
      <c r="MNQ154" s="31"/>
      <c r="MNR154" s="31"/>
      <c r="MNS154" s="31"/>
      <c r="MNT154" s="31"/>
      <c r="MNU154" s="31"/>
      <c r="MNV154" s="31"/>
      <c r="MNW154" s="31"/>
      <c r="MNX154" s="31"/>
      <c r="MNY154" s="31"/>
      <c r="MNZ154" s="31"/>
      <c r="MOA154" s="31"/>
      <c r="MOB154" s="31"/>
      <c r="MOC154" s="31"/>
      <c r="MOD154" s="31"/>
      <c r="MOE154" s="31"/>
      <c r="MOF154" s="31"/>
      <c r="MOG154" s="31"/>
      <c r="MOH154" s="31"/>
      <c r="MOI154" s="31"/>
      <c r="MOJ154" s="31"/>
      <c r="MOK154" s="31"/>
      <c r="MOL154" s="31"/>
      <c r="MOM154" s="31"/>
      <c r="MON154" s="31"/>
      <c r="MOO154" s="31"/>
      <c r="MOP154" s="31"/>
      <c r="MOQ154" s="31"/>
      <c r="MOR154" s="31"/>
      <c r="MOS154" s="31"/>
      <c r="MOT154" s="31"/>
      <c r="MOU154" s="31"/>
      <c r="MOV154" s="31"/>
      <c r="MOW154" s="31"/>
      <c r="MOX154" s="31"/>
      <c r="MOY154" s="31"/>
      <c r="MOZ154" s="31"/>
      <c r="MPA154" s="31"/>
      <c r="MPB154" s="31"/>
      <c r="MPC154" s="31"/>
      <c r="MPD154" s="31"/>
      <c r="MPE154" s="31"/>
      <c r="MPF154" s="31"/>
      <c r="MPG154" s="31"/>
      <c r="MPH154" s="31"/>
      <c r="MPI154" s="31"/>
      <c r="MPJ154" s="31"/>
      <c r="MPK154" s="31"/>
      <c r="MPL154" s="31"/>
      <c r="MPM154" s="31"/>
      <c r="MPN154" s="31"/>
      <c r="MPO154" s="31"/>
      <c r="MPP154" s="31"/>
      <c r="MPQ154" s="31"/>
      <c r="MPR154" s="31"/>
      <c r="MPS154" s="31"/>
      <c r="MPT154" s="31"/>
      <c r="MPU154" s="31"/>
      <c r="MPV154" s="31"/>
      <c r="MPW154" s="31"/>
      <c r="MPX154" s="31"/>
      <c r="MPY154" s="31"/>
      <c r="MPZ154" s="31"/>
      <c r="MQA154" s="31"/>
      <c r="MQB154" s="31"/>
      <c r="MQC154" s="31"/>
      <c r="MQD154" s="31"/>
      <c r="MQE154" s="31"/>
      <c r="MQF154" s="31"/>
      <c r="MQG154" s="31"/>
      <c r="MQH154" s="31"/>
      <c r="MQI154" s="31"/>
      <c r="MQJ154" s="31"/>
      <c r="MQK154" s="31"/>
      <c r="MQL154" s="31"/>
      <c r="MQM154" s="31"/>
      <c r="MQN154" s="31"/>
      <c r="MQO154" s="31"/>
      <c r="MQP154" s="31"/>
      <c r="MQQ154" s="31"/>
      <c r="MQR154" s="31"/>
      <c r="MQS154" s="31"/>
      <c r="MQT154" s="31"/>
      <c r="MQU154" s="31"/>
      <c r="MQV154" s="31"/>
      <c r="MQW154" s="31"/>
      <c r="MQX154" s="31"/>
      <c r="MQY154" s="31"/>
      <c r="MQZ154" s="31"/>
      <c r="MRA154" s="31"/>
      <c r="MRB154" s="31"/>
      <c r="MRC154" s="31"/>
      <c r="MRD154" s="31"/>
      <c r="MRE154" s="31"/>
      <c r="MRF154" s="31"/>
      <c r="MRG154" s="31"/>
      <c r="MRH154" s="31"/>
      <c r="MRI154" s="31"/>
      <c r="MRJ154" s="31"/>
      <c r="MRK154" s="31"/>
      <c r="MRL154" s="31"/>
      <c r="MRM154" s="31"/>
      <c r="MRN154" s="31"/>
      <c r="MRO154" s="31"/>
      <c r="MRP154" s="31"/>
      <c r="MRQ154" s="31"/>
      <c r="MRR154" s="31"/>
      <c r="MRS154" s="31"/>
      <c r="MRT154" s="31"/>
      <c r="MRU154" s="31"/>
      <c r="MRV154" s="31"/>
      <c r="MRW154" s="31"/>
      <c r="MRX154" s="31"/>
      <c r="MRY154" s="31"/>
      <c r="MRZ154" s="31"/>
      <c r="MSA154" s="31"/>
      <c r="MSB154" s="31"/>
      <c r="MSC154" s="31"/>
      <c r="MSD154" s="31"/>
      <c r="MSE154" s="31"/>
      <c r="MSF154" s="31"/>
      <c r="MSG154" s="31"/>
      <c r="MSH154" s="31"/>
      <c r="MSI154" s="31"/>
      <c r="MSJ154" s="31"/>
      <c r="MSK154" s="31"/>
      <c r="MSL154" s="31"/>
      <c r="MSM154" s="31"/>
      <c r="MSN154" s="31"/>
      <c r="MSO154" s="31"/>
      <c r="MSP154" s="31"/>
      <c r="MSQ154" s="31"/>
      <c r="MSR154" s="31"/>
      <c r="MSS154" s="31"/>
      <c r="MST154" s="31"/>
      <c r="MSU154" s="31"/>
      <c r="MSV154" s="31"/>
      <c r="MSW154" s="31"/>
      <c r="MSX154" s="31"/>
      <c r="MSY154" s="31"/>
      <c r="MSZ154" s="31"/>
      <c r="MTA154" s="31"/>
      <c r="MTB154" s="31"/>
      <c r="MTC154" s="31"/>
      <c r="MTD154" s="31"/>
      <c r="MTE154" s="31"/>
      <c r="MTF154" s="31"/>
      <c r="MTG154" s="31"/>
      <c r="MTH154" s="31"/>
      <c r="MTI154" s="31"/>
      <c r="MTJ154" s="31"/>
      <c r="MTK154" s="31"/>
      <c r="MTL154" s="31"/>
      <c r="MTM154" s="31"/>
      <c r="MTN154" s="31"/>
      <c r="MTO154" s="31"/>
      <c r="MTP154" s="31"/>
      <c r="MTQ154" s="31"/>
      <c r="MTR154" s="31"/>
      <c r="MTS154" s="31"/>
      <c r="MTT154" s="31"/>
      <c r="MTU154" s="31"/>
      <c r="MTV154" s="31"/>
      <c r="MTW154" s="31"/>
      <c r="MTX154" s="31"/>
      <c r="MTY154" s="31"/>
      <c r="MTZ154" s="31"/>
      <c r="MUA154" s="31"/>
      <c r="MUB154" s="31"/>
      <c r="MUC154" s="31"/>
      <c r="MUD154" s="31"/>
      <c r="MUE154" s="31"/>
      <c r="MUF154" s="31"/>
      <c r="MUG154" s="31"/>
      <c r="MUH154" s="31"/>
      <c r="MUI154" s="31"/>
      <c r="MUJ154" s="31"/>
      <c r="MUK154" s="31"/>
      <c r="MUL154" s="31"/>
      <c r="MUM154" s="31"/>
      <c r="MUN154" s="31"/>
      <c r="MUO154" s="31"/>
      <c r="MUP154" s="31"/>
      <c r="MUQ154" s="31"/>
      <c r="MUR154" s="31"/>
      <c r="MUS154" s="31"/>
      <c r="MUT154" s="31"/>
      <c r="MUU154" s="31"/>
      <c r="MUV154" s="31"/>
      <c r="MUW154" s="31"/>
      <c r="MUX154" s="31"/>
      <c r="MUY154" s="31"/>
      <c r="MUZ154" s="31"/>
      <c r="MVA154" s="31"/>
      <c r="MVB154" s="31"/>
      <c r="MVC154" s="31"/>
      <c r="MVD154" s="31"/>
      <c r="MVE154" s="31"/>
      <c r="MVF154" s="31"/>
      <c r="MVG154" s="31"/>
      <c r="MVH154" s="31"/>
      <c r="MVI154" s="31"/>
      <c r="MVJ154" s="31"/>
      <c r="MVK154" s="31"/>
      <c r="MVL154" s="31"/>
      <c r="MVM154" s="31"/>
      <c r="MVN154" s="31"/>
      <c r="MVO154" s="31"/>
      <c r="MVP154" s="31"/>
      <c r="MVQ154" s="31"/>
      <c r="MVR154" s="31"/>
      <c r="MVS154" s="31"/>
      <c r="MVT154" s="31"/>
      <c r="MVU154" s="31"/>
      <c r="MVV154" s="31"/>
      <c r="MVW154" s="31"/>
      <c r="MVX154" s="31"/>
      <c r="MVY154" s="31"/>
      <c r="MVZ154" s="31"/>
      <c r="MWA154" s="31"/>
      <c r="MWB154" s="31"/>
      <c r="MWC154" s="31"/>
      <c r="MWD154" s="31"/>
      <c r="MWE154" s="31"/>
      <c r="MWF154" s="31"/>
      <c r="MWG154" s="31"/>
      <c r="MWH154" s="31"/>
      <c r="MWI154" s="31"/>
      <c r="MWJ154" s="31"/>
      <c r="MWK154" s="31"/>
      <c r="MWL154" s="31"/>
      <c r="MWM154" s="31"/>
      <c r="MWN154" s="31"/>
      <c r="MWO154" s="31"/>
      <c r="MWP154" s="31"/>
      <c r="MWQ154" s="31"/>
      <c r="MWR154" s="31"/>
      <c r="MWS154" s="31"/>
      <c r="MWT154" s="31"/>
      <c r="MWU154" s="31"/>
      <c r="MWV154" s="31"/>
      <c r="MWW154" s="31"/>
      <c r="MWX154" s="31"/>
      <c r="MWY154" s="31"/>
      <c r="MWZ154" s="31"/>
      <c r="MXA154" s="31"/>
      <c r="MXB154" s="31"/>
      <c r="MXC154" s="31"/>
      <c r="MXD154" s="31"/>
      <c r="MXE154" s="31"/>
      <c r="MXF154" s="31"/>
      <c r="MXG154" s="31"/>
      <c r="MXH154" s="31"/>
      <c r="MXI154" s="31"/>
      <c r="MXJ154" s="31"/>
      <c r="MXK154" s="31"/>
      <c r="MXL154" s="31"/>
      <c r="MXM154" s="31"/>
      <c r="MXN154" s="31"/>
      <c r="MXO154" s="31"/>
      <c r="MXP154" s="31"/>
      <c r="MXQ154" s="31"/>
      <c r="MXR154" s="31"/>
      <c r="MXS154" s="31"/>
      <c r="MXT154" s="31"/>
      <c r="MXU154" s="31"/>
      <c r="MXV154" s="31"/>
      <c r="MXW154" s="31"/>
      <c r="MXX154" s="31"/>
      <c r="MXY154" s="31"/>
      <c r="MXZ154" s="31"/>
      <c r="MYA154" s="31"/>
      <c r="MYB154" s="31"/>
      <c r="MYC154" s="31"/>
      <c r="MYD154" s="31"/>
      <c r="MYE154" s="31"/>
      <c r="MYF154" s="31"/>
      <c r="MYG154" s="31"/>
      <c r="MYH154" s="31"/>
      <c r="MYI154" s="31"/>
      <c r="MYJ154" s="31"/>
      <c r="MYK154" s="31"/>
      <c r="MYL154" s="31"/>
      <c r="MYM154" s="31"/>
      <c r="MYN154" s="31"/>
      <c r="MYO154" s="31"/>
      <c r="MYP154" s="31"/>
      <c r="MYQ154" s="31"/>
      <c r="MYR154" s="31"/>
      <c r="MYS154" s="31"/>
      <c r="MYT154" s="31"/>
      <c r="MYU154" s="31"/>
      <c r="MYV154" s="31"/>
      <c r="MYW154" s="31"/>
      <c r="MYX154" s="31"/>
      <c r="MYY154" s="31"/>
      <c r="MYZ154" s="31"/>
      <c r="MZA154" s="31"/>
      <c r="MZB154" s="31"/>
      <c r="MZC154" s="31"/>
      <c r="MZD154" s="31"/>
      <c r="MZE154" s="31"/>
      <c r="MZF154" s="31"/>
      <c r="MZG154" s="31"/>
      <c r="MZH154" s="31"/>
      <c r="MZI154" s="31"/>
      <c r="MZJ154" s="31"/>
      <c r="MZK154" s="31"/>
      <c r="MZL154" s="31"/>
      <c r="MZM154" s="31"/>
      <c r="MZN154" s="31"/>
      <c r="MZO154" s="31"/>
      <c r="MZP154" s="31"/>
      <c r="MZQ154" s="31"/>
      <c r="MZR154" s="31"/>
      <c r="MZS154" s="31"/>
      <c r="MZT154" s="31"/>
      <c r="MZU154" s="31"/>
      <c r="MZV154" s="31"/>
      <c r="MZW154" s="31"/>
      <c r="MZX154" s="31"/>
      <c r="MZY154" s="31"/>
      <c r="MZZ154" s="31"/>
      <c r="NAA154" s="31"/>
      <c r="NAB154" s="31"/>
      <c r="NAC154" s="31"/>
      <c r="NAD154" s="31"/>
      <c r="NAE154" s="31"/>
      <c r="NAF154" s="31"/>
      <c r="NAG154" s="31"/>
      <c r="NAH154" s="31"/>
      <c r="NAI154" s="31"/>
      <c r="NAJ154" s="31"/>
      <c r="NAK154" s="31"/>
      <c r="NAL154" s="31"/>
      <c r="NAM154" s="31"/>
      <c r="NAN154" s="31"/>
      <c r="NAO154" s="31"/>
      <c r="NAP154" s="31"/>
      <c r="NAQ154" s="31"/>
      <c r="NAR154" s="31"/>
      <c r="NAS154" s="31"/>
      <c r="NAT154" s="31"/>
      <c r="NAU154" s="31"/>
      <c r="NAV154" s="31"/>
      <c r="NAW154" s="31"/>
      <c r="NAX154" s="31"/>
      <c r="NAY154" s="31"/>
      <c r="NAZ154" s="31"/>
      <c r="NBA154" s="31"/>
      <c r="NBB154" s="31"/>
      <c r="NBC154" s="31"/>
      <c r="NBD154" s="31"/>
      <c r="NBE154" s="31"/>
      <c r="NBF154" s="31"/>
      <c r="NBG154" s="31"/>
      <c r="NBH154" s="31"/>
      <c r="NBI154" s="31"/>
      <c r="NBJ154" s="31"/>
      <c r="NBK154" s="31"/>
      <c r="NBL154" s="31"/>
      <c r="NBM154" s="31"/>
      <c r="NBN154" s="31"/>
      <c r="NBO154" s="31"/>
      <c r="NBP154" s="31"/>
      <c r="NBQ154" s="31"/>
      <c r="NBR154" s="31"/>
      <c r="NBS154" s="31"/>
      <c r="NBT154" s="31"/>
      <c r="NBU154" s="31"/>
      <c r="NBV154" s="31"/>
      <c r="NBW154" s="31"/>
      <c r="NBX154" s="31"/>
      <c r="NBY154" s="31"/>
      <c r="NBZ154" s="31"/>
      <c r="NCA154" s="31"/>
      <c r="NCB154" s="31"/>
      <c r="NCC154" s="31"/>
      <c r="NCD154" s="31"/>
      <c r="NCE154" s="31"/>
      <c r="NCF154" s="31"/>
      <c r="NCG154" s="31"/>
      <c r="NCH154" s="31"/>
      <c r="NCI154" s="31"/>
      <c r="NCJ154" s="31"/>
      <c r="NCK154" s="31"/>
      <c r="NCL154" s="31"/>
      <c r="NCM154" s="31"/>
      <c r="NCN154" s="31"/>
      <c r="NCO154" s="31"/>
      <c r="NCP154" s="31"/>
      <c r="NCQ154" s="31"/>
      <c r="NCR154" s="31"/>
      <c r="NCS154" s="31"/>
      <c r="NCT154" s="31"/>
      <c r="NCU154" s="31"/>
      <c r="NCV154" s="31"/>
      <c r="NCW154" s="31"/>
      <c r="NCX154" s="31"/>
      <c r="NCY154" s="31"/>
      <c r="NCZ154" s="31"/>
      <c r="NDA154" s="31"/>
      <c r="NDB154" s="31"/>
      <c r="NDC154" s="31"/>
      <c r="NDD154" s="31"/>
      <c r="NDE154" s="31"/>
      <c r="NDF154" s="31"/>
      <c r="NDG154" s="31"/>
      <c r="NDH154" s="31"/>
      <c r="NDI154" s="31"/>
      <c r="NDJ154" s="31"/>
      <c r="NDK154" s="31"/>
      <c r="NDL154" s="31"/>
      <c r="NDM154" s="31"/>
      <c r="NDN154" s="31"/>
      <c r="NDO154" s="31"/>
      <c r="NDP154" s="31"/>
      <c r="NDQ154" s="31"/>
      <c r="NDR154" s="31"/>
      <c r="NDS154" s="31"/>
      <c r="NDT154" s="31"/>
      <c r="NDU154" s="31"/>
      <c r="NDV154" s="31"/>
      <c r="NDW154" s="31"/>
      <c r="NDX154" s="31"/>
      <c r="NDY154" s="31"/>
      <c r="NDZ154" s="31"/>
      <c r="NEA154" s="31"/>
      <c r="NEB154" s="31"/>
      <c r="NEC154" s="31"/>
      <c r="NED154" s="31"/>
      <c r="NEE154" s="31"/>
      <c r="NEF154" s="31"/>
      <c r="NEG154" s="31"/>
      <c r="NEH154" s="31"/>
      <c r="NEI154" s="31"/>
      <c r="NEJ154" s="31"/>
      <c r="NEK154" s="31"/>
      <c r="NEL154" s="31"/>
      <c r="NEM154" s="31"/>
      <c r="NEN154" s="31"/>
      <c r="NEO154" s="31"/>
      <c r="NEP154" s="31"/>
      <c r="NEQ154" s="31"/>
      <c r="NER154" s="31"/>
      <c r="NES154" s="31"/>
      <c r="NET154" s="31"/>
      <c r="NEU154" s="31"/>
      <c r="NEV154" s="31"/>
      <c r="NEW154" s="31"/>
      <c r="NEX154" s="31"/>
      <c r="NEY154" s="31"/>
      <c r="NEZ154" s="31"/>
      <c r="NFA154" s="31"/>
      <c r="NFB154" s="31"/>
      <c r="NFC154" s="31"/>
      <c r="NFD154" s="31"/>
      <c r="NFE154" s="31"/>
      <c r="NFF154" s="31"/>
      <c r="NFG154" s="31"/>
      <c r="NFH154" s="31"/>
      <c r="NFI154" s="31"/>
      <c r="NFJ154" s="31"/>
      <c r="NFK154" s="31"/>
      <c r="NFL154" s="31"/>
      <c r="NFM154" s="31"/>
      <c r="NFN154" s="31"/>
      <c r="NFO154" s="31"/>
      <c r="NFP154" s="31"/>
      <c r="NFQ154" s="31"/>
      <c r="NFR154" s="31"/>
      <c r="NFS154" s="31"/>
      <c r="NFT154" s="31"/>
      <c r="NFU154" s="31"/>
      <c r="NFV154" s="31"/>
      <c r="NFW154" s="31"/>
      <c r="NFX154" s="31"/>
      <c r="NFY154" s="31"/>
      <c r="NFZ154" s="31"/>
      <c r="NGA154" s="31"/>
      <c r="NGB154" s="31"/>
      <c r="NGC154" s="31"/>
      <c r="NGD154" s="31"/>
      <c r="NGE154" s="31"/>
      <c r="NGF154" s="31"/>
      <c r="NGG154" s="31"/>
      <c r="NGH154" s="31"/>
      <c r="NGI154" s="31"/>
      <c r="NGJ154" s="31"/>
      <c r="NGK154" s="31"/>
      <c r="NGL154" s="31"/>
      <c r="NGM154" s="31"/>
      <c r="NGN154" s="31"/>
      <c r="NGO154" s="31"/>
      <c r="NGP154" s="31"/>
      <c r="NGQ154" s="31"/>
      <c r="NGR154" s="31"/>
      <c r="NGS154" s="31"/>
      <c r="NGT154" s="31"/>
      <c r="NGU154" s="31"/>
      <c r="NGV154" s="31"/>
      <c r="NGW154" s="31"/>
      <c r="NGX154" s="31"/>
      <c r="NGY154" s="31"/>
      <c r="NGZ154" s="31"/>
      <c r="NHA154" s="31"/>
      <c r="NHB154" s="31"/>
      <c r="NHC154" s="31"/>
      <c r="NHD154" s="31"/>
      <c r="NHE154" s="31"/>
      <c r="NHF154" s="31"/>
      <c r="NHG154" s="31"/>
      <c r="NHH154" s="31"/>
      <c r="NHI154" s="31"/>
      <c r="NHJ154" s="31"/>
      <c r="NHK154" s="31"/>
      <c r="NHL154" s="31"/>
      <c r="NHM154" s="31"/>
      <c r="NHN154" s="31"/>
      <c r="NHO154" s="31"/>
      <c r="NHP154" s="31"/>
      <c r="NHQ154" s="31"/>
      <c r="NHR154" s="31"/>
      <c r="NHS154" s="31"/>
      <c r="NHT154" s="31"/>
      <c r="NHU154" s="31"/>
      <c r="NHV154" s="31"/>
      <c r="NHW154" s="31"/>
      <c r="NHX154" s="31"/>
      <c r="NHY154" s="31"/>
      <c r="NHZ154" s="31"/>
      <c r="NIA154" s="31"/>
      <c r="NIB154" s="31"/>
      <c r="NIC154" s="31"/>
      <c r="NID154" s="31"/>
      <c r="NIE154" s="31"/>
      <c r="NIF154" s="31"/>
      <c r="NIG154" s="31"/>
      <c r="NIH154" s="31"/>
      <c r="NII154" s="31"/>
      <c r="NIJ154" s="31"/>
      <c r="NIK154" s="31"/>
      <c r="NIL154" s="31"/>
      <c r="NIM154" s="31"/>
      <c r="NIN154" s="31"/>
      <c r="NIO154" s="31"/>
      <c r="NIP154" s="31"/>
      <c r="NIQ154" s="31"/>
      <c r="NIR154" s="31"/>
      <c r="NIS154" s="31"/>
      <c r="NIT154" s="31"/>
      <c r="NIU154" s="31"/>
      <c r="NIV154" s="31"/>
      <c r="NIW154" s="31"/>
      <c r="NIX154" s="31"/>
      <c r="NIY154" s="31"/>
      <c r="NIZ154" s="31"/>
      <c r="NJA154" s="31"/>
      <c r="NJB154" s="31"/>
      <c r="NJC154" s="31"/>
      <c r="NJD154" s="31"/>
      <c r="NJE154" s="31"/>
      <c r="NJF154" s="31"/>
      <c r="NJG154" s="31"/>
      <c r="NJH154" s="31"/>
      <c r="NJI154" s="31"/>
      <c r="NJJ154" s="31"/>
      <c r="NJK154" s="31"/>
      <c r="NJL154" s="31"/>
      <c r="NJM154" s="31"/>
      <c r="NJN154" s="31"/>
      <c r="NJO154" s="31"/>
      <c r="NJP154" s="31"/>
      <c r="NJQ154" s="31"/>
      <c r="NJR154" s="31"/>
      <c r="NJS154" s="31"/>
      <c r="NJT154" s="31"/>
      <c r="NJU154" s="31"/>
      <c r="NJV154" s="31"/>
      <c r="NJW154" s="31"/>
      <c r="NJX154" s="31"/>
      <c r="NJY154" s="31"/>
      <c r="NJZ154" s="31"/>
      <c r="NKA154" s="31"/>
      <c r="NKB154" s="31"/>
      <c r="NKC154" s="31"/>
      <c r="NKD154" s="31"/>
      <c r="NKE154" s="31"/>
      <c r="NKF154" s="31"/>
      <c r="NKG154" s="31"/>
      <c r="NKH154" s="31"/>
      <c r="NKI154" s="31"/>
      <c r="NKJ154" s="31"/>
      <c r="NKK154" s="31"/>
      <c r="NKL154" s="31"/>
      <c r="NKM154" s="31"/>
      <c r="NKN154" s="31"/>
      <c r="NKO154" s="31"/>
      <c r="NKP154" s="31"/>
      <c r="NKQ154" s="31"/>
      <c r="NKR154" s="31"/>
      <c r="NKS154" s="31"/>
      <c r="NKT154" s="31"/>
      <c r="NKU154" s="31"/>
      <c r="NKV154" s="31"/>
      <c r="NKW154" s="31"/>
      <c r="NKX154" s="31"/>
      <c r="NKY154" s="31"/>
      <c r="NKZ154" s="31"/>
      <c r="NLA154" s="31"/>
      <c r="NLB154" s="31"/>
      <c r="NLC154" s="31"/>
      <c r="NLD154" s="31"/>
      <c r="NLE154" s="31"/>
      <c r="NLF154" s="31"/>
      <c r="NLG154" s="31"/>
      <c r="NLH154" s="31"/>
      <c r="NLI154" s="31"/>
      <c r="NLJ154" s="31"/>
      <c r="NLK154" s="31"/>
      <c r="NLL154" s="31"/>
      <c r="NLM154" s="31"/>
      <c r="NLN154" s="31"/>
      <c r="NLO154" s="31"/>
      <c r="NLP154" s="31"/>
      <c r="NLQ154" s="31"/>
      <c r="NLR154" s="31"/>
      <c r="NLS154" s="31"/>
      <c r="NLT154" s="31"/>
      <c r="NLU154" s="31"/>
      <c r="NLV154" s="31"/>
      <c r="NLW154" s="31"/>
      <c r="NLX154" s="31"/>
      <c r="NLY154" s="31"/>
      <c r="NLZ154" s="31"/>
      <c r="NMA154" s="31"/>
      <c r="NMB154" s="31"/>
      <c r="NMC154" s="31"/>
      <c r="NMD154" s="31"/>
      <c r="NME154" s="31"/>
      <c r="NMF154" s="31"/>
      <c r="NMG154" s="31"/>
      <c r="NMH154" s="31"/>
      <c r="NMI154" s="31"/>
      <c r="NMJ154" s="31"/>
      <c r="NMK154" s="31"/>
      <c r="NML154" s="31"/>
      <c r="NMM154" s="31"/>
      <c r="NMN154" s="31"/>
      <c r="NMO154" s="31"/>
      <c r="NMP154" s="31"/>
      <c r="NMQ154" s="31"/>
      <c r="NMR154" s="31"/>
      <c r="NMS154" s="31"/>
      <c r="NMT154" s="31"/>
      <c r="NMU154" s="31"/>
      <c r="NMV154" s="31"/>
      <c r="NMW154" s="31"/>
      <c r="NMX154" s="31"/>
      <c r="NMY154" s="31"/>
      <c r="NMZ154" s="31"/>
      <c r="NNA154" s="31"/>
      <c r="NNB154" s="31"/>
      <c r="NNC154" s="31"/>
      <c r="NND154" s="31"/>
      <c r="NNE154" s="31"/>
      <c r="NNF154" s="31"/>
      <c r="NNG154" s="31"/>
      <c r="NNH154" s="31"/>
      <c r="NNI154" s="31"/>
      <c r="NNJ154" s="31"/>
      <c r="NNK154" s="31"/>
      <c r="NNL154" s="31"/>
      <c r="NNM154" s="31"/>
      <c r="NNN154" s="31"/>
      <c r="NNO154" s="31"/>
      <c r="NNP154" s="31"/>
      <c r="NNQ154" s="31"/>
      <c r="NNR154" s="31"/>
      <c r="NNS154" s="31"/>
      <c r="NNT154" s="31"/>
      <c r="NNU154" s="31"/>
      <c r="NNV154" s="31"/>
      <c r="NNW154" s="31"/>
      <c r="NNX154" s="31"/>
      <c r="NNY154" s="31"/>
      <c r="NNZ154" s="31"/>
      <c r="NOA154" s="31"/>
      <c r="NOB154" s="31"/>
      <c r="NOC154" s="31"/>
      <c r="NOD154" s="31"/>
      <c r="NOE154" s="31"/>
      <c r="NOF154" s="31"/>
      <c r="NOG154" s="31"/>
      <c r="NOH154" s="31"/>
      <c r="NOI154" s="31"/>
      <c r="NOJ154" s="31"/>
      <c r="NOK154" s="31"/>
      <c r="NOL154" s="31"/>
      <c r="NOM154" s="31"/>
      <c r="NON154" s="31"/>
      <c r="NOO154" s="31"/>
      <c r="NOP154" s="31"/>
      <c r="NOQ154" s="31"/>
      <c r="NOR154" s="31"/>
      <c r="NOS154" s="31"/>
      <c r="NOT154" s="31"/>
      <c r="NOU154" s="31"/>
      <c r="NOV154" s="31"/>
      <c r="NOW154" s="31"/>
      <c r="NOX154" s="31"/>
      <c r="NOY154" s="31"/>
      <c r="NOZ154" s="31"/>
      <c r="NPA154" s="31"/>
      <c r="NPB154" s="31"/>
      <c r="NPC154" s="31"/>
      <c r="NPD154" s="31"/>
      <c r="NPE154" s="31"/>
      <c r="NPF154" s="31"/>
      <c r="NPG154" s="31"/>
      <c r="NPH154" s="31"/>
      <c r="NPI154" s="31"/>
      <c r="NPJ154" s="31"/>
      <c r="NPK154" s="31"/>
      <c r="NPL154" s="31"/>
      <c r="NPM154" s="31"/>
      <c r="NPN154" s="31"/>
      <c r="NPO154" s="31"/>
      <c r="NPP154" s="31"/>
      <c r="NPQ154" s="31"/>
      <c r="NPR154" s="31"/>
      <c r="NPS154" s="31"/>
      <c r="NPT154" s="31"/>
      <c r="NPU154" s="31"/>
      <c r="NPV154" s="31"/>
      <c r="NPW154" s="31"/>
      <c r="NPX154" s="31"/>
      <c r="NPY154" s="31"/>
      <c r="NPZ154" s="31"/>
      <c r="NQA154" s="31"/>
      <c r="NQB154" s="31"/>
      <c r="NQC154" s="31"/>
      <c r="NQD154" s="31"/>
      <c r="NQE154" s="31"/>
      <c r="NQF154" s="31"/>
      <c r="NQG154" s="31"/>
      <c r="NQH154" s="31"/>
      <c r="NQI154" s="31"/>
      <c r="NQJ154" s="31"/>
      <c r="NQK154" s="31"/>
      <c r="NQL154" s="31"/>
      <c r="NQM154" s="31"/>
      <c r="NQN154" s="31"/>
      <c r="NQO154" s="31"/>
      <c r="NQP154" s="31"/>
      <c r="NQQ154" s="31"/>
      <c r="NQR154" s="31"/>
      <c r="NQS154" s="31"/>
      <c r="NQT154" s="31"/>
      <c r="NQU154" s="31"/>
      <c r="NQV154" s="31"/>
      <c r="NQW154" s="31"/>
      <c r="NQX154" s="31"/>
      <c r="NQY154" s="31"/>
      <c r="NQZ154" s="31"/>
      <c r="NRA154" s="31"/>
      <c r="NRB154" s="31"/>
      <c r="NRC154" s="31"/>
      <c r="NRD154" s="31"/>
      <c r="NRE154" s="31"/>
      <c r="NRF154" s="31"/>
      <c r="NRG154" s="31"/>
      <c r="NRH154" s="31"/>
      <c r="NRI154" s="31"/>
      <c r="NRJ154" s="31"/>
      <c r="NRK154" s="31"/>
      <c r="NRL154" s="31"/>
      <c r="NRM154" s="31"/>
      <c r="NRN154" s="31"/>
      <c r="NRO154" s="31"/>
      <c r="NRP154" s="31"/>
      <c r="NRQ154" s="31"/>
      <c r="NRR154" s="31"/>
      <c r="NRS154" s="31"/>
      <c r="NRT154" s="31"/>
      <c r="NRU154" s="31"/>
      <c r="NRV154" s="31"/>
      <c r="NRW154" s="31"/>
      <c r="NRX154" s="31"/>
      <c r="NRY154" s="31"/>
      <c r="NRZ154" s="31"/>
      <c r="NSA154" s="31"/>
      <c r="NSB154" s="31"/>
      <c r="NSC154" s="31"/>
      <c r="NSD154" s="31"/>
      <c r="NSE154" s="31"/>
      <c r="NSF154" s="31"/>
      <c r="NSG154" s="31"/>
      <c r="NSH154" s="31"/>
      <c r="NSI154" s="31"/>
      <c r="NSJ154" s="31"/>
      <c r="NSK154" s="31"/>
      <c r="NSL154" s="31"/>
      <c r="NSM154" s="31"/>
      <c r="NSN154" s="31"/>
      <c r="NSO154" s="31"/>
      <c r="NSP154" s="31"/>
      <c r="NSQ154" s="31"/>
      <c r="NSR154" s="31"/>
      <c r="NSS154" s="31"/>
      <c r="NST154" s="31"/>
      <c r="NSU154" s="31"/>
      <c r="NSV154" s="31"/>
      <c r="NSW154" s="31"/>
      <c r="NSX154" s="31"/>
      <c r="NSY154" s="31"/>
      <c r="NSZ154" s="31"/>
      <c r="NTA154" s="31"/>
      <c r="NTB154" s="31"/>
      <c r="NTC154" s="31"/>
      <c r="NTD154" s="31"/>
      <c r="NTE154" s="31"/>
      <c r="NTF154" s="31"/>
      <c r="NTG154" s="31"/>
      <c r="NTH154" s="31"/>
      <c r="NTI154" s="31"/>
      <c r="NTJ154" s="31"/>
      <c r="NTK154" s="31"/>
      <c r="NTL154" s="31"/>
      <c r="NTM154" s="31"/>
      <c r="NTN154" s="31"/>
      <c r="NTO154" s="31"/>
      <c r="NTP154" s="31"/>
      <c r="NTQ154" s="31"/>
      <c r="NTR154" s="31"/>
      <c r="NTS154" s="31"/>
      <c r="NTT154" s="31"/>
      <c r="NTU154" s="31"/>
      <c r="NTV154" s="31"/>
      <c r="NTW154" s="31"/>
      <c r="NTX154" s="31"/>
      <c r="NTY154" s="31"/>
      <c r="NTZ154" s="31"/>
      <c r="NUA154" s="31"/>
      <c r="NUB154" s="31"/>
      <c r="NUC154" s="31"/>
      <c r="NUD154" s="31"/>
      <c r="NUE154" s="31"/>
      <c r="NUF154" s="31"/>
      <c r="NUG154" s="31"/>
      <c r="NUH154" s="31"/>
      <c r="NUI154" s="31"/>
      <c r="NUJ154" s="31"/>
      <c r="NUK154" s="31"/>
      <c r="NUL154" s="31"/>
      <c r="NUM154" s="31"/>
      <c r="NUN154" s="31"/>
      <c r="NUO154" s="31"/>
      <c r="NUP154" s="31"/>
      <c r="NUQ154" s="31"/>
      <c r="NUR154" s="31"/>
      <c r="NUS154" s="31"/>
      <c r="NUT154" s="31"/>
      <c r="NUU154" s="31"/>
      <c r="NUV154" s="31"/>
      <c r="NUW154" s="31"/>
      <c r="NUX154" s="31"/>
      <c r="NUY154" s="31"/>
      <c r="NUZ154" s="31"/>
      <c r="NVA154" s="31"/>
      <c r="NVB154" s="31"/>
      <c r="NVC154" s="31"/>
      <c r="NVD154" s="31"/>
      <c r="NVE154" s="31"/>
      <c r="NVF154" s="31"/>
      <c r="NVG154" s="31"/>
      <c r="NVH154" s="31"/>
      <c r="NVI154" s="31"/>
      <c r="NVJ154" s="31"/>
      <c r="NVK154" s="31"/>
      <c r="NVL154" s="31"/>
      <c r="NVM154" s="31"/>
      <c r="NVN154" s="31"/>
      <c r="NVO154" s="31"/>
      <c r="NVP154" s="31"/>
      <c r="NVQ154" s="31"/>
      <c r="NVR154" s="31"/>
      <c r="NVS154" s="31"/>
      <c r="NVT154" s="31"/>
      <c r="NVU154" s="31"/>
      <c r="NVV154" s="31"/>
      <c r="NVW154" s="31"/>
      <c r="NVX154" s="31"/>
      <c r="NVY154" s="31"/>
      <c r="NVZ154" s="31"/>
      <c r="NWA154" s="31"/>
      <c r="NWB154" s="31"/>
      <c r="NWC154" s="31"/>
      <c r="NWD154" s="31"/>
      <c r="NWE154" s="31"/>
      <c r="NWF154" s="31"/>
      <c r="NWG154" s="31"/>
      <c r="NWH154" s="31"/>
      <c r="NWI154" s="31"/>
      <c r="NWJ154" s="31"/>
      <c r="NWK154" s="31"/>
      <c r="NWL154" s="31"/>
      <c r="NWM154" s="31"/>
      <c r="NWN154" s="31"/>
      <c r="NWO154" s="31"/>
      <c r="NWP154" s="31"/>
      <c r="NWQ154" s="31"/>
      <c r="NWR154" s="31"/>
      <c r="NWS154" s="31"/>
      <c r="NWT154" s="31"/>
      <c r="NWU154" s="31"/>
      <c r="NWV154" s="31"/>
      <c r="NWW154" s="31"/>
      <c r="NWX154" s="31"/>
      <c r="NWY154" s="31"/>
      <c r="NWZ154" s="31"/>
      <c r="NXA154" s="31"/>
      <c r="NXB154" s="31"/>
      <c r="NXC154" s="31"/>
      <c r="NXD154" s="31"/>
      <c r="NXE154" s="31"/>
      <c r="NXF154" s="31"/>
      <c r="NXG154" s="31"/>
      <c r="NXH154" s="31"/>
      <c r="NXI154" s="31"/>
      <c r="NXJ154" s="31"/>
      <c r="NXK154" s="31"/>
      <c r="NXL154" s="31"/>
      <c r="NXM154" s="31"/>
      <c r="NXN154" s="31"/>
      <c r="NXO154" s="31"/>
      <c r="NXP154" s="31"/>
      <c r="NXQ154" s="31"/>
      <c r="NXR154" s="31"/>
      <c r="NXS154" s="31"/>
      <c r="NXT154" s="31"/>
      <c r="NXU154" s="31"/>
      <c r="NXV154" s="31"/>
      <c r="NXW154" s="31"/>
      <c r="NXX154" s="31"/>
      <c r="NXY154" s="31"/>
      <c r="NXZ154" s="31"/>
      <c r="NYA154" s="31"/>
      <c r="NYB154" s="31"/>
      <c r="NYC154" s="31"/>
      <c r="NYD154" s="31"/>
      <c r="NYE154" s="31"/>
      <c r="NYF154" s="31"/>
      <c r="NYG154" s="31"/>
      <c r="NYH154" s="31"/>
      <c r="NYI154" s="31"/>
      <c r="NYJ154" s="31"/>
      <c r="NYK154" s="31"/>
      <c r="NYL154" s="31"/>
      <c r="NYM154" s="31"/>
      <c r="NYN154" s="31"/>
      <c r="NYO154" s="31"/>
      <c r="NYP154" s="31"/>
      <c r="NYQ154" s="31"/>
      <c r="NYR154" s="31"/>
      <c r="NYS154" s="31"/>
      <c r="NYT154" s="31"/>
      <c r="NYU154" s="31"/>
      <c r="NYV154" s="31"/>
      <c r="NYW154" s="31"/>
      <c r="NYX154" s="31"/>
      <c r="NYY154" s="31"/>
      <c r="NYZ154" s="31"/>
      <c r="NZA154" s="31"/>
      <c r="NZB154" s="31"/>
      <c r="NZC154" s="31"/>
      <c r="NZD154" s="31"/>
      <c r="NZE154" s="31"/>
      <c r="NZF154" s="31"/>
      <c r="NZG154" s="31"/>
      <c r="NZH154" s="31"/>
      <c r="NZI154" s="31"/>
      <c r="NZJ154" s="31"/>
      <c r="NZK154" s="31"/>
      <c r="NZL154" s="31"/>
      <c r="NZM154" s="31"/>
      <c r="NZN154" s="31"/>
      <c r="NZO154" s="31"/>
      <c r="NZP154" s="31"/>
      <c r="NZQ154" s="31"/>
      <c r="NZR154" s="31"/>
      <c r="NZS154" s="31"/>
      <c r="NZT154" s="31"/>
      <c r="NZU154" s="31"/>
      <c r="NZV154" s="31"/>
      <c r="NZW154" s="31"/>
      <c r="NZX154" s="31"/>
      <c r="NZY154" s="31"/>
      <c r="NZZ154" s="31"/>
      <c r="OAA154" s="31"/>
      <c r="OAB154" s="31"/>
      <c r="OAC154" s="31"/>
      <c r="OAD154" s="31"/>
      <c r="OAE154" s="31"/>
      <c r="OAF154" s="31"/>
      <c r="OAG154" s="31"/>
      <c r="OAH154" s="31"/>
      <c r="OAI154" s="31"/>
      <c r="OAJ154" s="31"/>
      <c r="OAK154" s="31"/>
      <c r="OAL154" s="31"/>
      <c r="OAM154" s="31"/>
      <c r="OAN154" s="31"/>
      <c r="OAO154" s="31"/>
      <c r="OAP154" s="31"/>
      <c r="OAQ154" s="31"/>
      <c r="OAR154" s="31"/>
      <c r="OAS154" s="31"/>
      <c r="OAT154" s="31"/>
      <c r="OAU154" s="31"/>
      <c r="OAV154" s="31"/>
      <c r="OAW154" s="31"/>
      <c r="OAX154" s="31"/>
      <c r="OAY154" s="31"/>
      <c r="OAZ154" s="31"/>
      <c r="OBA154" s="31"/>
      <c r="OBB154" s="31"/>
      <c r="OBC154" s="31"/>
      <c r="OBD154" s="31"/>
      <c r="OBE154" s="31"/>
      <c r="OBF154" s="31"/>
      <c r="OBG154" s="31"/>
      <c r="OBH154" s="31"/>
      <c r="OBI154" s="31"/>
      <c r="OBJ154" s="31"/>
      <c r="OBK154" s="31"/>
      <c r="OBL154" s="31"/>
      <c r="OBM154" s="31"/>
      <c r="OBN154" s="31"/>
      <c r="OBO154" s="31"/>
      <c r="OBP154" s="31"/>
      <c r="OBQ154" s="31"/>
      <c r="OBR154" s="31"/>
      <c r="OBS154" s="31"/>
      <c r="OBT154" s="31"/>
      <c r="OBU154" s="31"/>
      <c r="OBV154" s="31"/>
      <c r="OBW154" s="31"/>
      <c r="OBX154" s="31"/>
      <c r="OBY154" s="31"/>
      <c r="OBZ154" s="31"/>
      <c r="OCA154" s="31"/>
      <c r="OCB154" s="31"/>
      <c r="OCC154" s="31"/>
      <c r="OCD154" s="31"/>
      <c r="OCE154" s="31"/>
      <c r="OCF154" s="31"/>
      <c r="OCG154" s="31"/>
      <c r="OCH154" s="31"/>
      <c r="OCI154" s="31"/>
      <c r="OCJ154" s="31"/>
      <c r="OCK154" s="31"/>
      <c r="OCL154" s="31"/>
      <c r="OCM154" s="31"/>
      <c r="OCN154" s="31"/>
      <c r="OCO154" s="31"/>
      <c r="OCP154" s="31"/>
      <c r="OCQ154" s="31"/>
      <c r="OCR154" s="31"/>
      <c r="OCS154" s="31"/>
      <c r="OCT154" s="31"/>
      <c r="OCU154" s="31"/>
      <c r="OCV154" s="31"/>
      <c r="OCW154" s="31"/>
      <c r="OCX154" s="31"/>
      <c r="OCY154" s="31"/>
      <c r="OCZ154" s="31"/>
      <c r="ODA154" s="31"/>
      <c r="ODB154" s="31"/>
      <c r="ODC154" s="31"/>
      <c r="ODD154" s="31"/>
      <c r="ODE154" s="31"/>
      <c r="ODF154" s="31"/>
      <c r="ODG154" s="31"/>
      <c r="ODH154" s="31"/>
      <c r="ODI154" s="31"/>
      <c r="ODJ154" s="31"/>
      <c r="ODK154" s="31"/>
      <c r="ODL154" s="31"/>
      <c r="ODM154" s="31"/>
      <c r="ODN154" s="31"/>
      <c r="ODO154" s="31"/>
      <c r="ODP154" s="31"/>
      <c r="ODQ154" s="31"/>
      <c r="ODR154" s="31"/>
      <c r="ODS154" s="31"/>
      <c r="ODT154" s="31"/>
      <c r="ODU154" s="31"/>
      <c r="ODV154" s="31"/>
      <c r="ODW154" s="31"/>
      <c r="ODX154" s="31"/>
      <c r="ODY154" s="31"/>
      <c r="ODZ154" s="31"/>
      <c r="OEA154" s="31"/>
      <c r="OEB154" s="31"/>
      <c r="OEC154" s="31"/>
      <c r="OED154" s="31"/>
      <c r="OEE154" s="31"/>
      <c r="OEF154" s="31"/>
      <c r="OEG154" s="31"/>
      <c r="OEH154" s="31"/>
      <c r="OEI154" s="31"/>
      <c r="OEJ154" s="31"/>
      <c r="OEK154" s="31"/>
      <c r="OEL154" s="31"/>
      <c r="OEM154" s="31"/>
      <c r="OEN154" s="31"/>
      <c r="OEO154" s="31"/>
      <c r="OEP154" s="31"/>
      <c r="OEQ154" s="31"/>
      <c r="OER154" s="31"/>
      <c r="OES154" s="31"/>
      <c r="OET154" s="31"/>
      <c r="OEU154" s="31"/>
      <c r="OEV154" s="31"/>
      <c r="OEW154" s="31"/>
      <c r="OEX154" s="31"/>
      <c r="OEY154" s="31"/>
      <c r="OEZ154" s="31"/>
      <c r="OFA154" s="31"/>
      <c r="OFB154" s="31"/>
      <c r="OFC154" s="31"/>
      <c r="OFD154" s="31"/>
      <c r="OFE154" s="31"/>
      <c r="OFF154" s="31"/>
      <c r="OFG154" s="31"/>
      <c r="OFH154" s="31"/>
      <c r="OFI154" s="31"/>
      <c r="OFJ154" s="31"/>
      <c r="OFK154" s="31"/>
      <c r="OFL154" s="31"/>
      <c r="OFM154" s="31"/>
      <c r="OFN154" s="31"/>
      <c r="OFO154" s="31"/>
      <c r="OFP154" s="31"/>
      <c r="OFQ154" s="31"/>
      <c r="OFR154" s="31"/>
      <c r="OFS154" s="31"/>
      <c r="OFT154" s="31"/>
      <c r="OFU154" s="31"/>
      <c r="OFV154" s="31"/>
      <c r="OFW154" s="31"/>
      <c r="OFX154" s="31"/>
      <c r="OFY154" s="31"/>
      <c r="OFZ154" s="31"/>
      <c r="OGA154" s="31"/>
      <c r="OGB154" s="31"/>
      <c r="OGC154" s="31"/>
      <c r="OGD154" s="31"/>
      <c r="OGE154" s="31"/>
      <c r="OGF154" s="31"/>
      <c r="OGG154" s="31"/>
      <c r="OGH154" s="31"/>
      <c r="OGI154" s="31"/>
      <c r="OGJ154" s="31"/>
      <c r="OGK154" s="31"/>
      <c r="OGL154" s="31"/>
      <c r="OGM154" s="31"/>
      <c r="OGN154" s="31"/>
      <c r="OGO154" s="31"/>
      <c r="OGP154" s="31"/>
      <c r="OGQ154" s="31"/>
      <c r="OGR154" s="31"/>
      <c r="OGS154" s="31"/>
      <c r="OGT154" s="31"/>
      <c r="OGU154" s="31"/>
      <c r="OGV154" s="31"/>
      <c r="OGW154" s="31"/>
      <c r="OGX154" s="31"/>
      <c r="OGY154" s="31"/>
      <c r="OGZ154" s="31"/>
      <c r="OHA154" s="31"/>
      <c r="OHB154" s="31"/>
      <c r="OHC154" s="31"/>
      <c r="OHD154" s="31"/>
      <c r="OHE154" s="31"/>
      <c r="OHF154" s="31"/>
      <c r="OHG154" s="31"/>
      <c r="OHH154" s="31"/>
      <c r="OHI154" s="31"/>
      <c r="OHJ154" s="31"/>
      <c r="OHK154" s="31"/>
      <c r="OHL154" s="31"/>
      <c r="OHM154" s="31"/>
      <c r="OHN154" s="31"/>
      <c r="OHO154" s="31"/>
      <c r="OHP154" s="31"/>
      <c r="OHQ154" s="31"/>
      <c r="OHR154" s="31"/>
      <c r="OHS154" s="31"/>
      <c r="OHT154" s="31"/>
      <c r="OHU154" s="31"/>
      <c r="OHV154" s="31"/>
      <c r="OHW154" s="31"/>
      <c r="OHX154" s="31"/>
      <c r="OHY154" s="31"/>
      <c r="OHZ154" s="31"/>
      <c r="OIA154" s="31"/>
      <c r="OIB154" s="31"/>
      <c r="OIC154" s="31"/>
      <c r="OID154" s="31"/>
      <c r="OIE154" s="31"/>
      <c r="OIF154" s="31"/>
      <c r="OIG154" s="31"/>
      <c r="OIH154" s="31"/>
      <c r="OII154" s="31"/>
      <c r="OIJ154" s="31"/>
      <c r="OIK154" s="31"/>
      <c r="OIL154" s="31"/>
      <c r="OIM154" s="31"/>
      <c r="OIN154" s="31"/>
      <c r="OIO154" s="31"/>
      <c r="OIP154" s="31"/>
      <c r="OIQ154" s="31"/>
      <c r="OIR154" s="31"/>
      <c r="OIS154" s="31"/>
      <c r="OIT154" s="31"/>
      <c r="OIU154" s="31"/>
      <c r="OIV154" s="31"/>
      <c r="OIW154" s="31"/>
      <c r="OIX154" s="31"/>
      <c r="OIY154" s="31"/>
      <c r="OIZ154" s="31"/>
      <c r="OJA154" s="31"/>
      <c r="OJB154" s="31"/>
      <c r="OJC154" s="31"/>
      <c r="OJD154" s="31"/>
      <c r="OJE154" s="31"/>
      <c r="OJF154" s="31"/>
      <c r="OJG154" s="31"/>
      <c r="OJH154" s="31"/>
      <c r="OJI154" s="31"/>
      <c r="OJJ154" s="31"/>
      <c r="OJK154" s="31"/>
      <c r="OJL154" s="31"/>
      <c r="OJM154" s="31"/>
      <c r="OJN154" s="31"/>
      <c r="OJO154" s="31"/>
      <c r="OJP154" s="31"/>
      <c r="OJQ154" s="31"/>
      <c r="OJR154" s="31"/>
      <c r="OJS154" s="31"/>
      <c r="OJT154" s="31"/>
      <c r="OJU154" s="31"/>
      <c r="OJV154" s="31"/>
      <c r="OJW154" s="31"/>
      <c r="OJX154" s="31"/>
      <c r="OJY154" s="31"/>
      <c r="OJZ154" s="31"/>
      <c r="OKA154" s="31"/>
      <c r="OKB154" s="31"/>
      <c r="OKC154" s="31"/>
      <c r="OKD154" s="31"/>
      <c r="OKE154" s="31"/>
      <c r="OKF154" s="31"/>
      <c r="OKG154" s="31"/>
      <c r="OKH154" s="31"/>
      <c r="OKI154" s="31"/>
      <c r="OKJ154" s="31"/>
      <c r="OKK154" s="31"/>
      <c r="OKL154" s="31"/>
      <c r="OKM154" s="31"/>
      <c r="OKN154" s="31"/>
      <c r="OKO154" s="31"/>
      <c r="OKP154" s="31"/>
      <c r="OKQ154" s="31"/>
      <c r="OKR154" s="31"/>
      <c r="OKS154" s="31"/>
      <c r="OKT154" s="31"/>
      <c r="OKU154" s="31"/>
      <c r="OKV154" s="31"/>
      <c r="OKW154" s="31"/>
      <c r="OKX154" s="31"/>
      <c r="OKY154" s="31"/>
      <c r="OKZ154" s="31"/>
      <c r="OLA154" s="31"/>
      <c r="OLB154" s="31"/>
      <c r="OLC154" s="31"/>
      <c r="OLD154" s="31"/>
      <c r="OLE154" s="31"/>
      <c r="OLF154" s="31"/>
      <c r="OLG154" s="31"/>
      <c r="OLH154" s="31"/>
      <c r="OLI154" s="31"/>
      <c r="OLJ154" s="31"/>
      <c r="OLK154" s="31"/>
      <c r="OLL154" s="31"/>
      <c r="OLM154" s="31"/>
      <c r="OLN154" s="31"/>
      <c r="OLO154" s="31"/>
      <c r="OLP154" s="31"/>
      <c r="OLQ154" s="31"/>
      <c r="OLR154" s="31"/>
      <c r="OLS154" s="31"/>
      <c r="OLT154" s="31"/>
      <c r="OLU154" s="31"/>
      <c r="OLV154" s="31"/>
      <c r="OLW154" s="31"/>
      <c r="OLX154" s="31"/>
      <c r="OLY154" s="31"/>
      <c r="OLZ154" s="31"/>
      <c r="OMA154" s="31"/>
      <c r="OMB154" s="31"/>
      <c r="OMC154" s="31"/>
      <c r="OMD154" s="31"/>
      <c r="OME154" s="31"/>
      <c r="OMF154" s="31"/>
      <c r="OMG154" s="31"/>
      <c r="OMH154" s="31"/>
      <c r="OMI154" s="31"/>
      <c r="OMJ154" s="31"/>
      <c r="OMK154" s="31"/>
      <c r="OML154" s="31"/>
      <c r="OMM154" s="31"/>
      <c r="OMN154" s="31"/>
      <c r="OMO154" s="31"/>
      <c r="OMP154" s="31"/>
      <c r="OMQ154" s="31"/>
      <c r="OMR154" s="31"/>
      <c r="OMS154" s="31"/>
      <c r="OMT154" s="31"/>
      <c r="OMU154" s="31"/>
      <c r="OMV154" s="31"/>
      <c r="OMW154" s="31"/>
      <c r="OMX154" s="31"/>
      <c r="OMY154" s="31"/>
      <c r="OMZ154" s="31"/>
      <c r="ONA154" s="31"/>
      <c r="ONB154" s="31"/>
      <c r="ONC154" s="31"/>
      <c r="OND154" s="31"/>
      <c r="ONE154" s="31"/>
      <c r="ONF154" s="31"/>
      <c r="ONG154" s="31"/>
      <c r="ONH154" s="31"/>
      <c r="ONI154" s="31"/>
      <c r="ONJ154" s="31"/>
      <c r="ONK154" s="31"/>
      <c r="ONL154" s="31"/>
      <c r="ONM154" s="31"/>
      <c r="ONN154" s="31"/>
      <c r="ONO154" s="31"/>
      <c r="ONP154" s="31"/>
      <c r="ONQ154" s="31"/>
      <c r="ONR154" s="31"/>
      <c r="ONS154" s="31"/>
      <c r="ONT154" s="31"/>
      <c r="ONU154" s="31"/>
      <c r="ONV154" s="31"/>
      <c r="ONW154" s="31"/>
      <c r="ONX154" s="31"/>
      <c r="ONY154" s="31"/>
      <c r="ONZ154" s="31"/>
      <c r="OOA154" s="31"/>
      <c r="OOB154" s="31"/>
      <c r="OOC154" s="31"/>
      <c r="OOD154" s="31"/>
      <c r="OOE154" s="31"/>
      <c r="OOF154" s="31"/>
      <c r="OOG154" s="31"/>
      <c r="OOH154" s="31"/>
      <c r="OOI154" s="31"/>
      <c r="OOJ154" s="31"/>
      <c r="OOK154" s="31"/>
      <c r="OOL154" s="31"/>
      <c r="OOM154" s="31"/>
      <c r="OON154" s="31"/>
      <c r="OOO154" s="31"/>
      <c r="OOP154" s="31"/>
      <c r="OOQ154" s="31"/>
      <c r="OOR154" s="31"/>
      <c r="OOS154" s="31"/>
      <c r="OOT154" s="31"/>
      <c r="OOU154" s="31"/>
      <c r="OOV154" s="31"/>
      <c r="OOW154" s="31"/>
      <c r="OOX154" s="31"/>
      <c r="OOY154" s="31"/>
      <c r="OOZ154" s="31"/>
      <c r="OPA154" s="31"/>
      <c r="OPB154" s="31"/>
      <c r="OPC154" s="31"/>
      <c r="OPD154" s="31"/>
      <c r="OPE154" s="31"/>
      <c r="OPF154" s="31"/>
      <c r="OPG154" s="31"/>
      <c r="OPH154" s="31"/>
      <c r="OPI154" s="31"/>
      <c r="OPJ154" s="31"/>
      <c r="OPK154" s="31"/>
      <c r="OPL154" s="31"/>
      <c r="OPM154" s="31"/>
      <c r="OPN154" s="31"/>
      <c r="OPO154" s="31"/>
      <c r="OPP154" s="31"/>
      <c r="OPQ154" s="31"/>
      <c r="OPR154" s="31"/>
      <c r="OPS154" s="31"/>
      <c r="OPT154" s="31"/>
      <c r="OPU154" s="31"/>
      <c r="OPV154" s="31"/>
      <c r="OPW154" s="31"/>
      <c r="OPX154" s="31"/>
      <c r="OPY154" s="31"/>
      <c r="OPZ154" s="31"/>
      <c r="OQA154" s="31"/>
      <c r="OQB154" s="31"/>
      <c r="OQC154" s="31"/>
      <c r="OQD154" s="31"/>
      <c r="OQE154" s="31"/>
      <c r="OQF154" s="31"/>
      <c r="OQG154" s="31"/>
      <c r="OQH154" s="31"/>
      <c r="OQI154" s="31"/>
      <c r="OQJ154" s="31"/>
      <c r="OQK154" s="31"/>
      <c r="OQL154" s="31"/>
      <c r="OQM154" s="31"/>
      <c r="OQN154" s="31"/>
      <c r="OQO154" s="31"/>
      <c r="OQP154" s="31"/>
      <c r="OQQ154" s="31"/>
      <c r="OQR154" s="31"/>
      <c r="OQS154" s="31"/>
      <c r="OQT154" s="31"/>
      <c r="OQU154" s="31"/>
      <c r="OQV154" s="31"/>
      <c r="OQW154" s="31"/>
      <c r="OQX154" s="31"/>
      <c r="OQY154" s="31"/>
      <c r="OQZ154" s="31"/>
      <c r="ORA154" s="31"/>
      <c r="ORB154" s="31"/>
      <c r="ORC154" s="31"/>
      <c r="ORD154" s="31"/>
      <c r="ORE154" s="31"/>
      <c r="ORF154" s="31"/>
      <c r="ORG154" s="31"/>
      <c r="ORH154" s="31"/>
      <c r="ORI154" s="31"/>
      <c r="ORJ154" s="31"/>
      <c r="ORK154" s="31"/>
      <c r="ORL154" s="31"/>
      <c r="ORM154" s="31"/>
      <c r="ORN154" s="31"/>
      <c r="ORO154" s="31"/>
      <c r="ORP154" s="31"/>
      <c r="ORQ154" s="31"/>
      <c r="ORR154" s="31"/>
      <c r="ORS154" s="31"/>
      <c r="ORT154" s="31"/>
      <c r="ORU154" s="31"/>
      <c r="ORV154" s="31"/>
      <c r="ORW154" s="31"/>
      <c r="ORX154" s="31"/>
      <c r="ORY154" s="31"/>
      <c r="ORZ154" s="31"/>
      <c r="OSA154" s="31"/>
      <c r="OSB154" s="31"/>
      <c r="OSC154" s="31"/>
      <c r="OSD154" s="31"/>
      <c r="OSE154" s="31"/>
      <c r="OSF154" s="31"/>
      <c r="OSG154" s="31"/>
      <c r="OSH154" s="31"/>
      <c r="OSI154" s="31"/>
      <c r="OSJ154" s="31"/>
      <c r="OSK154" s="31"/>
      <c r="OSL154" s="31"/>
      <c r="OSM154" s="31"/>
      <c r="OSN154" s="31"/>
      <c r="OSO154" s="31"/>
      <c r="OSP154" s="31"/>
      <c r="OSQ154" s="31"/>
      <c r="OSR154" s="31"/>
      <c r="OSS154" s="31"/>
      <c r="OST154" s="31"/>
      <c r="OSU154" s="31"/>
      <c r="OSV154" s="31"/>
      <c r="OSW154" s="31"/>
      <c r="OSX154" s="31"/>
      <c r="OSY154" s="31"/>
      <c r="OSZ154" s="31"/>
      <c r="OTA154" s="31"/>
      <c r="OTB154" s="31"/>
      <c r="OTC154" s="31"/>
      <c r="OTD154" s="31"/>
      <c r="OTE154" s="31"/>
      <c r="OTF154" s="31"/>
      <c r="OTG154" s="31"/>
      <c r="OTH154" s="31"/>
      <c r="OTI154" s="31"/>
      <c r="OTJ154" s="31"/>
      <c r="OTK154" s="31"/>
      <c r="OTL154" s="31"/>
      <c r="OTM154" s="31"/>
      <c r="OTN154" s="31"/>
      <c r="OTO154" s="31"/>
      <c r="OTP154" s="31"/>
      <c r="OTQ154" s="31"/>
      <c r="OTR154" s="31"/>
      <c r="OTS154" s="31"/>
      <c r="OTT154" s="31"/>
      <c r="OTU154" s="31"/>
      <c r="OTV154" s="31"/>
      <c r="OTW154" s="31"/>
      <c r="OTX154" s="31"/>
      <c r="OTY154" s="31"/>
      <c r="OTZ154" s="31"/>
      <c r="OUA154" s="31"/>
      <c r="OUB154" s="31"/>
      <c r="OUC154" s="31"/>
      <c r="OUD154" s="31"/>
      <c r="OUE154" s="31"/>
      <c r="OUF154" s="31"/>
      <c r="OUG154" s="31"/>
      <c r="OUH154" s="31"/>
      <c r="OUI154" s="31"/>
      <c r="OUJ154" s="31"/>
      <c r="OUK154" s="31"/>
      <c r="OUL154" s="31"/>
      <c r="OUM154" s="31"/>
      <c r="OUN154" s="31"/>
      <c r="OUO154" s="31"/>
      <c r="OUP154" s="31"/>
      <c r="OUQ154" s="31"/>
      <c r="OUR154" s="31"/>
      <c r="OUS154" s="31"/>
      <c r="OUT154" s="31"/>
      <c r="OUU154" s="31"/>
      <c r="OUV154" s="31"/>
      <c r="OUW154" s="31"/>
      <c r="OUX154" s="31"/>
      <c r="OUY154" s="31"/>
      <c r="OUZ154" s="31"/>
      <c r="OVA154" s="31"/>
      <c r="OVB154" s="31"/>
      <c r="OVC154" s="31"/>
      <c r="OVD154" s="31"/>
      <c r="OVE154" s="31"/>
      <c r="OVF154" s="31"/>
      <c r="OVG154" s="31"/>
      <c r="OVH154" s="31"/>
      <c r="OVI154" s="31"/>
      <c r="OVJ154" s="31"/>
      <c r="OVK154" s="31"/>
      <c r="OVL154" s="31"/>
      <c r="OVM154" s="31"/>
      <c r="OVN154" s="31"/>
      <c r="OVO154" s="31"/>
      <c r="OVP154" s="31"/>
      <c r="OVQ154" s="31"/>
      <c r="OVR154" s="31"/>
      <c r="OVS154" s="31"/>
      <c r="OVT154" s="31"/>
      <c r="OVU154" s="31"/>
      <c r="OVV154" s="31"/>
      <c r="OVW154" s="31"/>
      <c r="OVX154" s="31"/>
      <c r="OVY154" s="31"/>
      <c r="OVZ154" s="31"/>
      <c r="OWA154" s="31"/>
      <c r="OWB154" s="31"/>
      <c r="OWC154" s="31"/>
      <c r="OWD154" s="31"/>
      <c r="OWE154" s="31"/>
      <c r="OWF154" s="31"/>
      <c r="OWG154" s="31"/>
      <c r="OWH154" s="31"/>
      <c r="OWI154" s="31"/>
      <c r="OWJ154" s="31"/>
      <c r="OWK154" s="31"/>
      <c r="OWL154" s="31"/>
      <c r="OWM154" s="31"/>
      <c r="OWN154" s="31"/>
      <c r="OWO154" s="31"/>
      <c r="OWP154" s="31"/>
      <c r="OWQ154" s="31"/>
      <c r="OWR154" s="31"/>
      <c r="OWS154" s="31"/>
      <c r="OWT154" s="31"/>
      <c r="OWU154" s="31"/>
      <c r="OWV154" s="31"/>
      <c r="OWW154" s="31"/>
      <c r="OWX154" s="31"/>
      <c r="OWY154" s="31"/>
      <c r="OWZ154" s="31"/>
      <c r="OXA154" s="31"/>
      <c r="OXB154" s="31"/>
      <c r="OXC154" s="31"/>
      <c r="OXD154" s="31"/>
      <c r="OXE154" s="31"/>
      <c r="OXF154" s="31"/>
      <c r="OXG154" s="31"/>
      <c r="OXH154" s="31"/>
      <c r="OXI154" s="31"/>
      <c r="OXJ154" s="31"/>
      <c r="OXK154" s="31"/>
      <c r="OXL154" s="31"/>
      <c r="OXM154" s="31"/>
      <c r="OXN154" s="31"/>
      <c r="OXO154" s="31"/>
      <c r="OXP154" s="31"/>
      <c r="OXQ154" s="31"/>
      <c r="OXR154" s="31"/>
      <c r="OXS154" s="31"/>
      <c r="OXT154" s="31"/>
      <c r="OXU154" s="31"/>
      <c r="OXV154" s="31"/>
      <c r="OXW154" s="31"/>
      <c r="OXX154" s="31"/>
      <c r="OXY154" s="31"/>
      <c r="OXZ154" s="31"/>
      <c r="OYA154" s="31"/>
      <c r="OYB154" s="31"/>
      <c r="OYC154" s="31"/>
      <c r="OYD154" s="31"/>
      <c r="OYE154" s="31"/>
      <c r="OYF154" s="31"/>
      <c r="OYG154" s="31"/>
      <c r="OYH154" s="31"/>
      <c r="OYI154" s="31"/>
      <c r="OYJ154" s="31"/>
      <c r="OYK154" s="31"/>
      <c r="OYL154" s="31"/>
      <c r="OYM154" s="31"/>
      <c r="OYN154" s="31"/>
      <c r="OYO154" s="31"/>
      <c r="OYP154" s="31"/>
      <c r="OYQ154" s="31"/>
      <c r="OYR154" s="31"/>
      <c r="OYS154" s="31"/>
      <c r="OYT154" s="31"/>
      <c r="OYU154" s="31"/>
      <c r="OYV154" s="31"/>
      <c r="OYW154" s="31"/>
      <c r="OYX154" s="31"/>
      <c r="OYY154" s="31"/>
      <c r="OYZ154" s="31"/>
      <c r="OZA154" s="31"/>
      <c r="OZB154" s="31"/>
      <c r="OZC154" s="31"/>
      <c r="OZD154" s="31"/>
      <c r="OZE154" s="31"/>
      <c r="OZF154" s="31"/>
      <c r="OZG154" s="31"/>
      <c r="OZH154" s="31"/>
      <c r="OZI154" s="31"/>
      <c r="OZJ154" s="31"/>
      <c r="OZK154" s="31"/>
      <c r="OZL154" s="31"/>
      <c r="OZM154" s="31"/>
      <c r="OZN154" s="31"/>
      <c r="OZO154" s="31"/>
      <c r="OZP154" s="31"/>
      <c r="OZQ154" s="31"/>
      <c r="OZR154" s="31"/>
      <c r="OZS154" s="31"/>
      <c r="OZT154" s="31"/>
      <c r="OZU154" s="31"/>
      <c r="OZV154" s="31"/>
      <c r="OZW154" s="31"/>
      <c r="OZX154" s="31"/>
      <c r="OZY154" s="31"/>
      <c r="OZZ154" s="31"/>
      <c r="PAA154" s="31"/>
      <c r="PAB154" s="31"/>
      <c r="PAC154" s="31"/>
      <c r="PAD154" s="31"/>
      <c r="PAE154" s="31"/>
      <c r="PAF154" s="31"/>
      <c r="PAG154" s="31"/>
      <c r="PAH154" s="31"/>
      <c r="PAI154" s="31"/>
      <c r="PAJ154" s="31"/>
      <c r="PAK154" s="31"/>
      <c r="PAL154" s="31"/>
      <c r="PAM154" s="31"/>
      <c r="PAN154" s="31"/>
      <c r="PAO154" s="31"/>
      <c r="PAP154" s="31"/>
      <c r="PAQ154" s="31"/>
      <c r="PAR154" s="31"/>
      <c r="PAS154" s="31"/>
      <c r="PAT154" s="31"/>
      <c r="PAU154" s="31"/>
      <c r="PAV154" s="31"/>
      <c r="PAW154" s="31"/>
      <c r="PAX154" s="31"/>
      <c r="PAY154" s="31"/>
      <c r="PAZ154" s="31"/>
      <c r="PBA154" s="31"/>
      <c r="PBB154" s="31"/>
      <c r="PBC154" s="31"/>
      <c r="PBD154" s="31"/>
      <c r="PBE154" s="31"/>
      <c r="PBF154" s="31"/>
      <c r="PBG154" s="31"/>
      <c r="PBH154" s="31"/>
      <c r="PBI154" s="31"/>
      <c r="PBJ154" s="31"/>
      <c r="PBK154" s="31"/>
      <c r="PBL154" s="31"/>
      <c r="PBM154" s="31"/>
      <c r="PBN154" s="31"/>
      <c r="PBO154" s="31"/>
      <c r="PBP154" s="31"/>
      <c r="PBQ154" s="31"/>
      <c r="PBR154" s="31"/>
      <c r="PBS154" s="31"/>
      <c r="PBT154" s="31"/>
      <c r="PBU154" s="31"/>
      <c r="PBV154" s="31"/>
      <c r="PBW154" s="31"/>
      <c r="PBX154" s="31"/>
      <c r="PBY154" s="31"/>
      <c r="PBZ154" s="31"/>
      <c r="PCA154" s="31"/>
      <c r="PCB154" s="31"/>
      <c r="PCC154" s="31"/>
      <c r="PCD154" s="31"/>
      <c r="PCE154" s="31"/>
      <c r="PCF154" s="31"/>
      <c r="PCG154" s="31"/>
      <c r="PCH154" s="31"/>
      <c r="PCI154" s="31"/>
      <c r="PCJ154" s="31"/>
      <c r="PCK154" s="31"/>
      <c r="PCL154" s="31"/>
      <c r="PCM154" s="31"/>
      <c r="PCN154" s="31"/>
      <c r="PCO154" s="31"/>
      <c r="PCP154" s="31"/>
      <c r="PCQ154" s="31"/>
      <c r="PCR154" s="31"/>
      <c r="PCS154" s="31"/>
      <c r="PCT154" s="31"/>
      <c r="PCU154" s="31"/>
      <c r="PCV154" s="31"/>
      <c r="PCW154" s="31"/>
      <c r="PCX154" s="31"/>
      <c r="PCY154" s="31"/>
      <c r="PCZ154" s="31"/>
      <c r="PDA154" s="31"/>
      <c r="PDB154" s="31"/>
      <c r="PDC154" s="31"/>
      <c r="PDD154" s="31"/>
      <c r="PDE154" s="31"/>
      <c r="PDF154" s="31"/>
      <c r="PDG154" s="31"/>
      <c r="PDH154" s="31"/>
      <c r="PDI154" s="31"/>
      <c r="PDJ154" s="31"/>
      <c r="PDK154" s="31"/>
      <c r="PDL154" s="31"/>
      <c r="PDM154" s="31"/>
      <c r="PDN154" s="31"/>
      <c r="PDO154" s="31"/>
      <c r="PDP154" s="31"/>
      <c r="PDQ154" s="31"/>
      <c r="PDR154" s="31"/>
      <c r="PDS154" s="31"/>
      <c r="PDT154" s="31"/>
      <c r="PDU154" s="31"/>
      <c r="PDV154" s="31"/>
      <c r="PDW154" s="31"/>
      <c r="PDX154" s="31"/>
      <c r="PDY154" s="31"/>
      <c r="PDZ154" s="31"/>
      <c r="PEA154" s="31"/>
      <c r="PEB154" s="31"/>
      <c r="PEC154" s="31"/>
      <c r="PED154" s="31"/>
      <c r="PEE154" s="31"/>
      <c r="PEF154" s="31"/>
      <c r="PEG154" s="31"/>
      <c r="PEH154" s="31"/>
      <c r="PEI154" s="31"/>
      <c r="PEJ154" s="31"/>
      <c r="PEK154" s="31"/>
      <c r="PEL154" s="31"/>
      <c r="PEM154" s="31"/>
      <c r="PEN154" s="31"/>
      <c r="PEO154" s="31"/>
      <c r="PEP154" s="31"/>
      <c r="PEQ154" s="31"/>
      <c r="PER154" s="31"/>
      <c r="PES154" s="31"/>
      <c r="PET154" s="31"/>
      <c r="PEU154" s="31"/>
      <c r="PEV154" s="31"/>
      <c r="PEW154" s="31"/>
      <c r="PEX154" s="31"/>
      <c r="PEY154" s="31"/>
      <c r="PEZ154" s="31"/>
      <c r="PFA154" s="31"/>
      <c r="PFB154" s="31"/>
      <c r="PFC154" s="31"/>
      <c r="PFD154" s="31"/>
      <c r="PFE154" s="31"/>
      <c r="PFF154" s="31"/>
      <c r="PFG154" s="31"/>
      <c r="PFH154" s="31"/>
      <c r="PFI154" s="31"/>
      <c r="PFJ154" s="31"/>
      <c r="PFK154" s="31"/>
      <c r="PFL154" s="31"/>
      <c r="PFM154" s="31"/>
      <c r="PFN154" s="31"/>
      <c r="PFO154" s="31"/>
      <c r="PFP154" s="31"/>
      <c r="PFQ154" s="31"/>
      <c r="PFR154" s="31"/>
      <c r="PFS154" s="31"/>
      <c r="PFT154" s="31"/>
      <c r="PFU154" s="31"/>
      <c r="PFV154" s="31"/>
      <c r="PFW154" s="31"/>
      <c r="PFX154" s="31"/>
      <c r="PFY154" s="31"/>
      <c r="PFZ154" s="31"/>
      <c r="PGA154" s="31"/>
      <c r="PGB154" s="31"/>
      <c r="PGC154" s="31"/>
      <c r="PGD154" s="31"/>
      <c r="PGE154" s="31"/>
      <c r="PGF154" s="31"/>
      <c r="PGG154" s="31"/>
      <c r="PGH154" s="31"/>
      <c r="PGI154" s="31"/>
      <c r="PGJ154" s="31"/>
      <c r="PGK154" s="31"/>
      <c r="PGL154" s="31"/>
      <c r="PGM154" s="31"/>
      <c r="PGN154" s="31"/>
      <c r="PGO154" s="31"/>
      <c r="PGP154" s="31"/>
      <c r="PGQ154" s="31"/>
      <c r="PGR154" s="31"/>
      <c r="PGS154" s="31"/>
      <c r="PGT154" s="31"/>
      <c r="PGU154" s="31"/>
      <c r="PGV154" s="31"/>
      <c r="PGW154" s="31"/>
      <c r="PGX154" s="31"/>
      <c r="PGY154" s="31"/>
      <c r="PGZ154" s="31"/>
      <c r="PHA154" s="31"/>
      <c r="PHB154" s="31"/>
      <c r="PHC154" s="31"/>
      <c r="PHD154" s="31"/>
      <c r="PHE154" s="31"/>
      <c r="PHF154" s="31"/>
      <c r="PHG154" s="31"/>
      <c r="PHH154" s="31"/>
      <c r="PHI154" s="31"/>
      <c r="PHJ154" s="31"/>
      <c r="PHK154" s="31"/>
      <c r="PHL154" s="31"/>
      <c r="PHM154" s="31"/>
      <c r="PHN154" s="31"/>
      <c r="PHO154" s="31"/>
      <c r="PHP154" s="31"/>
      <c r="PHQ154" s="31"/>
      <c r="PHR154" s="31"/>
      <c r="PHS154" s="31"/>
      <c r="PHT154" s="31"/>
      <c r="PHU154" s="31"/>
      <c r="PHV154" s="31"/>
      <c r="PHW154" s="31"/>
      <c r="PHX154" s="31"/>
      <c r="PHY154" s="31"/>
      <c r="PHZ154" s="31"/>
      <c r="PIA154" s="31"/>
      <c r="PIB154" s="31"/>
      <c r="PIC154" s="31"/>
      <c r="PID154" s="31"/>
      <c r="PIE154" s="31"/>
      <c r="PIF154" s="31"/>
      <c r="PIG154" s="31"/>
      <c r="PIH154" s="31"/>
      <c r="PII154" s="31"/>
      <c r="PIJ154" s="31"/>
      <c r="PIK154" s="31"/>
      <c r="PIL154" s="31"/>
      <c r="PIM154" s="31"/>
      <c r="PIN154" s="31"/>
      <c r="PIO154" s="31"/>
      <c r="PIP154" s="31"/>
      <c r="PIQ154" s="31"/>
      <c r="PIR154" s="31"/>
      <c r="PIS154" s="31"/>
      <c r="PIT154" s="31"/>
      <c r="PIU154" s="31"/>
      <c r="PIV154" s="31"/>
      <c r="PIW154" s="31"/>
      <c r="PIX154" s="31"/>
      <c r="PIY154" s="31"/>
      <c r="PIZ154" s="31"/>
      <c r="PJA154" s="31"/>
      <c r="PJB154" s="31"/>
      <c r="PJC154" s="31"/>
      <c r="PJD154" s="31"/>
      <c r="PJE154" s="31"/>
      <c r="PJF154" s="31"/>
      <c r="PJG154" s="31"/>
      <c r="PJH154" s="31"/>
      <c r="PJI154" s="31"/>
      <c r="PJJ154" s="31"/>
      <c r="PJK154" s="31"/>
      <c r="PJL154" s="31"/>
      <c r="PJM154" s="31"/>
      <c r="PJN154" s="31"/>
      <c r="PJO154" s="31"/>
      <c r="PJP154" s="31"/>
      <c r="PJQ154" s="31"/>
      <c r="PJR154" s="31"/>
      <c r="PJS154" s="31"/>
      <c r="PJT154" s="31"/>
      <c r="PJU154" s="31"/>
      <c r="PJV154" s="31"/>
      <c r="PJW154" s="31"/>
      <c r="PJX154" s="31"/>
      <c r="PJY154" s="31"/>
      <c r="PJZ154" s="31"/>
      <c r="PKA154" s="31"/>
      <c r="PKB154" s="31"/>
      <c r="PKC154" s="31"/>
      <c r="PKD154" s="31"/>
      <c r="PKE154" s="31"/>
      <c r="PKF154" s="31"/>
      <c r="PKG154" s="31"/>
      <c r="PKH154" s="31"/>
      <c r="PKI154" s="31"/>
      <c r="PKJ154" s="31"/>
      <c r="PKK154" s="31"/>
      <c r="PKL154" s="31"/>
      <c r="PKM154" s="31"/>
      <c r="PKN154" s="31"/>
      <c r="PKO154" s="31"/>
      <c r="PKP154" s="31"/>
      <c r="PKQ154" s="31"/>
      <c r="PKR154" s="31"/>
      <c r="PKS154" s="31"/>
      <c r="PKT154" s="31"/>
      <c r="PKU154" s="31"/>
      <c r="PKV154" s="31"/>
      <c r="PKW154" s="31"/>
      <c r="PKX154" s="31"/>
      <c r="PKY154" s="31"/>
      <c r="PKZ154" s="31"/>
      <c r="PLA154" s="31"/>
      <c r="PLB154" s="31"/>
      <c r="PLC154" s="31"/>
      <c r="PLD154" s="31"/>
      <c r="PLE154" s="31"/>
      <c r="PLF154" s="31"/>
      <c r="PLG154" s="31"/>
      <c r="PLH154" s="31"/>
      <c r="PLI154" s="31"/>
      <c r="PLJ154" s="31"/>
      <c r="PLK154" s="31"/>
      <c r="PLL154" s="31"/>
      <c r="PLM154" s="31"/>
      <c r="PLN154" s="31"/>
      <c r="PLO154" s="31"/>
      <c r="PLP154" s="31"/>
      <c r="PLQ154" s="31"/>
      <c r="PLR154" s="31"/>
      <c r="PLS154" s="31"/>
      <c r="PLT154" s="31"/>
      <c r="PLU154" s="31"/>
      <c r="PLV154" s="31"/>
      <c r="PLW154" s="31"/>
      <c r="PLX154" s="31"/>
      <c r="PLY154" s="31"/>
      <c r="PLZ154" s="31"/>
      <c r="PMA154" s="31"/>
      <c r="PMB154" s="31"/>
      <c r="PMC154" s="31"/>
      <c r="PMD154" s="31"/>
      <c r="PME154" s="31"/>
      <c r="PMF154" s="31"/>
      <c r="PMG154" s="31"/>
      <c r="PMH154" s="31"/>
      <c r="PMI154" s="31"/>
      <c r="PMJ154" s="31"/>
      <c r="PMK154" s="31"/>
      <c r="PML154" s="31"/>
      <c r="PMM154" s="31"/>
      <c r="PMN154" s="31"/>
      <c r="PMO154" s="31"/>
      <c r="PMP154" s="31"/>
      <c r="PMQ154" s="31"/>
      <c r="PMR154" s="31"/>
      <c r="PMS154" s="31"/>
      <c r="PMT154" s="31"/>
      <c r="PMU154" s="31"/>
      <c r="PMV154" s="31"/>
      <c r="PMW154" s="31"/>
      <c r="PMX154" s="31"/>
      <c r="PMY154" s="31"/>
      <c r="PMZ154" s="31"/>
      <c r="PNA154" s="31"/>
      <c r="PNB154" s="31"/>
      <c r="PNC154" s="31"/>
      <c r="PND154" s="31"/>
      <c r="PNE154" s="31"/>
      <c r="PNF154" s="31"/>
      <c r="PNG154" s="31"/>
      <c r="PNH154" s="31"/>
      <c r="PNI154" s="31"/>
      <c r="PNJ154" s="31"/>
      <c r="PNK154" s="31"/>
      <c r="PNL154" s="31"/>
      <c r="PNM154" s="31"/>
      <c r="PNN154" s="31"/>
      <c r="PNO154" s="31"/>
      <c r="PNP154" s="31"/>
      <c r="PNQ154" s="31"/>
      <c r="PNR154" s="31"/>
      <c r="PNS154" s="31"/>
      <c r="PNT154" s="31"/>
      <c r="PNU154" s="31"/>
      <c r="PNV154" s="31"/>
      <c r="PNW154" s="31"/>
      <c r="PNX154" s="31"/>
      <c r="PNY154" s="31"/>
      <c r="PNZ154" s="31"/>
      <c r="POA154" s="31"/>
      <c r="POB154" s="31"/>
      <c r="POC154" s="31"/>
      <c r="POD154" s="31"/>
      <c r="POE154" s="31"/>
      <c r="POF154" s="31"/>
      <c r="POG154" s="31"/>
      <c r="POH154" s="31"/>
      <c r="POI154" s="31"/>
      <c r="POJ154" s="31"/>
      <c r="POK154" s="31"/>
      <c r="POL154" s="31"/>
      <c r="POM154" s="31"/>
      <c r="PON154" s="31"/>
      <c r="POO154" s="31"/>
      <c r="POP154" s="31"/>
      <c r="POQ154" s="31"/>
      <c r="POR154" s="31"/>
      <c r="POS154" s="31"/>
      <c r="POT154" s="31"/>
      <c r="POU154" s="31"/>
      <c r="POV154" s="31"/>
      <c r="POW154" s="31"/>
      <c r="POX154" s="31"/>
      <c r="POY154" s="31"/>
      <c r="POZ154" s="31"/>
      <c r="PPA154" s="31"/>
      <c r="PPB154" s="31"/>
      <c r="PPC154" s="31"/>
      <c r="PPD154" s="31"/>
      <c r="PPE154" s="31"/>
      <c r="PPF154" s="31"/>
      <c r="PPG154" s="31"/>
      <c r="PPH154" s="31"/>
      <c r="PPI154" s="31"/>
      <c r="PPJ154" s="31"/>
      <c r="PPK154" s="31"/>
      <c r="PPL154" s="31"/>
      <c r="PPM154" s="31"/>
      <c r="PPN154" s="31"/>
      <c r="PPO154" s="31"/>
      <c r="PPP154" s="31"/>
      <c r="PPQ154" s="31"/>
      <c r="PPR154" s="31"/>
      <c r="PPS154" s="31"/>
      <c r="PPT154" s="31"/>
      <c r="PPU154" s="31"/>
      <c r="PPV154" s="31"/>
      <c r="PPW154" s="31"/>
      <c r="PPX154" s="31"/>
      <c r="PPY154" s="31"/>
      <c r="PPZ154" s="31"/>
      <c r="PQA154" s="31"/>
      <c r="PQB154" s="31"/>
      <c r="PQC154" s="31"/>
      <c r="PQD154" s="31"/>
      <c r="PQE154" s="31"/>
      <c r="PQF154" s="31"/>
      <c r="PQG154" s="31"/>
      <c r="PQH154" s="31"/>
      <c r="PQI154" s="31"/>
      <c r="PQJ154" s="31"/>
      <c r="PQK154" s="31"/>
      <c r="PQL154" s="31"/>
      <c r="PQM154" s="31"/>
      <c r="PQN154" s="31"/>
      <c r="PQO154" s="31"/>
      <c r="PQP154" s="31"/>
      <c r="PQQ154" s="31"/>
      <c r="PQR154" s="31"/>
      <c r="PQS154" s="31"/>
      <c r="PQT154" s="31"/>
      <c r="PQU154" s="31"/>
      <c r="PQV154" s="31"/>
      <c r="PQW154" s="31"/>
      <c r="PQX154" s="31"/>
      <c r="PQY154" s="31"/>
      <c r="PQZ154" s="31"/>
      <c r="PRA154" s="31"/>
      <c r="PRB154" s="31"/>
      <c r="PRC154" s="31"/>
      <c r="PRD154" s="31"/>
      <c r="PRE154" s="31"/>
      <c r="PRF154" s="31"/>
      <c r="PRG154" s="31"/>
      <c r="PRH154" s="31"/>
      <c r="PRI154" s="31"/>
      <c r="PRJ154" s="31"/>
      <c r="PRK154" s="31"/>
      <c r="PRL154" s="31"/>
      <c r="PRM154" s="31"/>
      <c r="PRN154" s="31"/>
      <c r="PRO154" s="31"/>
      <c r="PRP154" s="31"/>
      <c r="PRQ154" s="31"/>
      <c r="PRR154" s="31"/>
      <c r="PRS154" s="31"/>
      <c r="PRT154" s="31"/>
      <c r="PRU154" s="31"/>
      <c r="PRV154" s="31"/>
      <c r="PRW154" s="31"/>
      <c r="PRX154" s="31"/>
      <c r="PRY154" s="31"/>
      <c r="PRZ154" s="31"/>
      <c r="PSA154" s="31"/>
      <c r="PSB154" s="31"/>
      <c r="PSC154" s="31"/>
      <c r="PSD154" s="31"/>
      <c r="PSE154" s="31"/>
      <c r="PSF154" s="31"/>
      <c r="PSG154" s="31"/>
      <c r="PSH154" s="31"/>
      <c r="PSI154" s="31"/>
      <c r="PSJ154" s="31"/>
      <c r="PSK154" s="31"/>
      <c r="PSL154" s="31"/>
      <c r="PSM154" s="31"/>
      <c r="PSN154" s="31"/>
      <c r="PSO154" s="31"/>
      <c r="PSP154" s="31"/>
      <c r="PSQ154" s="31"/>
      <c r="PSR154" s="31"/>
      <c r="PSS154" s="31"/>
      <c r="PST154" s="31"/>
      <c r="PSU154" s="31"/>
      <c r="PSV154" s="31"/>
      <c r="PSW154" s="31"/>
      <c r="PSX154" s="31"/>
      <c r="PSY154" s="31"/>
      <c r="PSZ154" s="31"/>
      <c r="PTA154" s="31"/>
      <c r="PTB154" s="31"/>
      <c r="PTC154" s="31"/>
      <c r="PTD154" s="31"/>
      <c r="PTE154" s="31"/>
      <c r="PTF154" s="31"/>
      <c r="PTG154" s="31"/>
      <c r="PTH154" s="31"/>
      <c r="PTI154" s="31"/>
      <c r="PTJ154" s="31"/>
      <c r="PTK154" s="31"/>
      <c r="PTL154" s="31"/>
      <c r="PTM154" s="31"/>
      <c r="PTN154" s="31"/>
      <c r="PTO154" s="31"/>
      <c r="PTP154" s="31"/>
      <c r="PTQ154" s="31"/>
      <c r="PTR154" s="31"/>
      <c r="PTS154" s="31"/>
      <c r="PTT154" s="31"/>
      <c r="PTU154" s="31"/>
      <c r="PTV154" s="31"/>
      <c r="PTW154" s="31"/>
      <c r="PTX154" s="31"/>
      <c r="PTY154" s="31"/>
      <c r="PTZ154" s="31"/>
      <c r="PUA154" s="31"/>
      <c r="PUB154" s="31"/>
      <c r="PUC154" s="31"/>
      <c r="PUD154" s="31"/>
      <c r="PUE154" s="31"/>
      <c r="PUF154" s="31"/>
      <c r="PUG154" s="31"/>
      <c r="PUH154" s="31"/>
      <c r="PUI154" s="31"/>
      <c r="PUJ154" s="31"/>
      <c r="PUK154" s="31"/>
      <c r="PUL154" s="31"/>
      <c r="PUM154" s="31"/>
      <c r="PUN154" s="31"/>
      <c r="PUO154" s="31"/>
      <c r="PUP154" s="31"/>
      <c r="PUQ154" s="31"/>
      <c r="PUR154" s="31"/>
      <c r="PUS154" s="31"/>
      <c r="PUT154" s="31"/>
      <c r="PUU154" s="31"/>
      <c r="PUV154" s="31"/>
      <c r="PUW154" s="31"/>
      <c r="PUX154" s="31"/>
      <c r="PUY154" s="31"/>
      <c r="PUZ154" s="31"/>
      <c r="PVA154" s="31"/>
      <c r="PVB154" s="31"/>
      <c r="PVC154" s="31"/>
      <c r="PVD154" s="31"/>
      <c r="PVE154" s="31"/>
      <c r="PVF154" s="31"/>
      <c r="PVG154" s="31"/>
      <c r="PVH154" s="31"/>
      <c r="PVI154" s="31"/>
      <c r="PVJ154" s="31"/>
      <c r="PVK154" s="31"/>
      <c r="PVL154" s="31"/>
      <c r="PVM154" s="31"/>
      <c r="PVN154" s="31"/>
      <c r="PVO154" s="31"/>
      <c r="PVP154" s="31"/>
      <c r="PVQ154" s="31"/>
      <c r="PVR154" s="31"/>
      <c r="PVS154" s="31"/>
      <c r="PVT154" s="31"/>
      <c r="PVU154" s="31"/>
      <c r="PVV154" s="31"/>
      <c r="PVW154" s="31"/>
      <c r="PVX154" s="31"/>
      <c r="PVY154" s="31"/>
      <c r="PVZ154" s="31"/>
      <c r="PWA154" s="31"/>
      <c r="PWB154" s="31"/>
      <c r="PWC154" s="31"/>
      <c r="PWD154" s="31"/>
      <c r="PWE154" s="31"/>
      <c r="PWF154" s="31"/>
      <c r="PWG154" s="31"/>
      <c r="PWH154" s="31"/>
      <c r="PWI154" s="31"/>
      <c r="PWJ154" s="31"/>
      <c r="PWK154" s="31"/>
      <c r="PWL154" s="31"/>
      <c r="PWM154" s="31"/>
      <c r="PWN154" s="31"/>
      <c r="PWO154" s="31"/>
      <c r="PWP154" s="31"/>
      <c r="PWQ154" s="31"/>
      <c r="PWR154" s="31"/>
      <c r="PWS154" s="31"/>
      <c r="PWT154" s="31"/>
      <c r="PWU154" s="31"/>
      <c r="PWV154" s="31"/>
      <c r="PWW154" s="31"/>
      <c r="PWX154" s="31"/>
      <c r="PWY154" s="31"/>
      <c r="PWZ154" s="31"/>
      <c r="PXA154" s="31"/>
      <c r="PXB154" s="31"/>
      <c r="PXC154" s="31"/>
      <c r="PXD154" s="31"/>
      <c r="PXE154" s="31"/>
      <c r="PXF154" s="31"/>
      <c r="PXG154" s="31"/>
      <c r="PXH154" s="31"/>
      <c r="PXI154" s="31"/>
      <c r="PXJ154" s="31"/>
      <c r="PXK154" s="31"/>
      <c r="PXL154" s="31"/>
      <c r="PXM154" s="31"/>
      <c r="PXN154" s="31"/>
      <c r="PXO154" s="31"/>
      <c r="PXP154" s="31"/>
      <c r="PXQ154" s="31"/>
      <c r="PXR154" s="31"/>
      <c r="PXS154" s="31"/>
      <c r="PXT154" s="31"/>
      <c r="PXU154" s="31"/>
      <c r="PXV154" s="31"/>
      <c r="PXW154" s="31"/>
      <c r="PXX154" s="31"/>
      <c r="PXY154" s="31"/>
      <c r="PXZ154" s="31"/>
      <c r="PYA154" s="31"/>
      <c r="PYB154" s="31"/>
      <c r="PYC154" s="31"/>
      <c r="PYD154" s="31"/>
      <c r="PYE154" s="31"/>
      <c r="PYF154" s="31"/>
      <c r="PYG154" s="31"/>
      <c r="PYH154" s="31"/>
      <c r="PYI154" s="31"/>
      <c r="PYJ154" s="31"/>
      <c r="PYK154" s="31"/>
      <c r="PYL154" s="31"/>
      <c r="PYM154" s="31"/>
      <c r="PYN154" s="31"/>
      <c r="PYO154" s="31"/>
      <c r="PYP154" s="31"/>
      <c r="PYQ154" s="31"/>
      <c r="PYR154" s="31"/>
      <c r="PYS154" s="31"/>
      <c r="PYT154" s="31"/>
      <c r="PYU154" s="31"/>
      <c r="PYV154" s="31"/>
      <c r="PYW154" s="31"/>
      <c r="PYX154" s="31"/>
      <c r="PYY154" s="31"/>
      <c r="PYZ154" s="31"/>
      <c r="PZA154" s="31"/>
      <c r="PZB154" s="31"/>
      <c r="PZC154" s="31"/>
      <c r="PZD154" s="31"/>
      <c r="PZE154" s="31"/>
      <c r="PZF154" s="31"/>
      <c r="PZG154" s="31"/>
      <c r="PZH154" s="31"/>
      <c r="PZI154" s="31"/>
      <c r="PZJ154" s="31"/>
      <c r="PZK154" s="31"/>
      <c r="PZL154" s="31"/>
      <c r="PZM154" s="31"/>
      <c r="PZN154" s="31"/>
      <c r="PZO154" s="31"/>
      <c r="PZP154" s="31"/>
      <c r="PZQ154" s="31"/>
      <c r="PZR154" s="31"/>
      <c r="PZS154" s="31"/>
      <c r="PZT154" s="31"/>
      <c r="PZU154" s="31"/>
      <c r="PZV154" s="31"/>
      <c r="PZW154" s="31"/>
      <c r="PZX154" s="31"/>
      <c r="PZY154" s="31"/>
      <c r="PZZ154" s="31"/>
      <c r="QAA154" s="31"/>
      <c r="QAB154" s="31"/>
      <c r="QAC154" s="31"/>
      <c r="QAD154" s="31"/>
      <c r="QAE154" s="31"/>
      <c r="QAF154" s="31"/>
      <c r="QAG154" s="31"/>
      <c r="QAH154" s="31"/>
      <c r="QAI154" s="31"/>
      <c r="QAJ154" s="31"/>
      <c r="QAK154" s="31"/>
      <c r="QAL154" s="31"/>
      <c r="QAM154" s="31"/>
      <c r="QAN154" s="31"/>
      <c r="QAO154" s="31"/>
      <c r="QAP154" s="31"/>
      <c r="QAQ154" s="31"/>
      <c r="QAR154" s="31"/>
      <c r="QAS154" s="31"/>
      <c r="QAT154" s="31"/>
      <c r="QAU154" s="31"/>
      <c r="QAV154" s="31"/>
      <c r="QAW154" s="31"/>
      <c r="QAX154" s="31"/>
      <c r="QAY154" s="31"/>
      <c r="QAZ154" s="31"/>
      <c r="QBA154" s="31"/>
      <c r="QBB154" s="31"/>
      <c r="QBC154" s="31"/>
      <c r="QBD154" s="31"/>
      <c r="QBE154" s="31"/>
      <c r="QBF154" s="31"/>
      <c r="QBG154" s="31"/>
      <c r="QBH154" s="31"/>
      <c r="QBI154" s="31"/>
      <c r="QBJ154" s="31"/>
      <c r="QBK154" s="31"/>
      <c r="QBL154" s="31"/>
      <c r="QBM154" s="31"/>
      <c r="QBN154" s="31"/>
      <c r="QBO154" s="31"/>
      <c r="QBP154" s="31"/>
      <c r="QBQ154" s="31"/>
      <c r="QBR154" s="31"/>
      <c r="QBS154" s="31"/>
      <c r="QBT154" s="31"/>
      <c r="QBU154" s="31"/>
      <c r="QBV154" s="31"/>
      <c r="QBW154" s="31"/>
      <c r="QBX154" s="31"/>
      <c r="QBY154" s="31"/>
      <c r="QBZ154" s="31"/>
      <c r="QCA154" s="31"/>
      <c r="QCB154" s="31"/>
      <c r="QCC154" s="31"/>
      <c r="QCD154" s="31"/>
      <c r="QCE154" s="31"/>
      <c r="QCF154" s="31"/>
      <c r="QCG154" s="31"/>
      <c r="QCH154" s="31"/>
      <c r="QCI154" s="31"/>
      <c r="QCJ154" s="31"/>
      <c r="QCK154" s="31"/>
      <c r="QCL154" s="31"/>
      <c r="QCM154" s="31"/>
      <c r="QCN154" s="31"/>
      <c r="QCO154" s="31"/>
      <c r="QCP154" s="31"/>
      <c r="QCQ154" s="31"/>
      <c r="QCR154" s="31"/>
      <c r="QCS154" s="31"/>
      <c r="QCT154" s="31"/>
      <c r="QCU154" s="31"/>
      <c r="QCV154" s="31"/>
      <c r="QCW154" s="31"/>
      <c r="QCX154" s="31"/>
      <c r="QCY154" s="31"/>
      <c r="QCZ154" s="31"/>
      <c r="QDA154" s="31"/>
      <c r="QDB154" s="31"/>
      <c r="QDC154" s="31"/>
      <c r="QDD154" s="31"/>
      <c r="QDE154" s="31"/>
      <c r="QDF154" s="31"/>
      <c r="QDG154" s="31"/>
      <c r="QDH154" s="31"/>
      <c r="QDI154" s="31"/>
      <c r="QDJ154" s="31"/>
      <c r="QDK154" s="31"/>
      <c r="QDL154" s="31"/>
      <c r="QDM154" s="31"/>
      <c r="QDN154" s="31"/>
      <c r="QDO154" s="31"/>
      <c r="QDP154" s="31"/>
      <c r="QDQ154" s="31"/>
      <c r="QDR154" s="31"/>
      <c r="QDS154" s="31"/>
      <c r="QDT154" s="31"/>
      <c r="QDU154" s="31"/>
      <c r="QDV154" s="31"/>
      <c r="QDW154" s="31"/>
      <c r="QDX154" s="31"/>
      <c r="QDY154" s="31"/>
      <c r="QDZ154" s="31"/>
      <c r="QEA154" s="31"/>
      <c r="QEB154" s="31"/>
      <c r="QEC154" s="31"/>
      <c r="QED154" s="31"/>
      <c r="QEE154" s="31"/>
      <c r="QEF154" s="31"/>
      <c r="QEG154" s="31"/>
      <c r="QEH154" s="31"/>
      <c r="QEI154" s="31"/>
      <c r="QEJ154" s="31"/>
      <c r="QEK154" s="31"/>
      <c r="QEL154" s="31"/>
      <c r="QEM154" s="31"/>
      <c r="QEN154" s="31"/>
      <c r="QEO154" s="31"/>
      <c r="QEP154" s="31"/>
      <c r="QEQ154" s="31"/>
      <c r="QER154" s="31"/>
      <c r="QES154" s="31"/>
      <c r="QET154" s="31"/>
      <c r="QEU154" s="31"/>
      <c r="QEV154" s="31"/>
      <c r="QEW154" s="31"/>
      <c r="QEX154" s="31"/>
      <c r="QEY154" s="31"/>
      <c r="QEZ154" s="31"/>
      <c r="QFA154" s="31"/>
      <c r="QFB154" s="31"/>
      <c r="QFC154" s="31"/>
      <c r="QFD154" s="31"/>
      <c r="QFE154" s="31"/>
      <c r="QFF154" s="31"/>
      <c r="QFG154" s="31"/>
      <c r="QFH154" s="31"/>
      <c r="QFI154" s="31"/>
      <c r="QFJ154" s="31"/>
      <c r="QFK154" s="31"/>
      <c r="QFL154" s="31"/>
      <c r="QFM154" s="31"/>
      <c r="QFN154" s="31"/>
      <c r="QFO154" s="31"/>
      <c r="QFP154" s="31"/>
      <c r="QFQ154" s="31"/>
      <c r="QFR154" s="31"/>
      <c r="QFS154" s="31"/>
      <c r="QFT154" s="31"/>
      <c r="QFU154" s="31"/>
      <c r="QFV154" s="31"/>
      <c r="QFW154" s="31"/>
      <c r="QFX154" s="31"/>
      <c r="QFY154" s="31"/>
      <c r="QFZ154" s="31"/>
      <c r="QGA154" s="31"/>
      <c r="QGB154" s="31"/>
      <c r="QGC154" s="31"/>
      <c r="QGD154" s="31"/>
      <c r="QGE154" s="31"/>
      <c r="QGF154" s="31"/>
      <c r="QGG154" s="31"/>
      <c r="QGH154" s="31"/>
      <c r="QGI154" s="31"/>
      <c r="QGJ154" s="31"/>
      <c r="QGK154" s="31"/>
      <c r="QGL154" s="31"/>
      <c r="QGM154" s="31"/>
      <c r="QGN154" s="31"/>
      <c r="QGO154" s="31"/>
      <c r="QGP154" s="31"/>
      <c r="QGQ154" s="31"/>
      <c r="QGR154" s="31"/>
      <c r="QGS154" s="31"/>
      <c r="QGT154" s="31"/>
      <c r="QGU154" s="31"/>
      <c r="QGV154" s="31"/>
      <c r="QGW154" s="31"/>
      <c r="QGX154" s="31"/>
      <c r="QGY154" s="31"/>
      <c r="QGZ154" s="31"/>
      <c r="QHA154" s="31"/>
      <c r="QHB154" s="31"/>
      <c r="QHC154" s="31"/>
      <c r="QHD154" s="31"/>
      <c r="QHE154" s="31"/>
      <c r="QHF154" s="31"/>
      <c r="QHG154" s="31"/>
      <c r="QHH154" s="31"/>
      <c r="QHI154" s="31"/>
      <c r="QHJ154" s="31"/>
      <c r="QHK154" s="31"/>
      <c r="QHL154" s="31"/>
      <c r="QHM154" s="31"/>
      <c r="QHN154" s="31"/>
      <c r="QHO154" s="31"/>
      <c r="QHP154" s="31"/>
      <c r="QHQ154" s="31"/>
      <c r="QHR154" s="31"/>
      <c r="QHS154" s="31"/>
      <c r="QHT154" s="31"/>
      <c r="QHU154" s="31"/>
      <c r="QHV154" s="31"/>
      <c r="QHW154" s="31"/>
      <c r="QHX154" s="31"/>
      <c r="QHY154" s="31"/>
      <c r="QHZ154" s="31"/>
      <c r="QIA154" s="31"/>
      <c r="QIB154" s="31"/>
      <c r="QIC154" s="31"/>
      <c r="QID154" s="31"/>
      <c r="QIE154" s="31"/>
      <c r="QIF154" s="31"/>
      <c r="QIG154" s="31"/>
      <c r="QIH154" s="31"/>
      <c r="QII154" s="31"/>
      <c r="QIJ154" s="31"/>
      <c r="QIK154" s="31"/>
      <c r="QIL154" s="31"/>
      <c r="QIM154" s="31"/>
      <c r="QIN154" s="31"/>
      <c r="QIO154" s="31"/>
      <c r="QIP154" s="31"/>
      <c r="QIQ154" s="31"/>
      <c r="QIR154" s="31"/>
      <c r="QIS154" s="31"/>
      <c r="QIT154" s="31"/>
      <c r="QIU154" s="31"/>
      <c r="QIV154" s="31"/>
      <c r="QIW154" s="31"/>
      <c r="QIX154" s="31"/>
      <c r="QIY154" s="31"/>
      <c r="QIZ154" s="31"/>
      <c r="QJA154" s="31"/>
      <c r="QJB154" s="31"/>
      <c r="QJC154" s="31"/>
      <c r="QJD154" s="31"/>
      <c r="QJE154" s="31"/>
      <c r="QJF154" s="31"/>
      <c r="QJG154" s="31"/>
      <c r="QJH154" s="31"/>
      <c r="QJI154" s="31"/>
      <c r="QJJ154" s="31"/>
      <c r="QJK154" s="31"/>
      <c r="QJL154" s="31"/>
      <c r="QJM154" s="31"/>
      <c r="QJN154" s="31"/>
      <c r="QJO154" s="31"/>
      <c r="QJP154" s="31"/>
      <c r="QJQ154" s="31"/>
      <c r="QJR154" s="31"/>
      <c r="QJS154" s="31"/>
      <c r="QJT154" s="31"/>
      <c r="QJU154" s="31"/>
      <c r="QJV154" s="31"/>
      <c r="QJW154" s="31"/>
      <c r="QJX154" s="31"/>
      <c r="QJY154" s="31"/>
      <c r="QJZ154" s="31"/>
      <c r="QKA154" s="31"/>
      <c r="QKB154" s="31"/>
      <c r="QKC154" s="31"/>
      <c r="QKD154" s="31"/>
      <c r="QKE154" s="31"/>
      <c r="QKF154" s="31"/>
      <c r="QKG154" s="31"/>
      <c r="QKH154" s="31"/>
      <c r="QKI154" s="31"/>
      <c r="QKJ154" s="31"/>
      <c r="QKK154" s="31"/>
      <c r="QKL154" s="31"/>
      <c r="QKM154" s="31"/>
      <c r="QKN154" s="31"/>
      <c r="QKO154" s="31"/>
      <c r="QKP154" s="31"/>
      <c r="QKQ154" s="31"/>
      <c r="QKR154" s="31"/>
      <c r="QKS154" s="31"/>
      <c r="QKT154" s="31"/>
      <c r="QKU154" s="31"/>
      <c r="QKV154" s="31"/>
      <c r="QKW154" s="31"/>
      <c r="QKX154" s="31"/>
      <c r="QKY154" s="31"/>
      <c r="QKZ154" s="31"/>
      <c r="QLA154" s="31"/>
      <c r="QLB154" s="31"/>
      <c r="QLC154" s="31"/>
      <c r="QLD154" s="31"/>
      <c r="QLE154" s="31"/>
      <c r="QLF154" s="31"/>
      <c r="QLG154" s="31"/>
      <c r="QLH154" s="31"/>
      <c r="QLI154" s="31"/>
      <c r="QLJ154" s="31"/>
      <c r="QLK154" s="31"/>
      <c r="QLL154" s="31"/>
      <c r="QLM154" s="31"/>
      <c r="QLN154" s="31"/>
      <c r="QLO154" s="31"/>
      <c r="QLP154" s="31"/>
      <c r="QLQ154" s="31"/>
      <c r="QLR154" s="31"/>
      <c r="QLS154" s="31"/>
      <c r="QLT154" s="31"/>
      <c r="QLU154" s="31"/>
      <c r="QLV154" s="31"/>
      <c r="QLW154" s="31"/>
      <c r="QLX154" s="31"/>
      <c r="QLY154" s="31"/>
      <c r="QLZ154" s="31"/>
      <c r="QMA154" s="31"/>
      <c r="QMB154" s="31"/>
      <c r="QMC154" s="31"/>
      <c r="QMD154" s="31"/>
      <c r="QME154" s="31"/>
      <c r="QMF154" s="31"/>
      <c r="QMG154" s="31"/>
      <c r="QMH154" s="31"/>
      <c r="QMI154" s="31"/>
      <c r="QMJ154" s="31"/>
      <c r="QMK154" s="31"/>
      <c r="QML154" s="31"/>
      <c r="QMM154" s="31"/>
      <c r="QMN154" s="31"/>
      <c r="QMO154" s="31"/>
      <c r="QMP154" s="31"/>
      <c r="QMQ154" s="31"/>
      <c r="QMR154" s="31"/>
      <c r="QMS154" s="31"/>
      <c r="QMT154" s="31"/>
      <c r="QMU154" s="31"/>
      <c r="QMV154" s="31"/>
      <c r="QMW154" s="31"/>
      <c r="QMX154" s="31"/>
      <c r="QMY154" s="31"/>
      <c r="QMZ154" s="31"/>
      <c r="QNA154" s="31"/>
      <c r="QNB154" s="31"/>
      <c r="QNC154" s="31"/>
      <c r="QND154" s="31"/>
      <c r="QNE154" s="31"/>
      <c r="QNF154" s="31"/>
      <c r="QNG154" s="31"/>
      <c r="QNH154" s="31"/>
      <c r="QNI154" s="31"/>
      <c r="QNJ154" s="31"/>
      <c r="QNK154" s="31"/>
      <c r="QNL154" s="31"/>
      <c r="QNM154" s="31"/>
      <c r="QNN154" s="31"/>
      <c r="QNO154" s="31"/>
      <c r="QNP154" s="31"/>
      <c r="QNQ154" s="31"/>
      <c r="QNR154" s="31"/>
      <c r="QNS154" s="31"/>
      <c r="QNT154" s="31"/>
      <c r="QNU154" s="31"/>
      <c r="QNV154" s="31"/>
      <c r="QNW154" s="31"/>
      <c r="QNX154" s="31"/>
      <c r="QNY154" s="31"/>
      <c r="QNZ154" s="31"/>
      <c r="QOA154" s="31"/>
      <c r="QOB154" s="31"/>
      <c r="QOC154" s="31"/>
      <c r="QOD154" s="31"/>
      <c r="QOE154" s="31"/>
      <c r="QOF154" s="31"/>
      <c r="QOG154" s="31"/>
      <c r="QOH154" s="31"/>
      <c r="QOI154" s="31"/>
      <c r="QOJ154" s="31"/>
      <c r="QOK154" s="31"/>
      <c r="QOL154" s="31"/>
      <c r="QOM154" s="31"/>
      <c r="QON154" s="31"/>
      <c r="QOO154" s="31"/>
      <c r="QOP154" s="31"/>
      <c r="QOQ154" s="31"/>
      <c r="QOR154" s="31"/>
      <c r="QOS154" s="31"/>
      <c r="QOT154" s="31"/>
      <c r="QOU154" s="31"/>
      <c r="QOV154" s="31"/>
      <c r="QOW154" s="31"/>
      <c r="QOX154" s="31"/>
      <c r="QOY154" s="31"/>
      <c r="QOZ154" s="31"/>
      <c r="QPA154" s="31"/>
      <c r="QPB154" s="31"/>
      <c r="QPC154" s="31"/>
      <c r="QPD154" s="31"/>
      <c r="QPE154" s="31"/>
      <c r="QPF154" s="31"/>
      <c r="QPG154" s="31"/>
      <c r="QPH154" s="31"/>
      <c r="QPI154" s="31"/>
      <c r="QPJ154" s="31"/>
      <c r="QPK154" s="31"/>
      <c r="QPL154" s="31"/>
      <c r="QPM154" s="31"/>
      <c r="QPN154" s="31"/>
      <c r="QPO154" s="31"/>
      <c r="QPP154" s="31"/>
      <c r="QPQ154" s="31"/>
      <c r="QPR154" s="31"/>
      <c r="QPS154" s="31"/>
      <c r="QPT154" s="31"/>
      <c r="QPU154" s="31"/>
      <c r="QPV154" s="31"/>
      <c r="QPW154" s="31"/>
      <c r="QPX154" s="31"/>
      <c r="QPY154" s="31"/>
      <c r="QPZ154" s="31"/>
      <c r="QQA154" s="31"/>
      <c r="QQB154" s="31"/>
      <c r="QQC154" s="31"/>
      <c r="QQD154" s="31"/>
      <c r="QQE154" s="31"/>
      <c r="QQF154" s="31"/>
      <c r="QQG154" s="31"/>
      <c r="QQH154" s="31"/>
      <c r="QQI154" s="31"/>
      <c r="QQJ154" s="31"/>
      <c r="QQK154" s="31"/>
      <c r="QQL154" s="31"/>
      <c r="QQM154" s="31"/>
      <c r="QQN154" s="31"/>
      <c r="QQO154" s="31"/>
      <c r="QQP154" s="31"/>
      <c r="QQQ154" s="31"/>
      <c r="QQR154" s="31"/>
      <c r="QQS154" s="31"/>
      <c r="QQT154" s="31"/>
      <c r="QQU154" s="31"/>
      <c r="QQV154" s="31"/>
      <c r="QQW154" s="31"/>
      <c r="QQX154" s="31"/>
      <c r="QQY154" s="31"/>
      <c r="QQZ154" s="31"/>
      <c r="QRA154" s="31"/>
      <c r="QRB154" s="31"/>
      <c r="QRC154" s="31"/>
      <c r="QRD154" s="31"/>
      <c r="QRE154" s="31"/>
      <c r="QRF154" s="31"/>
      <c r="QRG154" s="31"/>
      <c r="QRH154" s="31"/>
      <c r="QRI154" s="31"/>
      <c r="QRJ154" s="31"/>
      <c r="QRK154" s="31"/>
      <c r="QRL154" s="31"/>
      <c r="QRM154" s="31"/>
      <c r="QRN154" s="31"/>
      <c r="QRO154" s="31"/>
      <c r="QRP154" s="31"/>
      <c r="QRQ154" s="31"/>
      <c r="QRR154" s="31"/>
      <c r="QRS154" s="31"/>
      <c r="QRT154" s="31"/>
      <c r="QRU154" s="31"/>
      <c r="QRV154" s="31"/>
      <c r="QRW154" s="31"/>
      <c r="QRX154" s="31"/>
      <c r="QRY154" s="31"/>
      <c r="QRZ154" s="31"/>
      <c r="QSA154" s="31"/>
      <c r="QSB154" s="31"/>
      <c r="QSC154" s="31"/>
      <c r="QSD154" s="31"/>
      <c r="QSE154" s="31"/>
      <c r="QSF154" s="31"/>
      <c r="QSG154" s="31"/>
      <c r="QSH154" s="31"/>
      <c r="QSI154" s="31"/>
      <c r="QSJ154" s="31"/>
      <c r="QSK154" s="31"/>
      <c r="QSL154" s="31"/>
      <c r="QSM154" s="31"/>
      <c r="QSN154" s="31"/>
      <c r="QSO154" s="31"/>
      <c r="QSP154" s="31"/>
      <c r="QSQ154" s="31"/>
      <c r="QSR154" s="31"/>
      <c r="QSS154" s="31"/>
      <c r="QST154" s="31"/>
      <c r="QSU154" s="31"/>
      <c r="QSV154" s="31"/>
      <c r="QSW154" s="31"/>
      <c r="QSX154" s="31"/>
      <c r="QSY154" s="31"/>
      <c r="QSZ154" s="31"/>
      <c r="QTA154" s="31"/>
      <c r="QTB154" s="31"/>
      <c r="QTC154" s="31"/>
      <c r="QTD154" s="31"/>
      <c r="QTE154" s="31"/>
      <c r="QTF154" s="31"/>
      <c r="QTG154" s="31"/>
      <c r="QTH154" s="31"/>
      <c r="QTI154" s="31"/>
      <c r="QTJ154" s="31"/>
      <c r="QTK154" s="31"/>
      <c r="QTL154" s="31"/>
      <c r="QTM154" s="31"/>
      <c r="QTN154" s="31"/>
      <c r="QTO154" s="31"/>
      <c r="QTP154" s="31"/>
      <c r="QTQ154" s="31"/>
      <c r="QTR154" s="31"/>
      <c r="QTS154" s="31"/>
      <c r="QTT154" s="31"/>
      <c r="QTU154" s="31"/>
      <c r="QTV154" s="31"/>
      <c r="QTW154" s="31"/>
      <c r="QTX154" s="31"/>
      <c r="QTY154" s="31"/>
      <c r="QTZ154" s="31"/>
      <c r="QUA154" s="31"/>
      <c r="QUB154" s="31"/>
      <c r="QUC154" s="31"/>
      <c r="QUD154" s="31"/>
      <c r="QUE154" s="31"/>
      <c r="QUF154" s="31"/>
      <c r="QUG154" s="31"/>
      <c r="QUH154" s="31"/>
      <c r="QUI154" s="31"/>
      <c r="QUJ154" s="31"/>
      <c r="QUK154" s="31"/>
      <c r="QUL154" s="31"/>
      <c r="QUM154" s="31"/>
      <c r="QUN154" s="31"/>
      <c r="QUO154" s="31"/>
      <c r="QUP154" s="31"/>
      <c r="QUQ154" s="31"/>
      <c r="QUR154" s="31"/>
      <c r="QUS154" s="31"/>
      <c r="QUT154" s="31"/>
      <c r="QUU154" s="31"/>
      <c r="QUV154" s="31"/>
      <c r="QUW154" s="31"/>
      <c r="QUX154" s="31"/>
      <c r="QUY154" s="31"/>
      <c r="QUZ154" s="31"/>
      <c r="QVA154" s="31"/>
      <c r="QVB154" s="31"/>
      <c r="QVC154" s="31"/>
      <c r="QVD154" s="31"/>
      <c r="QVE154" s="31"/>
      <c r="QVF154" s="31"/>
      <c r="QVG154" s="31"/>
      <c r="QVH154" s="31"/>
      <c r="QVI154" s="31"/>
      <c r="QVJ154" s="31"/>
      <c r="QVK154" s="31"/>
      <c r="QVL154" s="31"/>
      <c r="QVM154" s="31"/>
      <c r="QVN154" s="31"/>
      <c r="QVO154" s="31"/>
      <c r="QVP154" s="31"/>
      <c r="QVQ154" s="31"/>
      <c r="QVR154" s="31"/>
      <c r="QVS154" s="31"/>
      <c r="QVT154" s="31"/>
      <c r="QVU154" s="31"/>
      <c r="QVV154" s="31"/>
      <c r="QVW154" s="31"/>
      <c r="QVX154" s="31"/>
      <c r="QVY154" s="31"/>
      <c r="QVZ154" s="31"/>
      <c r="QWA154" s="31"/>
      <c r="QWB154" s="31"/>
      <c r="QWC154" s="31"/>
      <c r="QWD154" s="31"/>
      <c r="QWE154" s="31"/>
      <c r="QWF154" s="31"/>
      <c r="QWG154" s="31"/>
      <c r="QWH154" s="31"/>
      <c r="QWI154" s="31"/>
      <c r="QWJ154" s="31"/>
      <c r="QWK154" s="31"/>
      <c r="QWL154" s="31"/>
      <c r="QWM154" s="31"/>
      <c r="QWN154" s="31"/>
      <c r="QWO154" s="31"/>
      <c r="QWP154" s="31"/>
      <c r="QWQ154" s="31"/>
      <c r="QWR154" s="31"/>
      <c r="QWS154" s="31"/>
      <c r="QWT154" s="31"/>
      <c r="QWU154" s="31"/>
      <c r="QWV154" s="31"/>
      <c r="QWW154" s="31"/>
      <c r="QWX154" s="31"/>
      <c r="QWY154" s="31"/>
      <c r="QWZ154" s="31"/>
      <c r="QXA154" s="31"/>
      <c r="QXB154" s="31"/>
      <c r="QXC154" s="31"/>
      <c r="QXD154" s="31"/>
      <c r="QXE154" s="31"/>
      <c r="QXF154" s="31"/>
      <c r="QXG154" s="31"/>
      <c r="QXH154" s="31"/>
      <c r="QXI154" s="31"/>
      <c r="QXJ154" s="31"/>
      <c r="QXK154" s="31"/>
      <c r="QXL154" s="31"/>
      <c r="QXM154" s="31"/>
      <c r="QXN154" s="31"/>
      <c r="QXO154" s="31"/>
      <c r="QXP154" s="31"/>
      <c r="QXQ154" s="31"/>
      <c r="QXR154" s="31"/>
      <c r="QXS154" s="31"/>
      <c r="QXT154" s="31"/>
      <c r="QXU154" s="31"/>
      <c r="QXV154" s="31"/>
      <c r="QXW154" s="31"/>
      <c r="QXX154" s="31"/>
      <c r="QXY154" s="31"/>
      <c r="QXZ154" s="31"/>
      <c r="QYA154" s="31"/>
      <c r="QYB154" s="31"/>
      <c r="QYC154" s="31"/>
      <c r="QYD154" s="31"/>
      <c r="QYE154" s="31"/>
      <c r="QYF154" s="31"/>
      <c r="QYG154" s="31"/>
      <c r="QYH154" s="31"/>
      <c r="QYI154" s="31"/>
      <c r="QYJ154" s="31"/>
      <c r="QYK154" s="31"/>
      <c r="QYL154" s="31"/>
      <c r="QYM154" s="31"/>
      <c r="QYN154" s="31"/>
      <c r="QYO154" s="31"/>
      <c r="QYP154" s="31"/>
      <c r="QYQ154" s="31"/>
      <c r="QYR154" s="31"/>
      <c r="QYS154" s="31"/>
      <c r="QYT154" s="31"/>
      <c r="QYU154" s="31"/>
      <c r="QYV154" s="31"/>
      <c r="QYW154" s="31"/>
      <c r="QYX154" s="31"/>
      <c r="QYY154" s="31"/>
      <c r="QYZ154" s="31"/>
      <c r="QZA154" s="31"/>
      <c r="QZB154" s="31"/>
      <c r="QZC154" s="31"/>
      <c r="QZD154" s="31"/>
      <c r="QZE154" s="31"/>
      <c r="QZF154" s="31"/>
      <c r="QZG154" s="31"/>
      <c r="QZH154" s="31"/>
      <c r="QZI154" s="31"/>
      <c r="QZJ154" s="31"/>
      <c r="QZK154" s="31"/>
      <c r="QZL154" s="31"/>
      <c r="QZM154" s="31"/>
      <c r="QZN154" s="31"/>
      <c r="QZO154" s="31"/>
      <c r="QZP154" s="31"/>
      <c r="QZQ154" s="31"/>
      <c r="QZR154" s="31"/>
      <c r="QZS154" s="31"/>
      <c r="QZT154" s="31"/>
      <c r="QZU154" s="31"/>
      <c r="QZV154" s="31"/>
      <c r="QZW154" s="31"/>
      <c r="QZX154" s="31"/>
      <c r="QZY154" s="31"/>
      <c r="QZZ154" s="31"/>
      <c r="RAA154" s="31"/>
      <c r="RAB154" s="31"/>
      <c r="RAC154" s="31"/>
      <c r="RAD154" s="31"/>
      <c r="RAE154" s="31"/>
      <c r="RAF154" s="31"/>
      <c r="RAG154" s="31"/>
      <c r="RAH154" s="31"/>
      <c r="RAI154" s="31"/>
      <c r="RAJ154" s="31"/>
      <c r="RAK154" s="31"/>
      <c r="RAL154" s="31"/>
      <c r="RAM154" s="31"/>
      <c r="RAN154" s="31"/>
      <c r="RAO154" s="31"/>
      <c r="RAP154" s="31"/>
      <c r="RAQ154" s="31"/>
      <c r="RAR154" s="31"/>
      <c r="RAS154" s="31"/>
      <c r="RAT154" s="31"/>
      <c r="RAU154" s="31"/>
      <c r="RAV154" s="31"/>
      <c r="RAW154" s="31"/>
      <c r="RAX154" s="31"/>
      <c r="RAY154" s="31"/>
      <c r="RAZ154" s="31"/>
      <c r="RBA154" s="31"/>
      <c r="RBB154" s="31"/>
      <c r="RBC154" s="31"/>
      <c r="RBD154" s="31"/>
      <c r="RBE154" s="31"/>
      <c r="RBF154" s="31"/>
      <c r="RBG154" s="31"/>
      <c r="RBH154" s="31"/>
      <c r="RBI154" s="31"/>
      <c r="RBJ154" s="31"/>
      <c r="RBK154" s="31"/>
      <c r="RBL154" s="31"/>
      <c r="RBM154" s="31"/>
      <c r="RBN154" s="31"/>
      <c r="RBO154" s="31"/>
      <c r="RBP154" s="31"/>
      <c r="RBQ154" s="31"/>
      <c r="RBR154" s="31"/>
      <c r="RBS154" s="31"/>
      <c r="RBT154" s="31"/>
      <c r="RBU154" s="31"/>
      <c r="RBV154" s="31"/>
      <c r="RBW154" s="31"/>
      <c r="RBX154" s="31"/>
      <c r="RBY154" s="31"/>
      <c r="RBZ154" s="31"/>
      <c r="RCA154" s="31"/>
      <c r="RCB154" s="31"/>
      <c r="RCC154" s="31"/>
      <c r="RCD154" s="31"/>
      <c r="RCE154" s="31"/>
      <c r="RCF154" s="31"/>
      <c r="RCG154" s="31"/>
      <c r="RCH154" s="31"/>
      <c r="RCI154" s="31"/>
      <c r="RCJ154" s="31"/>
      <c r="RCK154" s="31"/>
      <c r="RCL154" s="31"/>
      <c r="RCM154" s="31"/>
      <c r="RCN154" s="31"/>
      <c r="RCO154" s="31"/>
      <c r="RCP154" s="31"/>
      <c r="RCQ154" s="31"/>
      <c r="RCR154" s="31"/>
      <c r="RCS154" s="31"/>
      <c r="RCT154" s="31"/>
      <c r="RCU154" s="31"/>
      <c r="RCV154" s="31"/>
      <c r="RCW154" s="31"/>
      <c r="RCX154" s="31"/>
      <c r="RCY154" s="31"/>
      <c r="RCZ154" s="31"/>
      <c r="RDA154" s="31"/>
      <c r="RDB154" s="31"/>
      <c r="RDC154" s="31"/>
      <c r="RDD154" s="31"/>
      <c r="RDE154" s="31"/>
      <c r="RDF154" s="31"/>
      <c r="RDG154" s="31"/>
      <c r="RDH154" s="31"/>
      <c r="RDI154" s="31"/>
      <c r="RDJ154" s="31"/>
      <c r="RDK154" s="31"/>
      <c r="RDL154" s="31"/>
      <c r="RDM154" s="31"/>
      <c r="RDN154" s="31"/>
      <c r="RDO154" s="31"/>
      <c r="RDP154" s="31"/>
      <c r="RDQ154" s="31"/>
      <c r="RDR154" s="31"/>
      <c r="RDS154" s="31"/>
      <c r="RDT154" s="31"/>
      <c r="RDU154" s="31"/>
      <c r="RDV154" s="31"/>
      <c r="RDW154" s="31"/>
      <c r="RDX154" s="31"/>
      <c r="RDY154" s="31"/>
      <c r="RDZ154" s="31"/>
      <c r="REA154" s="31"/>
      <c r="REB154" s="31"/>
      <c r="REC154" s="31"/>
      <c r="RED154" s="31"/>
      <c r="REE154" s="31"/>
      <c r="REF154" s="31"/>
      <c r="REG154" s="31"/>
      <c r="REH154" s="31"/>
      <c r="REI154" s="31"/>
      <c r="REJ154" s="31"/>
      <c r="REK154" s="31"/>
      <c r="REL154" s="31"/>
      <c r="REM154" s="31"/>
      <c r="REN154" s="31"/>
      <c r="REO154" s="31"/>
      <c r="REP154" s="31"/>
      <c r="REQ154" s="31"/>
      <c r="RER154" s="31"/>
      <c r="RES154" s="31"/>
      <c r="RET154" s="31"/>
      <c r="REU154" s="31"/>
      <c r="REV154" s="31"/>
      <c r="REW154" s="31"/>
      <c r="REX154" s="31"/>
      <c r="REY154" s="31"/>
      <c r="REZ154" s="31"/>
      <c r="RFA154" s="31"/>
      <c r="RFB154" s="31"/>
      <c r="RFC154" s="31"/>
      <c r="RFD154" s="31"/>
      <c r="RFE154" s="31"/>
      <c r="RFF154" s="31"/>
      <c r="RFG154" s="31"/>
      <c r="RFH154" s="31"/>
      <c r="RFI154" s="31"/>
      <c r="RFJ154" s="31"/>
      <c r="RFK154" s="31"/>
      <c r="RFL154" s="31"/>
      <c r="RFM154" s="31"/>
      <c r="RFN154" s="31"/>
      <c r="RFO154" s="31"/>
      <c r="RFP154" s="31"/>
      <c r="RFQ154" s="31"/>
      <c r="RFR154" s="31"/>
      <c r="RFS154" s="31"/>
      <c r="RFT154" s="31"/>
      <c r="RFU154" s="31"/>
      <c r="RFV154" s="31"/>
      <c r="RFW154" s="31"/>
      <c r="RFX154" s="31"/>
      <c r="RFY154" s="31"/>
      <c r="RFZ154" s="31"/>
      <c r="RGA154" s="31"/>
      <c r="RGB154" s="31"/>
      <c r="RGC154" s="31"/>
      <c r="RGD154" s="31"/>
      <c r="RGE154" s="31"/>
      <c r="RGF154" s="31"/>
      <c r="RGG154" s="31"/>
      <c r="RGH154" s="31"/>
      <c r="RGI154" s="31"/>
      <c r="RGJ154" s="31"/>
      <c r="RGK154" s="31"/>
      <c r="RGL154" s="31"/>
      <c r="RGM154" s="31"/>
      <c r="RGN154" s="31"/>
      <c r="RGO154" s="31"/>
      <c r="RGP154" s="31"/>
      <c r="RGQ154" s="31"/>
      <c r="RGR154" s="31"/>
      <c r="RGS154" s="31"/>
      <c r="RGT154" s="31"/>
      <c r="RGU154" s="31"/>
      <c r="RGV154" s="31"/>
      <c r="RGW154" s="31"/>
      <c r="RGX154" s="31"/>
      <c r="RGY154" s="31"/>
      <c r="RGZ154" s="31"/>
      <c r="RHA154" s="31"/>
      <c r="RHB154" s="31"/>
      <c r="RHC154" s="31"/>
      <c r="RHD154" s="31"/>
      <c r="RHE154" s="31"/>
      <c r="RHF154" s="31"/>
      <c r="RHG154" s="31"/>
      <c r="RHH154" s="31"/>
      <c r="RHI154" s="31"/>
      <c r="RHJ154" s="31"/>
      <c r="RHK154" s="31"/>
      <c r="RHL154" s="31"/>
      <c r="RHM154" s="31"/>
      <c r="RHN154" s="31"/>
      <c r="RHO154" s="31"/>
      <c r="RHP154" s="31"/>
      <c r="RHQ154" s="31"/>
      <c r="RHR154" s="31"/>
      <c r="RHS154" s="31"/>
      <c r="RHT154" s="31"/>
      <c r="RHU154" s="31"/>
      <c r="RHV154" s="31"/>
      <c r="RHW154" s="31"/>
      <c r="RHX154" s="31"/>
      <c r="RHY154" s="31"/>
      <c r="RHZ154" s="31"/>
      <c r="RIA154" s="31"/>
      <c r="RIB154" s="31"/>
      <c r="RIC154" s="31"/>
      <c r="RID154" s="31"/>
      <c r="RIE154" s="31"/>
      <c r="RIF154" s="31"/>
      <c r="RIG154" s="31"/>
      <c r="RIH154" s="31"/>
      <c r="RII154" s="31"/>
      <c r="RIJ154" s="31"/>
      <c r="RIK154" s="31"/>
      <c r="RIL154" s="31"/>
      <c r="RIM154" s="31"/>
      <c r="RIN154" s="31"/>
      <c r="RIO154" s="31"/>
      <c r="RIP154" s="31"/>
      <c r="RIQ154" s="31"/>
      <c r="RIR154" s="31"/>
      <c r="RIS154" s="31"/>
      <c r="RIT154" s="31"/>
      <c r="RIU154" s="31"/>
      <c r="RIV154" s="31"/>
      <c r="RIW154" s="31"/>
      <c r="RIX154" s="31"/>
      <c r="RIY154" s="31"/>
      <c r="RIZ154" s="31"/>
      <c r="RJA154" s="31"/>
      <c r="RJB154" s="31"/>
      <c r="RJC154" s="31"/>
      <c r="RJD154" s="31"/>
      <c r="RJE154" s="31"/>
      <c r="RJF154" s="31"/>
      <c r="RJG154" s="31"/>
      <c r="RJH154" s="31"/>
      <c r="RJI154" s="31"/>
      <c r="RJJ154" s="31"/>
      <c r="RJK154" s="31"/>
      <c r="RJL154" s="31"/>
      <c r="RJM154" s="31"/>
      <c r="RJN154" s="31"/>
      <c r="RJO154" s="31"/>
      <c r="RJP154" s="31"/>
      <c r="RJQ154" s="31"/>
      <c r="RJR154" s="31"/>
      <c r="RJS154" s="31"/>
      <c r="RJT154" s="31"/>
      <c r="RJU154" s="31"/>
      <c r="RJV154" s="31"/>
      <c r="RJW154" s="31"/>
      <c r="RJX154" s="31"/>
      <c r="RJY154" s="31"/>
      <c r="RJZ154" s="31"/>
      <c r="RKA154" s="31"/>
      <c r="RKB154" s="31"/>
      <c r="RKC154" s="31"/>
      <c r="RKD154" s="31"/>
      <c r="RKE154" s="31"/>
      <c r="RKF154" s="31"/>
      <c r="RKG154" s="31"/>
      <c r="RKH154" s="31"/>
      <c r="RKI154" s="31"/>
      <c r="RKJ154" s="31"/>
      <c r="RKK154" s="31"/>
      <c r="RKL154" s="31"/>
      <c r="RKM154" s="31"/>
      <c r="RKN154" s="31"/>
      <c r="RKO154" s="31"/>
      <c r="RKP154" s="31"/>
      <c r="RKQ154" s="31"/>
      <c r="RKR154" s="31"/>
      <c r="RKS154" s="31"/>
      <c r="RKT154" s="31"/>
      <c r="RKU154" s="31"/>
      <c r="RKV154" s="31"/>
      <c r="RKW154" s="31"/>
      <c r="RKX154" s="31"/>
      <c r="RKY154" s="31"/>
      <c r="RKZ154" s="31"/>
      <c r="RLA154" s="31"/>
      <c r="RLB154" s="31"/>
      <c r="RLC154" s="31"/>
      <c r="RLD154" s="31"/>
      <c r="RLE154" s="31"/>
      <c r="RLF154" s="31"/>
      <c r="RLG154" s="31"/>
      <c r="RLH154" s="31"/>
      <c r="RLI154" s="31"/>
      <c r="RLJ154" s="31"/>
      <c r="RLK154" s="31"/>
      <c r="RLL154" s="31"/>
      <c r="RLM154" s="31"/>
      <c r="RLN154" s="31"/>
      <c r="RLO154" s="31"/>
      <c r="RLP154" s="31"/>
      <c r="RLQ154" s="31"/>
      <c r="RLR154" s="31"/>
      <c r="RLS154" s="31"/>
      <c r="RLT154" s="31"/>
      <c r="RLU154" s="31"/>
      <c r="RLV154" s="31"/>
      <c r="RLW154" s="31"/>
      <c r="RLX154" s="31"/>
      <c r="RLY154" s="31"/>
      <c r="RLZ154" s="31"/>
      <c r="RMA154" s="31"/>
      <c r="RMB154" s="31"/>
      <c r="RMC154" s="31"/>
      <c r="RMD154" s="31"/>
      <c r="RME154" s="31"/>
      <c r="RMF154" s="31"/>
      <c r="RMG154" s="31"/>
      <c r="RMH154" s="31"/>
      <c r="RMI154" s="31"/>
      <c r="RMJ154" s="31"/>
      <c r="RMK154" s="31"/>
      <c r="RML154" s="31"/>
      <c r="RMM154" s="31"/>
      <c r="RMN154" s="31"/>
      <c r="RMO154" s="31"/>
      <c r="RMP154" s="31"/>
      <c r="RMQ154" s="31"/>
      <c r="RMR154" s="31"/>
      <c r="RMS154" s="31"/>
      <c r="RMT154" s="31"/>
      <c r="RMU154" s="31"/>
      <c r="RMV154" s="31"/>
      <c r="RMW154" s="31"/>
      <c r="RMX154" s="31"/>
      <c r="RMY154" s="31"/>
      <c r="RMZ154" s="31"/>
      <c r="RNA154" s="31"/>
      <c r="RNB154" s="31"/>
      <c r="RNC154" s="31"/>
      <c r="RND154" s="31"/>
      <c r="RNE154" s="31"/>
      <c r="RNF154" s="31"/>
      <c r="RNG154" s="31"/>
      <c r="RNH154" s="31"/>
      <c r="RNI154" s="31"/>
      <c r="RNJ154" s="31"/>
      <c r="RNK154" s="31"/>
      <c r="RNL154" s="31"/>
      <c r="RNM154" s="31"/>
      <c r="RNN154" s="31"/>
      <c r="RNO154" s="31"/>
      <c r="RNP154" s="31"/>
      <c r="RNQ154" s="31"/>
      <c r="RNR154" s="31"/>
      <c r="RNS154" s="31"/>
      <c r="RNT154" s="31"/>
      <c r="RNU154" s="31"/>
      <c r="RNV154" s="31"/>
      <c r="RNW154" s="31"/>
      <c r="RNX154" s="31"/>
      <c r="RNY154" s="31"/>
      <c r="RNZ154" s="31"/>
      <c r="ROA154" s="31"/>
      <c r="ROB154" s="31"/>
      <c r="ROC154" s="31"/>
      <c r="ROD154" s="31"/>
      <c r="ROE154" s="31"/>
      <c r="ROF154" s="31"/>
      <c r="ROG154" s="31"/>
      <c r="ROH154" s="31"/>
      <c r="ROI154" s="31"/>
      <c r="ROJ154" s="31"/>
      <c r="ROK154" s="31"/>
      <c r="ROL154" s="31"/>
      <c r="ROM154" s="31"/>
      <c r="RON154" s="31"/>
      <c r="ROO154" s="31"/>
      <c r="ROP154" s="31"/>
      <c r="ROQ154" s="31"/>
      <c r="ROR154" s="31"/>
      <c r="ROS154" s="31"/>
      <c r="ROT154" s="31"/>
      <c r="ROU154" s="31"/>
      <c r="ROV154" s="31"/>
      <c r="ROW154" s="31"/>
      <c r="ROX154" s="31"/>
      <c r="ROY154" s="31"/>
      <c r="ROZ154" s="31"/>
      <c r="RPA154" s="31"/>
      <c r="RPB154" s="31"/>
      <c r="RPC154" s="31"/>
      <c r="RPD154" s="31"/>
      <c r="RPE154" s="31"/>
      <c r="RPF154" s="31"/>
      <c r="RPG154" s="31"/>
      <c r="RPH154" s="31"/>
      <c r="RPI154" s="31"/>
      <c r="RPJ154" s="31"/>
      <c r="RPK154" s="31"/>
      <c r="RPL154" s="31"/>
      <c r="RPM154" s="31"/>
      <c r="RPN154" s="31"/>
      <c r="RPO154" s="31"/>
      <c r="RPP154" s="31"/>
      <c r="RPQ154" s="31"/>
      <c r="RPR154" s="31"/>
      <c r="RPS154" s="31"/>
      <c r="RPT154" s="31"/>
      <c r="RPU154" s="31"/>
      <c r="RPV154" s="31"/>
      <c r="RPW154" s="31"/>
      <c r="RPX154" s="31"/>
      <c r="RPY154" s="31"/>
      <c r="RPZ154" s="31"/>
      <c r="RQA154" s="31"/>
      <c r="RQB154" s="31"/>
      <c r="RQC154" s="31"/>
      <c r="RQD154" s="31"/>
      <c r="RQE154" s="31"/>
      <c r="RQF154" s="31"/>
      <c r="RQG154" s="31"/>
      <c r="RQH154" s="31"/>
      <c r="RQI154" s="31"/>
      <c r="RQJ154" s="31"/>
      <c r="RQK154" s="31"/>
      <c r="RQL154" s="31"/>
      <c r="RQM154" s="31"/>
      <c r="RQN154" s="31"/>
      <c r="RQO154" s="31"/>
      <c r="RQP154" s="31"/>
      <c r="RQQ154" s="31"/>
      <c r="RQR154" s="31"/>
      <c r="RQS154" s="31"/>
      <c r="RQT154" s="31"/>
      <c r="RQU154" s="31"/>
      <c r="RQV154" s="31"/>
      <c r="RQW154" s="31"/>
      <c r="RQX154" s="31"/>
      <c r="RQY154" s="31"/>
      <c r="RQZ154" s="31"/>
      <c r="RRA154" s="31"/>
      <c r="RRB154" s="31"/>
      <c r="RRC154" s="31"/>
      <c r="RRD154" s="31"/>
      <c r="RRE154" s="31"/>
      <c r="RRF154" s="31"/>
      <c r="RRG154" s="31"/>
      <c r="RRH154" s="31"/>
      <c r="RRI154" s="31"/>
      <c r="RRJ154" s="31"/>
      <c r="RRK154" s="31"/>
      <c r="RRL154" s="31"/>
      <c r="RRM154" s="31"/>
      <c r="RRN154" s="31"/>
      <c r="RRO154" s="31"/>
      <c r="RRP154" s="31"/>
      <c r="RRQ154" s="31"/>
      <c r="RRR154" s="31"/>
      <c r="RRS154" s="31"/>
      <c r="RRT154" s="31"/>
      <c r="RRU154" s="31"/>
      <c r="RRV154" s="31"/>
      <c r="RRW154" s="31"/>
      <c r="RRX154" s="31"/>
      <c r="RRY154" s="31"/>
      <c r="RRZ154" s="31"/>
      <c r="RSA154" s="31"/>
      <c r="RSB154" s="31"/>
      <c r="RSC154" s="31"/>
      <c r="RSD154" s="31"/>
      <c r="RSE154" s="31"/>
      <c r="RSF154" s="31"/>
      <c r="RSG154" s="31"/>
      <c r="RSH154" s="31"/>
      <c r="RSI154" s="31"/>
      <c r="RSJ154" s="31"/>
      <c r="RSK154" s="31"/>
      <c r="RSL154" s="31"/>
      <c r="RSM154" s="31"/>
      <c r="RSN154" s="31"/>
      <c r="RSO154" s="31"/>
      <c r="RSP154" s="31"/>
      <c r="RSQ154" s="31"/>
      <c r="RSR154" s="31"/>
      <c r="RSS154" s="31"/>
      <c r="RST154" s="31"/>
      <c r="RSU154" s="31"/>
      <c r="RSV154" s="31"/>
      <c r="RSW154" s="31"/>
      <c r="RSX154" s="31"/>
      <c r="RSY154" s="31"/>
      <c r="RSZ154" s="31"/>
      <c r="RTA154" s="31"/>
      <c r="RTB154" s="31"/>
      <c r="RTC154" s="31"/>
      <c r="RTD154" s="31"/>
      <c r="RTE154" s="31"/>
      <c r="RTF154" s="31"/>
      <c r="RTG154" s="31"/>
      <c r="RTH154" s="31"/>
      <c r="RTI154" s="31"/>
      <c r="RTJ154" s="31"/>
      <c r="RTK154" s="31"/>
      <c r="RTL154" s="31"/>
      <c r="RTM154" s="31"/>
      <c r="RTN154" s="31"/>
      <c r="RTO154" s="31"/>
      <c r="RTP154" s="31"/>
      <c r="RTQ154" s="31"/>
      <c r="RTR154" s="31"/>
      <c r="RTS154" s="31"/>
      <c r="RTT154" s="31"/>
      <c r="RTU154" s="31"/>
      <c r="RTV154" s="31"/>
      <c r="RTW154" s="31"/>
      <c r="RTX154" s="31"/>
      <c r="RTY154" s="31"/>
      <c r="RTZ154" s="31"/>
      <c r="RUA154" s="31"/>
      <c r="RUB154" s="31"/>
      <c r="RUC154" s="31"/>
      <c r="RUD154" s="31"/>
      <c r="RUE154" s="31"/>
      <c r="RUF154" s="31"/>
      <c r="RUG154" s="31"/>
      <c r="RUH154" s="31"/>
      <c r="RUI154" s="31"/>
      <c r="RUJ154" s="31"/>
      <c r="RUK154" s="31"/>
      <c r="RUL154" s="31"/>
      <c r="RUM154" s="31"/>
      <c r="RUN154" s="31"/>
      <c r="RUO154" s="31"/>
      <c r="RUP154" s="31"/>
      <c r="RUQ154" s="31"/>
      <c r="RUR154" s="31"/>
      <c r="RUS154" s="31"/>
      <c r="RUT154" s="31"/>
      <c r="RUU154" s="31"/>
      <c r="RUV154" s="31"/>
      <c r="RUW154" s="31"/>
      <c r="RUX154" s="31"/>
      <c r="RUY154" s="31"/>
      <c r="RUZ154" s="31"/>
      <c r="RVA154" s="31"/>
      <c r="RVB154" s="31"/>
      <c r="RVC154" s="31"/>
      <c r="RVD154" s="31"/>
      <c r="RVE154" s="31"/>
      <c r="RVF154" s="31"/>
      <c r="RVG154" s="31"/>
      <c r="RVH154" s="31"/>
      <c r="RVI154" s="31"/>
      <c r="RVJ154" s="31"/>
      <c r="RVK154" s="31"/>
      <c r="RVL154" s="31"/>
      <c r="RVM154" s="31"/>
      <c r="RVN154" s="31"/>
      <c r="RVO154" s="31"/>
      <c r="RVP154" s="31"/>
      <c r="RVQ154" s="31"/>
      <c r="RVR154" s="31"/>
      <c r="RVS154" s="31"/>
      <c r="RVT154" s="31"/>
      <c r="RVU154" s="31"/>
      <c r="RVV154" s="31"/>
      <c r="RVW154" s="31"/>
      <c r="RVX154" s="31"/>
      <c r="RVY154" s="31"/>
      <c r="RVZ154" s="31"/>
      <c r="RWA154" s="31"/>
      <c r="RWB154" s="31"/>
      <c r="RWC154" s="31"/>
      <c r="RWD154" s="31"/>
      <c r="RWE154" s="31"/>
      <c r="RWF154" s="31"/>
      <c r="RWG154" s="31"/>
      <c r="RWH154" s="31"/>
      <c r="RWI154" s="31"/>
      <c r="RWJ154" s="31"/>
      <c r="RWK154" s="31"/>
      <c r="RWL154" s="31"/>
      <c r="RWM154" s="31"/>
      <c r="RWN154" s="31"/>
      <c r="RWO154" s="31"/>
      <c r="RWP154" s="31"/>
      <c r="RWQ154" s="31"/>
      <c r="RWR154" s="31"/>
      <c r="RWS154" s="31"/>
      <c r="RWT154" s="31"/>
      <c r="RWU154" s="31"/>
      <c r="RWV154" s="31"/>
      <c r="RWW154" s="31"/>
      <c r="RWX154" s="31"/>
      <c r="RWY154" s="31"/>
      <c r="RWZ154" s="31"/>
      <c r="RXA154" s="31"/>
      <c r="RXB154" s="31"/>
      <c r="RXC154" s="31"/>
      <c r="RXD154" s="31"/>
      <c r="RXE154" s="31"/>
      <c r="RXF154" s="31"/>
      <c r="RXG154" s="31"/>
      <c r="RXH154" s="31"/>
      <c r="RXI154" s="31"/>
      <c r="RXJ154" s="31"/>
      <c r="RXK154" s="31"/>
      <c r="RXL154" s="31"/>
      <c r="RXM154" s="31"/>
      <c r="RXN154" s="31"/>
      <c r="RXO154" s="31"/>
      <c r="RXP154" s="31"/>
      <c r="RXQ154" s="31"/>
      <c r="RXR154" s="31"/>
      <c r="RXS154" s="31"/>
      <c r="RXT154" s="31"/>
      <c r="RXU154" s="31"/>
      <c r="RXV154" s="31"/>
      <c r="RXW154" s="31"/>
      <c r="RXX154" s="31"/>
      <c r="RXY154" s="31"/>
      <c r="RXZ154" s="31"/>
      <c r="RYA154" s="31"/>
      <c r="RYB154" s="31"/>
      <c r="RYC154" s="31"/>
      <c r="RYD154" s="31"/>
      <c r="RYE154" s="31"/>
      <c r="RYF154" s="31"/>
      <c r="RYG154" s="31"/>
      <c r="RYH154" s="31"/>
      <c r="RYI154" s="31"/>
      <c r="RYJ154" s="31"/>
      <c r="RYK154" s="31"/>
      <c r="RYL154" s="31"/>
      <c r="RYM154" s="31"/>
      <c r="RYN154" s="31"/>
      <c r="RYO154" s="31"/>
      <c r="RYP154" s="31"/>
      <c r="RYQ154" s="31"/>
      <c r="RYR154" s="31"/>
      <c r="RYS154" s="31"/>
      <c r="RYT154" s="31"/>
      <c r="RYU154" s="31"/>
      <c r="RYV154" s="31"/>
      <c r="RYW154" s="31"/>
      <c r="RYX154" s="31"/>
      <c r="RYY154" s="31"/>
      <c r="RYZ154" s="31"/>
      <c r="RZA154" s="31"/>
      <c r="RZB154" s="31"/>
      <c r="RZC154" s="31"/>
      <c r="RZD154" s="31"/>
      <c r="RZE154" s="31"/>
      <c r="RZF154" s="31"/>
      <c r="RZG154" s="31"/>
      <c r="RZH154" s="31"/>
      <c r="RZI154" s="31"/>
      <c r="RZJ154" s="31"/>
      <c r="RZK154" s="31"/>
      <c r="RZL154" s="31"/>
      <c r="RZM154" s="31"/>
      <c r="RZN154" s="31"/>
      <c r="RZO154" s="31"/>
      <c r="RZP154" s="31"/>
      <c r="RZQ154" s="31"/>
      <c r="RZR154" s="31"/>
      <c r="RZS154" s="31"/>
      <c r="RZT154" s="31"/>
      <c r="RZU154" s="31"/>
      <c r="RZV154" s="31"/>
      <c r="RZW154" s="31"/>
      <c r="RZX154" s="31"/>
      <c r="RZY154" s="31"/>
      <c r="RZZ154" s="31"/>
      <c r="SAA154" s="31"/>
      <c r="SAB154" s="31"/>
      <c r="SAC154" s="31"/>
      <c r="SAD154" s="31"/>
      <c r="SAE154" s="31"/>
      <c r="SAF154" s="31"/>
      <c r="SAG154" s="31"/>
      <c r="SAH154" s="31"/>
      <c r="SAI154" s="31"/>
      <c r="SAJ154" s="31"/>
      <c r="SAK154" s="31"/>
      <c r="SAL154" s="31"/>
      <c r="SAM154" s="31"/>
      <c r="SAN154" s="31"/>
      <c r="SAO154" s="31"/>
      <c r="SAP154" s="31"/>
      <c r="SAQ154" s="31"/>
      <c r="SAR154" s="31"/>
      <c r="SAS154" s="31"/>
      <c r="SAT154" s="31"/>
      <c r="SAU154" s="31"/>
      <c r="SAV154" s="31"/>
      <c r="SAW154" s="31"/>
      <c r="SAX154" s="31"/>
      <c r="SAY154" s="31"/>
      <c r="SAZ154" s="31"/>
      <c r="SBA154" s="31"/>
      <c r="SBB154" s="31"/>
      <c r="SBC154" s="31"/>
      <c r="SBD154" s="31"/>
      <c r="SBE154" s="31"/>
      <c r="SBF154" s="31"/>
      <c r="SBG154" s="31"/>
      <c r="SBH154" s="31"/>
      <c r="SBI154" s="31"/>
      <c r="SBJ154" s="31"/>
      <c r="SBK154" s="31"/>
      <c r="SBL154" s="31"/>
      <c r="SBM154" s="31"/>
      <c r="SBN154" s="31"/>
      <c r="SBO154" s="31"/>
      <c r="SBP154" s="31"/>
      <c r="SBQ154" s="31"/>
      <c r="SBR154" s="31"/>
      <c r="SBS154" s="31"/>
      <c r="SBT154" s="31"/>
      <c r="SBU154" s="31"/>
      <c r="SBV154" s="31"/>
      <c r="SBW154" s="31"/>
      <c r="SBX154" s="31"/>
      <c r="SBY154" s="31"/>
      <c r="SBZ154" s="31"/>
      <c r="SCA154" s="31"/>
      <c r="SCB154" s="31"/>
      <c r="SCC154" s="31"/>
      <c r="SCD154" s="31"/>
      <c r="SCE154" s="31"/>
      <c r="SCF154" s="31"/>
      <c r="SCG154" s="31"/>
      <c r="SCH154" s="31"/>
      <c r="SCI154" s="31"/>
      <c r="SCJ154" s="31"/>
      <c r="SCK154" s="31"/>
      <c r="SCL154" s="31"/>
      <c r="SCM154" s="31"/>
      <c r="SCN154" s="31"/>
      <c r="SCO154" s="31"/>
      <c r="SCP154" s="31"/>
      <c r="SCQ154" s="31"/>
      <c r="SCR154" s="31"/>
      <c r="SCS154" s="31"/>
      <c r="SCT154" s="31"/>
      <c r="SCU154" s="31"/>
      <c r="SCV154" s="31"/>
      <c r="SCW154" s="31"/>
      <c r="SCX154" s="31"/>
      <c r="SCY154" s="31"/>
      <c r="SCZ154" s="31"/>
      <c r="SDA154" s="31"/>
      <c r="SDB154" s="31"/>
      <c r="SDC154" s="31"/>
      <c r="SDD154" s="31"/>
      <c r="SDE154" s="31"/>
      <c r="SDF154" s="31"/>
      <c r="SDG154" s="31"/>
      <c r="SDH154" s="31"/>
      <c r="SDI154" s="31"/>
      <c r="SDJ154" s="31"/>
      <c r="SDK154" s="31"/>
      <c r="SDL154" s="31"/>
      <c r="SDM154" s="31"/>
      <c r="SDN154" s="31"/>
      <c r="SDO154" s="31"/>
      <c r="SDP154" s="31"/>
      <c r="SDQ154" s="31"/>
      <c r="SDR154" s="31"/>
      <c r="SDS154" s="31"/>
      <c r="SDT154" s="31"/>
      <c r="SDU154" s="31"/>
      <c r="SDV154" s="31"/>
      <c r="SDW154" s="31"/>
      <c r="SDX154" s="31"/>
      <c r="SDY154" s="31"/>
      <c r="SDZ154" s="31"/>
      <c r="SEA154" s="31"/>
      <c r="SEB154" s="31"/>
      <c r="SEC154" s="31"/>
      <c r="SED154" s="31"/>
      <c r="SEE154" s="31"/>
      <c r="SEF154" s="31"/>
      <c r="SEG154" s="31"/>
      <c r="SEH154" s="31"/>
      <c r="SEI154" s="31"/>
      <c r="SEJ154" s="31"/>
      <c r="SEK154" s="31"/>
      <c r="SEL154" s="31"/>
      <c r="SEM154" s="31"/>
      <c r="SEN154" s="31"/>
      <c r="SEO154" s="31"/>
      <c r="SEP154" s="31"/>
      <c r="SEQ154" s="31"/>
      <c r="SER154" s="31"/>
      <c r="SES154" s="31"/>
      <c r="SET154" s="31"/>
      <c r="SEU154" s="31"/>
      <c r="SEV154" s="31"/>
      <c r="SEW154" s="31"/>
      <c r="SEX154" s="31"/>
      <c r="SEY154" s="31"/>
      <c r="SEZ154" s="31"/>
      <c r="SFA154" s="31"/>
      <c r="SFB154" s="31"/>
      <c r="SFC154" s="31"/>
      <c r="SFD154" s="31"/>
      <c r="SFE154" s="31"/>
      <c r="SFF154" s="31"/>
      <c r="SFG154" s="31"/>
      <c r="SFH154" s="31"/>
      <c r="SFI154" s="31"/>
      <c r="SFJ154" s="31"/>
      <c r="SFK154" s="31"/>
      <c r="SFL154" s="31"/>
      <c r="SFM154" s="31"/>
      <c r="SFN154" s="31"/>
      <c r="SFO154" s="31"/>
      <c r="SFP154" s="31"/>
      <c r="SFQ154" s="31"/>
      <c r="SFR154" s="31"/>
      <c r="SFS154" s="31"/>
      <c r="SFT154" s="31"/>
      <c r="SFU154" s="31"/>
      <c r="SFV154" s="31"/>
      <c r="SFW154" s="31"/>
      <c r="SFX154" s="31"/>
      <c r="SFY154" s="31"/>
      <c r="SFZ154" s="31"/>
      <c r="SGA154" s="31"/>
      <c r="SGB154" s="31"/>
      <c r="SGC154" s="31"/>
      <c r="SGD154" s="31"/>
      <c r="SGE154" s="31"/>
      <c r="SGF154" s="31"/>
      <c r="SGG154" s="31"/>
      <c r="SGH154" s="31"/>
      <c r="SGI154" s="31"/>
      <c r="SGJ154" s="31"/>
      <c r="SGK154" s="31"/>
      <c r="SGL154" s="31"/>
      <c r="SGM154" s="31"/>
      <c r="SGN154" s="31"/>
      <c r="SGO154" s="31"/>
      <c r="SGP154" s="31"/>
      <c r="SGQ154" s="31"/>
      <c r="SGR154" s="31"/>
      <c r="SGS154" s="31"/>
      <c r="SGT154" s="31"/>
      <c r="SGU154" s="31"/>
      <c r="SGV154" s="31"/>
      <c r="SGW154" s="31"/>
      <c r="SGX154" s="31"/>
      <c r="SGY154" s="31"/>
      <c r="SGZ154" s="31"/>
      <c r="SHA154" s="31"/>
      <c r="SHB154" s="31"/>
      <c r="SHC154" s="31"/>
      <c r="SHD154" s="31"/>
      <c r="SHE154" s="31"/>
      <c r="SHF154" s="31"/>
      <c r="SHG154" s="31"/>
      <c r="SHH154" s="31"/>
      <c r="SHI154" s="31"/>
      <c r="SHJ154" s="31"/>
      <c r="SHK154" s="31"/>
      <c r="SHL154" s="31"/>
      <c r="SHM154" s="31"/>
      <c r="SHN154" s="31"/>
      <c r="SHO154" s="31"/>
      <c r="SHP154" s="31"/>
      <c r="SHQ154" s="31"/>
      <c r="SHR154" s="31"/>
      <c r="SHS154" s="31"/>
      <c r="SHT154" s="31"/>
      <c r="SHU154" s="31"/>
      <c r="SHV154" s="31"/>
      <c r="SHW154" s="31"/>
      <c r="SHX154" s="31"/>
      <c r="SHY154" s="31"/>
      <c r="SHZ154" s="31"/>
      <c r="SIA154" s="31"/>
      <c r="SIB154" s="31"/>
      <c r="SIC154" s="31"/>
      <c r="SID154" s="31"/>
      <c r="SIE154" s="31"/>
      <c r="SIF154" s="31"/>
      <c r="SIG154" s="31"/>
      <c r="SIH154" s="31"/>
      <c r="SII154" s="31"/>
      <c r="SIJ154" s="31"/>
      <c r="SIK154" s="31"/>
      <c r="SIL154" s="31"/>
      <c r="SIM154" s="31"/>
      <c r="SIN154" s="31"/>
      <c r="SIO154" s="31"/>
      <c r="SIP154" s="31"/>
      <c r="SIQ154" s="31"/>
      <c r="SIR154" s="31"/>
      <c r="SIS154" s="31"/>
      <c r="SIT154" s="31"/>
      <c r="SIU154" s="31"/>
      <c r="SIV154" s="31"/>
      <c r="SIW154" s="31"/>
      <c r="SIX154" s="31"/>
      <c r="SIY154" s="31"/>
      <c r="SIZ154" s="31"/>
      <c r="SJA154" s="31"/>
      <c r="SJB154" s="31"/>
      <c r="SJC154" s="31"/>
      <c r="SJD154" s="31"/>
      <c r="SJE154" s="31"/>
      <c r="SJF154" s="31"/>
      <c r="SJG154" s="31"/>
      <c r="SJH154" s="31"/>
      <c r="SJI154" s="31"/>
      <c r="SJJ154" s="31"/>
      <c r="SJK154" s="31"/>
      <c r="SJL154" s="31"/>
      <c r="SJM154" s="31"/>
      <c r="SJN154" s="31"/>
      <c r="SJO154" s="31"/>
      <c r="SJP154" s="31"/>
      <c r="SJQ154" s="31"/>
      <c r="SJR154" s="31"/>
      <c r="SJS154" s="31"/>
      <c r="SJT154" s="31"/>
      <c r="SJU154" s="31"/>
      <c r="SJV154" s="31"/>
      <c r="SJW154" s="31"/>
      <c r="SJX154" s="31"/>
      <c r="SJY154" s="31"/>
      <c r="SJZ154" s="31"/>
      <c r="SKA154" s="31"/>
      <c r="SKB154" s="31"/>
      <c r="SKC154" s="31"/>
      <c r="SKD154" s="31"/>
      <c r="SKE154" s="31"/>
      <c r="SKF154" s="31"/>
      <c r="SKG154" s="31"/>
      <c r="SKH154" s="31"/>
      <c r="SKI154" s="31"/>
      <c r="SKJ154" s="31"/>
      <c r="SKK154" s="31"/>
      <c r="SKL154" s="31"/>
      <c r="SKM154" s="31"/>
      <c r="SKN154" s="31"/>
      <c r="SKO154" s="31"/>
      <c r="SKP154" s="31"/>
      <c r="SKQ154" s="31"/>
      <c r="SKR154" s="31"/>
      <c r="SKS154" s="31"/>
      <c r="SKT154" s="31"/>
      <c r="SKU154" s="31"/>
      <c r="SKV154" s="31"/>
      <c r="SKW154" s="31"/>
      <c r="SKX154" s="31"/>
      <c r="SKY154" s="31"/>
      <c r="SKZ154" s="31"/>
      <c r="SLA154" s="31"/>
      <c r="SLB154" s="31"/>
      <c r="SLC154" s="31"/>
      <c r="SLD154" s="31"/>
      <c r="SLE154" s="31"/>
      <c r="SLF154" s="31"/>
      <c r="SLG154" s="31"/>
      <c r="SLH154" s="31"/>
      <c r="SLI154" s="31"/>
      <c r="SLJ154" s="31"/>
      <c r="SLK154" s="31"/>
      <c r="SLL154" s="31"/>
      <c r="SLM154" s="31"/>
      <c r="SLN154" s="31"/>
      <c r="SLO154" s="31"/>
      <c r="SLP154" s="31"/>
      <c r="SLQ154" s="31"/>
      <c r="SLR154" s="31"/>
      <c r="SLS154" s="31"/>
      <c r="SLT154" s="31"/>
      <c r="SLU154" s="31"/>
      <c r="SLV154" s="31"/>
      <c r="SLW154" s="31"/>
      <c r="SLX154" s="31"/>
      <c r="SLY154" s="31"/>
      <c r="SLZ154" s="31"/>
      <c r="SMA154" s="31"/>
      <c r="SMB154" s="31"/>
      <c r="SMC154" s="31"/>
      <c r="SMD154" s="31"/>
      <c r="SME154" s="31"/>
      <c r="SMF154" s="31"/>
      <c r="SMG154" s="31"/>
      <c r="SMH154" s="31"/>
      <c r="SMI154" s="31"/>
      <c r="SMJ154" s="31"/>
      <c r="SMK154" s="31"/>
      <c r="SML154" s="31"/>
      <c r="SMM154" s="31"/>
      <c r="SMN154" s="31"/>
      <c r="SMO154" s="31"/>
      <c r="SMP154" s="31"/>
      <c r="SMQ154" s="31"/>
      <c r="SMR154" s="31"/>
      <c r="SMS154" s="31"/>
      <c r="SMT154" s="31"/>
      <c r="SMU154" s="31"/>
      <c r="SMV154" s="31"/>
      <c r="SMW154" s="31"/>
      <c r="SMX154" s="31"/>
      <c r="SMY154" s="31"/>
      <c r="SMZ154" s="31"/>
      <c r="SNA154" s="31"/>
      <c r="SNB154" s="31"/>
      <c r="SNC154" s="31"/>
      <c r="SND154" s="31"/>
      <c r="SNE154" s="31"/>
      <c r="SNF154" s="31"/>
      <c r="SNG154" s="31"/>
      <c r="SNH154" s="31"/>
      <c r="SNI154" s="31"/>
      <c r="SNJ154" s="31"/>
      <c r="SNK154" s="31"/>
      <c r="SNL154" s="31"/>
      <c r="SNM154" s="31"/>
      <c r="SNN154" s="31"/>
      <c r="SNO154" s="31"/>
      <c r="SNP154" s="31"/>
      <c r="SNQ154" s="31"/>
      <c r="SNR154" s="31"/>
      <c r="SNS154" s="31"/>
      <c r="SNT154" s="31"/>
      <c r="SNU154" s="31"/>
      <c r="SNV154" s="31"/>
      <c r="SNW154" s="31"/>
      <c r="SNX154" s="31"/>
      <c r="SNY154" s="31"/>
      <c r="SNZ154" s="31"/>
      <c r="SOA154" s="31"/>
      <c r="SOB154" s="31"/>
      <c r="SOC154" s="31"/>
      <c r="SOD154" s="31"/>
      <c r="SOE154" s="31"/>
      <c r="SOF154" s="31"/>
      <c r="SOG154" s="31"/>
      <c r="SOH154" s="31"/>
      <c r="SOI154" s="31"/>
      <c r="SOJ154" s="31"/>
      <c r="SOK154" s="31"/>
      <c r="SOL154" s="31"/>
      <c r="SOM154" s="31"/>
      <c r="SON154" s="31"/>
      <c r="SOO154" s="31"/>
      <c r="SOP154" s="31"/>
      <c r="SOQ154" s="31"/>
      <c r="SOR154" s="31"/>
      <c r="SOS154" s="31"/>
      <c r="SOT154" s="31"/>
      <c r="SOU154" s="31"/>
      <c r="SOV154" s="31"/>
      <c r="SOW154" s="31"/>
      <c r="SOX154" s="31"/>
      <c r="SOY154" s="31"/>
      <c r="SOZ154" s="31"/>
      <c r="SPA154" s="31"/>
      <c r="SPB154" s="31"/>
      <c r="SPC154" s="31"/>
      <c r="SPD154" s="31"/>
      <c r="SPE154" s="31"/>
      <c r="SPF154" s="31"/>
      <c r="SPG154" s="31"/>
      <c r="SPH154" s="31"/>
      <c r="SPI154" s="31"/>
      <c r="SPJ154" s="31"/>
      <c r="SPK154" s="31"/>
      <c r="SPL154" s="31"/>
      <c r="SPM154" s="31"/>
      <c r="SPN154" s="31"/>
      <c r="SPO154" s="31"/>
      <c r="SPP154" s="31"/>
      <c r="SPQ154" s="31"/>
      <c r="SPR154" s="31"/>
      <c r="SPS154" s="31"/>
      <c r="SPT154" s="31"/>
      <c r="SPU154" s="31"/>
      <c r="SPV154" s="31"/>
      <c r="SPW154" s="31"/>
      <c r="SPX154" s="31"/>
      <c r="SPY154" s="31"/>
      <c r="SPZ154" s="31"/>
      <c r="SQA154" s="31"/>
      <c r="SQB154" s="31"/>
      <c r="SQC154" s="31"/>
      <c r="SQD154" s="31"/>
      <c r="SQE154" s="31"/>
      <c r="SQF154" s="31"/>
      <c r="SQG154" s="31"/>
      <c r="SQH154" s="31"/>
      <c r="SQI154" s="31"/>
      <c r="SQJ154" s="31"/>
      <c r="SQK154" s="31"/>
      <c r="SQL154" s="31"/>
      <c r="SQM154" s="31"/>
      <c r="SQN154" s="31"/>
      <c r="SQO154" s="31"/>
      <c r="SQP154" s="31"/>
      <c r="SQQ154" s="31"/>
      <c r="SQR154" s="31"/>
      <c r="SQS154" s="31"/>
      <c r="SQT154" s="31"/>
      <c r="SQU154" s="31"/>
      <c r="SQV154" s="31"/>
      <c r="SQW154" s="31"/>
      <c r="SQX154" s="31"/>
      <c r="SQY154" s="31"/>
      <c r="SQZ154" s="31"/>
      <c r="SRA154" s="31"/>
      <c r="SRB154" s="31"/>
      <c r="SRC154" s="31"/>
      <c r="SRD154" s="31"/>
      <c r="SRE154" s="31"/>
      <c r="SRF154" s="31"/>
      <c r="SRG154" s="31"/>
      <c r="SRH154" s="31"/>
      <c r="SRI154" s="31"/>
      <c r="SRJ154" s="31"/>
      <c r="SRK154" s="31"/>
      <c r="SRL154" s="31"/>
      <c r="SRM154" s="31"/>
      <c r="SRN154" s="31"/>
      <c r="SRO154" s="31"/>
      <c r="SRP154" s="31"/>
      <c r="SRQ154" s="31"/>
      <c r="SRR154" s="31"/>
      <c r="SRS154" s="31"/>
      <c r="SRT154" s="31"/>
      <c r="SRU154" s="31"/>
      <c r="SRV154" s="31"/>
      <c r="SRW154" s="31"/>
      <c r="SRX154" s="31"/>
      <c r="SRY154" s="31"/>
      <c r="SRZ154" s="31"/>
      <c r="SSA154" s="31"/>
      <c r="SSB154" s="31"/>
      <c r="SSC154" s="31"/>
      <c r="SSD154" s="31"/>
      <c r="SSE154" s="31"/>
      <c r="SSF154" s="31"/>
      <c r="SSG154" s="31"/>
      <c r="SSH154" s="31"/>
      <c r="SSI154" s="31"/>
      <c r="SSJ154" s="31"/>
      <c r="SSK154" s="31"/>
      <c r="SSL154" s="31"/>
      <c r="SSM154" s="31"/>
      <c r="SSN154" s="31"/>
      <c r="SSO154" s="31"/>
      <c r="SSP154" s="31"/>
      <c r="SSQ154" s="31"/>
      <c r="SSR154" s="31"/>
      <c r="SSS154" s="31"/>
      <c r="SST154" s="31"/>
      <c r="SSU154" s="31"/>
      <c r="SSV154" s="31"/>
      <c r="SSW154" s="31"/>
      <c r="SSX154" s="31"/>
      <c r="SSY154" s="31"/>
      <c r="SSZ154" s="31"/>
      <c r="STA154" s="31"/>
      <c r="STB154" s="31"/>
      <c r="STC154" s="31"/>
      <c r="STD154" s="31"/>
      <c r="STE154" s="31"/>
      <c r="STF154" s="31"/>
      <c r="STG154" s="31"/>
      <c r="STH154" s="31"/>
      <c r="STI154" s="31"/>
      <c r="STJ154" s="31"/>
      <c r="STK154" s="31"/>
      <c r="STL154" s="31"/>
      <c r="STM154" s="31"/>
      <c r="STN154" s="31"/>
      <c r="STO154" s="31"/>
      <c r="STP154" s="31"/>
      <c r="STQ154" s="31"/>
      <c r="STR154" s="31"/>
      <c r="STS154" s="31"/>
      <c r="STT154" s="31"/>
      <c r="STU154" s="31"/>
      <c r="STV154" s="31"/>
      <c r="STW154" s="31"/>
      <c r="STX154" s="31"/>
      <c r="STY154" s="31"/>
      <c r="STZ154" s="31"/>
      <c r="SUA154" s="31"/>
      <c r="SUB154" s="31"/>
      <c r="SUC154" s="31"/>
      <c r="SUD154" s="31"/>
      <c r="SUE154" s="31"/>
      <c r="SUF154" s="31"/>
      <c r="SUG154" s="31"/>
      <c r="SUH154" s="31"/>
      <c r="SUI154" s="31"/>
      <c r="SUJ154" s="31"/>
      <c r="SUK154" s="31"/>
      <c r="SUL154" s="31"/>
      <c r="SUM154" s="31"/>
      <c r="SUN154" s="31"/>
      <c r="SUO154" s="31"/>
      <c r="SUP154" s="31"/>
      <c r="SUQ154" s="31"/>
      <c r="SUR154" s="31"/>
      <c r="SUS154" s="31"/>
      <c r="SUT154" s="31"/>
      <c r="SUU154" s="31"/>
      <c r="SUV154" s="31"/>
      <c r="SUW154" s="31"/>
      <c r="SUX154" s="31"/>
      <c r="SUY154" s="31"/>
      <c r="SUZ154" s="31"/>
      <c r="SVA154" s="31"/>
      <c r="SVB154" s="31"/>
      <c r="SVC154" s="31"/>
      <c r="SVD154" s="31"/>
      <c r="SVE154" s="31"/>
      <c r="SVF154" s="31"/>
      <c r="SVG154" s="31"/>
      <c r="SVH154" s="31"/>
      <c r="SVI154" s="31"/>
      <c r="SVJ154" s="31"/>
      <c r="SVK154" s="31"/>
      <c r="SVL154" s="31"/>
      <c r="SVM154" s="31"/>
      <c r="SVN154" s="31"/>
      <c r="SVO154" s="31"/>
      <c r="SVP154" s="31"/>
      <c r="SVQ154" s="31"/>
      <c r="SVR154" s="31"/>
      <c r="SVS154" s="31"/>
      <c r="SVT154" s="31"/>
      <c r="SVU154" s="31"/>
      <c r="SVV154" s="31"/>
      <c r="SVW154" s="31"/>
      <c r="SVX154" s="31"/>
      <c r="SVY154" s="31"/>
      <c r="SVZ154" s="31"/>
      <c r="SWA154" s="31"/>
      <c r="SWB154" s="31"/>
      <c r="SWC154" s="31"/>
      <c r="SWD154" s="31"/>
      <c r="SWE154" s="31"/>
      <c r="SWF154" s="31"/>
      <c r="SWG154" s="31"/>
      <c r="SWH154" s="31"/>
      <c r="SWI154" s="31"/>
      <c r="SWJ154" s="31"/>
      <c r="SWK154" s="31"/>
      <c r="SWL154" s="31"/>
      <c r="SWM154" s="31"/>
      <c r="SWN154" s="31"/>
      <c r="SWO154" s="31"/>
      <c r="SWP154" s="31"/>
      <c r="SWQ154" s="31"/>
      <c r="SWR154" s="31"/>
      <c r="SWS154" s="31"/>
      <c r="SWT154" s="31"/>
      <c r="SWU154" s="31"/>
      <c r="SWV154" s="31"/>
      <c r="SWW154" s="31"/>
      <c r="SWX154" s="31"/>
      <c r="SWY154" s="31"/>
      <c r="SWZ154" s="31"/>
      <c r="SXA154" s="31"/>
      <c r="SXB154" s="31"/>
      <c r="SXC154" s="31"/>
      <c r="SXD154" s="31"/>
      <c r="SXE154" s="31"/>
      <c r="SXF154" s="31"/>
      <c r="SXG154" s="31"/>
      <c r="SXH154" s="31"/>
      <c r="SXI154" s="31"/>
      <c r="SXJ154" s="31"/>
      <c r="SXK154" s="31"/>
      <c r="SXL154" s="31"/>
      <c r="SXM154" s="31"/>
      <c r="SXN154" s="31"/>
      <c r="SXO154" s="31"/>
      <c r="SXP154" s="31"/>
      <c r="SXQ154" s="31"/>
      <c r="SXR154" s="31"/>
      <c r="SXS154" s="31"/>
      <c r="SXT154" s="31"/>
      <c r="SXU154" s="31"/>
      <c r="SXV154" s="31"/>
      <c r="SXW154" s="31"/>
      <c r="SXX154" s="31"/>
      <c r="SXY154" s="31"/>
      <c r="SXZ154" s="31"/>
      <c r="SYA154" s="31"/>
      <c r="SYB154" s="31"/>
      <c r="SYC154" s="31"/>
      <c r="SYD154" s="31"/>
      <c r="SYE154" s="31"/>
      <c r="SYF154" s="31"/>
      <c r="SYG154" s="31"/>
      <c r="SYH154" s="31"/>
      <c r="SYI154" s="31"/>
      <c r="SYJ154" s="31"/>
      <c r="SYK154" s="31"/>
      <c r="SYL154" s="31"/>
      <c r="SYM154" s="31"/>
      <c r="SYN154" s="31"/>
      <c r="SYO154" s="31"/>
      <c r="SYP154" s="31"/>
      <c r="SYQ154" s="31"/>
      <c r="SYR154" s="31"/>
      <c r="SYS154" s="31"/>
      <c r="SYT154" s="31"/>
      <c r="SYU154" s="31"/>
      <c r="SYV154" s="31"/>
      <c r="SYW154" s="31"/>
      <c r="SYX154" s="31"/>
      <c r="SYY154" s="31"/>
      <c r="SYZ154" s="31"/>
      <c r="SZA154" s="31"/>
      <c r="SZB154" s="31"/>
      <c r="SZC154" s="31"/>
      <c r="SZD154" s="31"/>
      <c r="SZE154" s="31"/>
      <c r="SZF154" s="31"/>
      <c r="SZG154" s="31"/>
      <c r="SZH154" s="31"/>
      <c r="SZI154" s="31"/>
      <c r="SZJ154" s="31"/>
      <c r="SZK154" s="31"/>
      <c r="SZL154" s="31"/>
      <c r="SZM154" s="31"/>
      <c r="SZN154" s="31"/>
      <c r="SZO154" s="31"/>
      <c r="SZP154" s="31"/>
      <c r="SZQ154" s="31"/>
      <c r="SZR154" s="31"/>
      <c r="SZS154" s="31"/>
      <c r="SZT154" s="31"/>
      <c r="SZU154" s="31"/>
      <c r="SZV154" s="31"/>
      <c r="SZW154" s="31"/>
      <c r="SZX154" s="31"/>
      <c r="SZY154" s="31"/>
      <c r="SZZ154" s="31"/>
      <c r="TAA154" s="31"/>
      <c r="TAB154" s="31"/>
      <c r="TAC154" s="31"/>
      <c r="TAD154" s="31"/>
      <c r="TAE154" s="31"/>
      <c r="TAF154" s="31"/>
      <c r="TAG154" s="31"/>
      <c r="TAH154" s="31"/>
      <c r="TAI154" s="31"/>
      <c r="TAJ154" s="31"/>
      <c r="TAK154" s="31"/>
      <c r="TAL154" s="31"/>
      <c r="TAM154" s="31"/>
      <c r="TAN154" s="31"/>
      <c r="TAO154" s="31"/>
      <c r="TAP154" s="31"/>
      <c r="TAQ154" s="31"/>
      <c r="TAR154" s="31"/>
      <c r="TAS154" s="31"/>
      <c r="TAT154" s="31"/>
      <c r="TAU154" s="31"/>
      <c r="TAV154" s="31"/>
      <c r="TAW154" s="31"/>
      <c r="TAX154" s="31"/>
      <c r="TAY154" s="31"/>
      <c r="TAZ154" s="31"/>
      <c r="TBA154" s="31"/>
      <c r="TBB154" s="31"/>
      <c r="TBC154" s="31"/>
      <c r="TBD154" s="31"/>
      <c r="TBE154" s="31"/>
      <c r="TBF154" s="31"/>
      <c r="TBG154" s="31"/>
      <c r="TBH154" s="31"/>
      <c r="TBI154" s="31"/>
      <c r="TBJ154" s="31"/>
      <c r="TBK154" s="31"/>
      <c r="TBL154" s="31"/>
      <c r="TBM154" s="31"/>
      <c r="TBN154" s="31"/>
      <c r="TBO154" s="31"/>
      <c r="TBP154" s="31"/>
      <c r="TBQ154" s="31"/>
      <c r="TBR154" s="31"/>
      <c r="TBS154" s="31"/>
      <c r="TBT154" s="31"/>
      <c r="TBU154" s="31"/>
      <c r="TBV154" s="31"/>
      <c r="TBW154" s="31"/>
      <c r="TBX154" s="31"/>
      <c r="TBY154" s="31"/>
      <c r="TBZ154" s="31"/>
      <c r="TCA154" s="31"/>
      <c r="TCB154" s="31"/>
      <c r="TCC154" s="31"/>
      <c r="TCD154" s="31"/>
      <c r="TCE154" s="31"/>
      <c r="TCF154" s="31"/>
      <c r="TCG154" s="31"/>
      <c r="TCH154" s="31"/>
      <c r="TCI154" s="31"/>
      <c r="TCJ154" s="31"/>
      <c r="TCK154" s="31"/>
      <c r="TCL154" s="31"/>
      <c r="TCM154" s="31"/>
      <c r="TCN154" s="31"/>
      <c r="TCO154" s="31"/>
      <c r="TCP154" s="31"/>
      <c r="TCQ154" s="31"/>
      <c r="TCR154" s="31"/>
      <c r="TCS154" s="31"/>
      <c r="TCT154" s="31"/>
      <c r="TCU154" s="31"/>
      <c r="TCV154" s="31"/>
      <c r="TCW154" s="31"/>
      <c r="TCX154" s="31"/>
      <c r="TCY154" s="31"/>
      <c r="TCZ154" s="31"/>
      <c r="TDA154" s="31"/>
      <c r="TDB154" s="31"/>
      <c r="TDC154" s="31"/>
      <c r="TDD154" s="31"/>
      <c r="TDE154" s="31"/>
      <c r="TDF154" s="31"/>
      <c r="TDG154" s="31"/>
      <c r="TDH154" s="31"/>
      <c r="TDI154" s="31"/>
      <c r="TDJ154" s="31"/>
      <c r="TDK154" s="31"/>
      <c r="TDL154" s="31"/>
      <c r="TDM154" s="31"/>
      <c r="TDN154" s="31"/>
      <c r="TDO154" s="31"/>
      <c r="TDP154" s="31"/>
      <c r="TDQ154" s="31"/>
      <c r="TDR154" s="31"/>
      <c r="TDS154" s="31"/>
      <c r="TDT154" s="31"/>
      <c r="TDU154" s="31"/>
      <c r="TDV154" s="31"/>
      <c r="TDW154" s="31"/>
      <c r="TDX154" s="31"/>
      <c r="TDY154" s="31"/>
      <c r="TDZ154" s="31"/>
      <c r="TEA154" s="31"/>
      <c r="TEB154" s="31"/>
      <c r="TEC154" s="31"/>
      <c r="TED154" s="31"/>
      <c r="TEE154" s="31"/>
      <c r="TEF154" s="31"/>
      <c r="TEG154" s="31"/>
      <c r="TEH154" s="31"/>
      <c r="TEI154" s="31"/>
      <c r="TEJ154" s="31"/>
      <c r="TEK154" s="31"/>
      <c r="TEL154" s="31"/>
      <c r="TEM154" s="31"/>
      <c r="TEN154" s="31"/>
      <c r="TEO154" s="31"/>
      <c r="TEP154" s="31"/>
      <c r="TEQ154" s="31"/>
      <c r="TER154" s="31"/>
      <c r="TES154" s="31"/>
      <c r="TET154" s="31"/>
      <c r="TEU154" s="31"/>
      <c r="TEV154" s="31"/>
      <c r="TEW154" s="31"/>
      <c r="TEX154" s="31"/>
      <c r="TEY154" s="31"/>
      <c r="TEZ154" s="31"/>
      <c r="TFA154" s="31"/>
      <c r="TFB154" s="31"/>
      <c r="TFC154" s="31"/>
      <c r="TFD154" s="31"/>
      <c r="TFE154" s="31"/>
      <c r="TFF154" s="31"/>
      <c r="TFG154" s="31"/>
      <c r="TFH154" s="31"/>
      <c r="TFI154" s="31"/>
      <c r="TFJ154" s="31"/>
      <c r="TFK154" s="31"/>
      <c r="TFL154" s="31"/>
      <c r="TFM154" s="31"/>
      <c r="TFN154" s="31"/>
      <c r="TFO154" s="31"/>
      <c r="TFP154" s="31"/>
      <c r="TFQ154" s="31"/>
      <c r="TFR154" s="31"/>
      <c r="TFS154" s="31"/>
      <c r="TFT154" s="31"/>
      <c r="TFU154" s="31"/>
      <c r="TFV154" s="31"/>
      <c r="TFW154" s="31"/>
      <c r="TFX154" s="31"/>
      <c r="TFY154" s="31"/>
      <c r="TFZ154" s="31"/>
      <c r="TGA154" s="31"/>
      <c r="TGB154" s="31"/>
      <c r="TGC154" s="31"/>
      <c r="TGD154" s="31"/>
      <c r="TGE154" s="31"/>
      <c r="TGF154" s="31"/>
      <c r="TGG154" s="31"/>
      <c r="TGH154" s="31"/>
      <c r="TGI154" s="31"/>
      <c r="TGJ154" s="31"/>
      <c r="TGK154" s="31"/>
      <c r="TGL154" s="31"/>
      <c r="TGM154" s="31"/>
      <c r="TGN154" s="31"/>
      <c r="TGO154" s="31"/>
      <c r="TGP154" s="31"/>
      <c r="TGQ154" s="31"/>
      <c r="TGR154" s="31"/>
      <c r="TGS154" s="31"/>
      <c r="TGT154" s="31"/>
      <c r="TGU154" s="31"/>
      <c r="TGV154" s="31"/>
      <c r="TGW154" s="31"/>
      <c r="TGX154" s="31"/>
      <c r="TGY154" s="31"/>
      <c r="TGZ154" s="31"/>
      <c r="THA154" s="31"/>
      <c r="THB154" s="31"/>
      <c r="THC154" s="31"/>
      <c r="THD154" s="31"/>
      <c r="THE154" s="31"/>
      <c r="THF154" s="31"/>
      <c r="THG154" s="31"/>
      <c r="THH154" s="31"/>
      <c r="THI154" s="31"/>
      <c r="THJ154" s="31"/>
      <c r="THK154" s="31"/>
      <c r="THL154" s="31"/>
      <c r="THM154" s="31"/>
      <c r="THN154" s="31"/>
      <c r="THO154" s="31"/>
      <c r="THP154" s="31"/>
      <c r="THQ154" s="31"/>
      <c r="THR154" s="31"/>
      <c r="THS154" s="31"/>
      <c r="THT154" s="31"/>
      <c r="THU154" s="31"/>
      <c r="THV154" s="31"/>
      <c r="THW154" s="31"/>
      <c r="THX154" s="31"/>
      <c r="THY154" s="31"/>
      <c r="THZ154" s="31"/>
      <c r="TIA154" s="31"/>
      <c r="TIB154" s="31"/>
      <c r="TIC154" s="31"/>
      <c r="TID154" s="31"/>
      <c r="TIE154" s="31"/>
      <c r="TIF154" s="31"/>
      <c r="TIG154" s="31"/>
      <c r="TIH154" s="31"/>
      <c r="TII154" s="31"/>
      <c r="TIJ154" s="31"/>
      <c r="TIK154" s="31"/>
      <c r="TIL154" s="31"/>
      <c r="TIM154" s="31"/>
      <c r="TIN154" s="31"/>
      <c r="TIO154" s="31"/>
      <c r="TIP154" s="31"/>
      <c r="TIQ154" s="31"/>
      <c r="TIR154" s="31"/>
      <c r="TIS154" s="31"/>
      <c r="TIT154" s="31"/>
      <c r="TIU154" s="31"/>
      <c r="TIV154" s="31"/>
      <c r="TIW154" s="31"/>
      <c r="TIX154" s="31"/>
      <c r="TIY154" s="31"/>
      <c r="TIZ154" s="31"/>
      <c r="TJA154" s="31"/>
      <c r="TJB154" s="31"/>
      <c r="TJC154" s="31"/>
      <c r="TJD154" s="31"/>
      <c r="TJE154" s="31"/>
      <c r="TJF154" s="31"/>
      <c r="TJG154" s="31"/>
      <c r="TJH154" s="31"/>
      <c r="TJI154" s="31"/>
      <c r="TJJ154" s="31"/>
      <c r="TJK154" s="31"/>
      <c r="TJL154" s="31"/>
      <c r="TJM154" s="31"/>
      <c r="TJN154" s="31"/>
      <c r="TJO154" s="31"/>
      <c r="TJP154" s="31"/>
      <c r="TJQ154" s="31"/>
      <c r="TJR154" s="31"/>
      <c r="TJS154" s="31"/>
      <c r="TJT154" s="31"/>
      <c r="TJU154" s="31"/>
      <c r="TJV154" s="31"/>
      <c r="TJW154" s="31"/>
      <c r="TJX154" s="31"/>
      <c r="TJY154" s="31"/>
      <c r="TJZ154" s="31"/>
      <c r="TKA154" s="31"/>
      <c r="TKB154" s="31"/>
      <c r="TKC154" s="31"/>
      <c r="TKD154" s="31"/>
      <c r="TKE154" s="31"/>
      <c r="TKF154" s="31"/>
      <c r="TKG154" s="31"/>
      <c r="TKH154" s="31"/>
      <c r="TKI154" s="31"/>
      <c r="TKJ154" s="31"/>
      <c r="TKK154" s="31"/>
      <c r="TKL154" s="31"/>
      <c r="TKM154" s="31"/>
      <c r="TKN154" s="31"/>
      <c r="TKO154" s="31"/>
      <c r="TKP154" s="31"/>
      <c r="TKQ154" s="31"/>
      <c r="TKR154" s="31"/>
      <c r="TKS154" s="31"/>
      <c r="TKT154" s="31"/>
      <c r="TKU154" s="31"/>
      <c r="TKV154" s="31"/>
      <c r="TKW154" s="31"/>
      <c r="TKX154" s="31"/>
      <c r="TKY154" s="31"/>
      <c r="TKZ154" s="31"/>
      <c r="TLA154" s="31"/>
      <c r="TLB154" s="31"/>
      <c r="TLC154" s="31"/>
      <c r="TLD154" s="31"/>
      <c r="TLE154" s="31"/>
      <c r="TLF154" s="31"/>
      <c r="TLG154" s="31"/>
      <c r="TLH154" s="31"/>
      <c r="TLI154" s="31"/>
      <c r="TLJ154" s="31"/>
      <c r="TLK154" s="31"/>
      <c r="TLL154" s="31"/>
      <c r="TLM154" s="31"/>
      <c r="TLN154" s="31"/>
      <c r="TLO154" s="31"/>
      <c r="TLP154" s="31"/>
      <c r="TLQ154" s="31"/>
      <c r="TLR154" s="31"/>
      <c r="TLS154" s="31"/>
      <c r="TLT154" s="31"/>
      <c r="TLU154" s="31"/>
      <c r="TLV154" s="31"/>
      <c r="TLW154" s="31"/>
      <c r="TLX154" s="31"/>
      <c r="TLY154" s="31"/>
      <c r="TLZ154" s="31"/>
      <c r="TMA154" s="31"/>
      <c r="TMB154" s="31"/>
      <c r="TMC154" s="31"/>
      <c r="TMD154" s="31"/>
      <c r="TME154" s="31"/>
      <c r="TMF154" s="31"/>
      <c r="TMG154" s="31"/>
      <c r="TMH154" s="31"/>
      <c r="TMI154" s="31"/>
      <c r="TMJ154" s="31"/>
      <c r="TMK154" s="31"/>
      <c r="TML154" s="31"/>
      <c r="TMM154" s="31"/>
      <c r="TMN154" s="31"/>
      <c r="TMO154" s="31"/>
      <c r="TMP154" s="31"/>
      <c r="TMQ154" s="31"/>
      <c r="TMR154" s="31"/>
      <c r="TMS154" s="31"/>
      <c r="TMT154" s="31"/>
      <c r="TMU154" s="31"/>
      <c r="TMV154" s="31"/>
      <c r="TMW154" s="31"/>
      <c r="TMX154" s="31"/>
      <c r="TMY154" s="31"/>
      <c r="TMZ154" s="31"/>
      <c r="TNA154" s="31"/>
      <c r="TNB154" s="31"/>
      <c r="TNC154" s="31"/>
      <c r="TND154" s="31"/>
      <c r="TNE154" s="31"/>
      <c r="TNF154" s="31"/>
      <c r="TNG154" s="31"/>
      <c r="TNH154" s="31"/>
      <c r="TNI154" s="31"/>
      <c r="TNJ154" s="31"/>
      <c r="TNK154" s="31"/>
      <c r="TNL154" s="31"/>
      <c r="TNM154" s="31"/>
      <c r="TNN154" s="31"/>
      <c r="TNO154" s="31"/>
      <c r="TNP154" s="31"/>
      <c r="TNQ154" s="31"/>
      <c r="TNR154" s="31"/>
      <c r="TNS154" s="31"/>
      <c r="TNT154" s="31"/>
      <c r="TNU154" s="31"/>
      <c r="TNV154" s="31"/>
      <c r="TNW154" s="31"/>
      <c r="TNX154" s="31"/>
      <c r="TNY154" s="31"/>
      <c r="TNZ154" s="31"/>
      <c r="TOA154" s="31"/>
      <c r="TOB154" s="31"/>
      <c r="TOC154" s="31"/>
      <c r="TOD154" s="31"/>
      <c r="TOE154" s="31"/>
      <c r="TOF154" s="31"/>
      <c r="TOG154" s="31"/>
      <c r="TOH154" s="31"/>
      <c r="TOI154" s="31"/>
      <c r="TOJ154" s="31"/>
      <c r="TOK154" s="31"/>
      <c r="TOL154" s="31"/>
      <c r="TOM154" s="31"/>
      <c r="TON154" s="31"/>
      <c r="TOO154" s="31"/>
      <c r="TOP154" s="31"/>
      <c r="TOQ154" s="31"/>
      <c r="TOR154" s="31"/>
      <c r="TOS154" s="31"/>
      <c r="TOT154" s="31"/>
      <c r="TOU154" s="31"/>
      <c r="TOV154" s="31"/>
      <c r="TOW154" s="31"/>
      <c r="TOX154" s="31"/>
      <c r="TOY154" s="31"/>
      <c r="TOZ154" s="31"/>
      <c r="TPA154" s="31"/>
      <c r="TPB154" s="31"/>
      <c r="TPC154" s="31"/>
      <c r="TPD154" s="31"/>
      <c r="TPE154" s="31"/>
      <c r="TPF154" s="31"/>
      <c r="TPG154" s="31"/>
      <c r="TPH154" s="31"/>
      <c r="TPI154" s="31"/>
      <c r="TPJ154" s="31"/>
      <c r="TPK154" s="31"/>
      <c r="TPL154" s="31"/>
      <c r="TPM154" s="31"/>
      <c r="TPN154" s="31"/>
      <c r="TPO154" s="31"/>
      <c r="TPP154" s="31"/>
      <c r="TPQ154" s="31"/>
      <c r="TPR154" s="31"/>
      <c r="TPS154" s="31"/>
      <c r="TPT154" s="31"/>
      <c r="TPU154" s="31"/>
      <c r="TPV154" s="31"/>
      <c r="TPW154" s="31"/>
      <c r="TPX154" s="31"/>
      <c r="TPY154" s="31"/>
      <c r="TPZ154" s="31"/>
      <c r="TQA154" s="31"/>
      <c r="TQB154" s="31"/>
      <c r="TQC154" s="31"/>
      <c r="TQD154" s="31"/>
      <c r="TQE154" s="31"/>
      <c r="TQF154" s="31"/>
      <c r="TQG154" s="31"/>
      <c r="TQH154" s="31"/>
      <c r="TQI154" s="31"/>
      <c r="TQJ154" s="31"/>
      <c r="TQK154" s="31"/>
      <c r="TQL154" s="31"/>
      <c r="TQM154" s="31"/>
      <c r="TQN154" s="31"/>
      <c r="TQO154" s="31"/>
      <c r="TQP154" s="31"/>
      <c r="TQQ154" s="31"/>
      <c r="TQR154" s="31"/>
      <c r="TQS154" s="31"/>
      <c r="TQT154" s="31"/>
      <c r="TQU154" s="31"/>
      <c r="TQV154" s="31"/>
      <c r="TQW154" s="31"/>
      <c r="TQX154" s="31"/>
      <c r="TQY154" s="31"/>
      <c r="TQZ154" s="31"/>
      <c r="TRA154" s="31"/>
      <c r="TRB154" s="31"/>
      <c r="TRC154" s="31"/>
      <c r="TRD154" s="31"/>
      <c r="TRE154" s="31"/>
      <c r="TRF154" s="31"/>
      <c r="TRG154" s="31"/>
      <c r="TRH154" s="31"/>
      <c r="TRI154" s="31"/>
      <c r="TRJ154" s="31"/>
      <c r="TRK154" s="31"/>
      <c r="TRL154" s="31"/>
      <c r="TRM154" s="31"/>
      <c r="TRN154" s="31"/>
      <c r="TRO154" s="31"/>
      <c r="TRP154" s="31"/>
      <c r="TRQ154" s="31"/>
      <c r="TRR154" s="31"/>
      <c r="TRS154" s="31"/>
      <c r="TRT154" s="31"/>
      <c r="TRU154" s="31"/>
      <c r="TRV154" s="31"/>
      <c r="TRW154" s="31"/>
      <c r="TRX154" s="31"/>
      <c r="TRY154" s="31"/>
      <c r="TRZ154" s="31"/>
      <c r="TSA154" s="31"/>
      <c r="TSB154" s="31"/>
      <c r="TSC154" s="31"/>
      <c r="TSD154" s="31"/>
      <c r="TSE154" s="31"/>
      <c r="TSF154" s="31"/>
      <c r="TSG154" s="31"/>
      <c r="TSH154" s="31"/>
      <c r="TSI154" s="31"/>
      <c r="TSJ154" s="31"/>
      <c r="TSK154" s="31"/>
      <c r="TSL154" s="31"/>
      <c r="TSM154" s="31"/>
      <c r="TSN154" s="31"/>
      <c r="TSO154" s="31"/>
      <c r="TSP154" s="31"/>
      <c r="TSQ154" s="31"/>
      <c r="TSR154" s="31"/>
      <c r="TSS154" s="31"/>
      <c r="TST154" s="31"/>
      <c r="TSU154" s="31"/>
      <c r="TSV154" s="31"/>
      <c r="TSW154" s="31"/>
      <c r="TSX154" s="31"/>
      <c r="TSY154" s="31"/>
      <c r="TSZ154" s="31"/>
      <c r="TTA154" s="31"/>
      <c r="TTB154" s="31"/>
      <c r="TTC154" s="31"/>
      <c r="TTD154" s="31"/>
      <c r="TTE154" s="31"/>
      <c r="TTF154" s="31"/>
      <c r="TTG154" s="31"/>
      <c r="TTH154" s="31"/>
      <c r="TTI154" s="31"/>
      <c r="TTJ154" s="31"/>
      <c r="TTK154" s="31"/>
      <c r="TTL154" s="31"/>
      <c r="TTM154" s="31"/>
      <c r="TTN154" s="31"/>
      <c r="TTO154" s="31"/>
      <c r="TTP154" s="31"/>
      <c r="TTQ154" s="31"/>
      <c r="TTR154" s="31"/>
      <c r="TTS154" s="31"/>
      <c r="TTT154" s="31"/>
      <c r="TTU154" s="31"/>
      <c r="TTV154" s="31"/>
      <c r="TTW154" s="31"/>
      <c r="TTX154" s="31"/>
      <c r="TTY154" s="31"/>
      <c r="TTZ154" s="31"/>
      <c r="TUA154" s="31"/>
      <c r="TUB154" s="31"/>
      <c r="TUC154" s="31"/>
      <c r="TUD154" s="31"/>
      <c r="TUE154" s="31"/>
      <c r="TUF154" s="31"/>
      <c r="TUG154" s="31"/>
      <c r="TUH154" s="31"/>
      <c r="TUI154" s="31"/>
      <c r="TUJ154" s="31"/>
      <c r="TUK154" s="31"/>
      <c r="TUL154" s="31"/>
      <c r="TUM154" s="31"/>
      <c r="TUN154" s="31"/>
      <c r="TUO154" s="31"/>
      <c r="TUP154" s="31"/>
      <c r="TUQ154" s="31"/>
      <c r="TUR154" s="31"/>
      <c r="TUS154" s="31"/>
      <c r="TUT154" s="31"/>
      <c r="TUU154" s="31"/>
      <c r="TUV154" s="31"/>
      <c r="TUW154" s="31"/>
      <c r="TUX154" s="31"/>
      <c r="TUY154" s="31"/>
      <c r="TUZ154" s="31"/>
      <c r="TVA154" s="31"/>
      <c r="TVB154" s="31"/>
      <c r="TVC154" s="31"/>
      <c r="TVD154" s="31"/>
      <c r="TVE154" s="31"/>
      <c r="TVF154" s="31"/>
      <c r="TVG154" s="31"/>
      <c r="TVH154" s="31"/>
      <c r="TVI154" s="31"/>
      <c r="TVJ154" s="31"/>
      <c r="TVK154" s="31"/>
      <c r="TVL154" s="31"/>
      <c r="TVM154" s="31"/>
      <c r="TVN154" s="31"/>
      <c r="TVO154" s="31"/>
      <c r="TVP154" s="31"/>
      <c r="TVQ154" s="31"/>
      <c r="TVR154" s="31"/>
      <c r="TVS154" s="31"/>
      <c r="TVT154" s="31"/>
      <c r="TVU154" s="31"/>
      <c r="TVV154" s="31"/>
      <c r="TVW154" s="31"/>
      <c r="TVX154" s="31"/>
      <c r="TVY154" s="31"/>
      <c r="TVZ154" s="31"/>
      <c r="TWA154" s="31"/>
      <c r="TWB154" s="31"/>
      <c r="TWC154" s="31"/>
      <c r="TWD154" s="31"/>
      <c r="TWE154" s="31"/>
      <c r="TWF154" s="31"/>
      <c r="TWG154" s="31"/>
      <c r="TWH154" s="31"/>
      <c r="TWI154" s="31"/>
      <c r="TWJ154" s="31"/>
      <c r="TWK154" s="31"/>
      <c r="TWL154" s="31"/>
      <c r="TWM154" s="31"/>
      <c r="TWN154" s="31"/>
      <c r="TWO154" s="31"/>
      <c r="TWP154" s="31"/>
      <c r="TWQ154" s="31"/>
      <c r="TWR154" s="31"/>
      <c r="TWS154" s="31"/>
      <c r="TWT154" s="31"/>
      <c r="TWU154" s="31"/>
      <c r="TWV154" s="31"/>
      <c r="TWW154" s="31"/>
      <c r="TWX154" s="31"/>
      <c r="TWY154" s="31"/>
      <c r="TWZ154" s="31"/>
      <c r="TXA154" s="31"/>
      <c r="TXB154" s="31"/>
      <c r="TXC154" s="31"/>
      <c r="TXD154" s="31"/>
      <c r="TXE154" s="31"/>
      <c r="TXF154" s="31"/>
      <c r="TXG154" s="31"/>
      <c r="TXH154" s="31"/>
      <c r="TXI154" s="31"/>
      <c r="TXJ154" s="31"/>
      <c r="TXK154" s="31"/>
      <c r="TXL154" s="31"/>
      <c r="TXM154" s="31"/>
      <c r="TXN154" s="31"/>
      <c r="TXO154" s="31"/>
      <c r="TXP154" s="31"/>
      <c r="TXQ154" s="31"/>
      <c r="TXR154" s="31"/>
      <c r="TXS154" s="31"/>
      <c r="TXT154" s="31"/>
      <c r="TXU154" s="31"/>
      <c r="TXV154" s="31"/>
      <c r="TXW154" s="31"/>
      <c r="TXX154" s="31"/>
      <c r="TXY154" s="31"/>
      <c r="TXZ154" s="31"/>
      <c r="TYA154" s="31"/>
      <c r="TYB154" s="31"/>
      <c r="TYC154" s="31"/>
      <c r="TYD154" s="31"/>
      <c r="TYE154" s="31"/>
      <c r="TYF154" s="31"/>
      <c r="TYG154" s="31"/>
      <c r="TYH154" s="31"/>
      <c r="TYI154" s="31"/>
      <c r="TYJ154" s="31"/>
      <c r="TYK154" s="31"/>
      <c r="TYL154" s="31"/>
      <c r="TYM154" s="31"/>
      <c r="TYN154" s="31"/>
      <c r="TYO154" s="31"/>
      <c r="TYP154" s="31"/>
      <c r="TYQ154" s="31"/>
      <c r="TYR154" s="31"/>
      <c r="TYS154" s="31"/>
      <c r="TYT154" s="31"/>
      <c r="TYU154" s="31"/>
      <c r="TYV154" s="31"/>
      <c r="TYW154" s="31"/>
      <c r="TYX154" s="31"/>
      <c r="TYY154" s="31"/>
      <c r="TYZ154" s="31"/>
      <c r="TZA154" s="31"/>
      <c r="TZB154" s="31"/>
      <c r="TZC154" s="31"/>
      <c r="TZD154" s="31"/>
      <c r="TZE154" s="31"/>
      <c r="TZF154" s="31"/>
      <c r="TZG154" s="31"/>
      <c r="TZH154" s="31"/>
      <c r="TZI154" s="31"/>
      <c r="TZJ154" s="31"/>
      <c r="TZK154" s="31"/>
      <c r="TZL154" s="31"/>
      <c r="TZM154" s="31"/>
      <c r="TZN154" s="31"/>
      <c r="TZO154" s="31"/>
      <c r="TZP154" s="31"/>
      <c r="TZQ154" s="31"/>
      <c r="TZR154" s="31"/>
      <c r="TZS154" s="31"/>
      <c r="TZT154" s="31"/>
      <c r="TZU154" s="31"/>
      <c r="TZV154" s="31"/>
      <c r="TZW154" s="31"/>
      <c r="TZX154" s="31"/>
      <c r="TZY154" s="31"/>
      <c r="TZZ154" s="31"/>
      <c r="UAA154" s="31"/>
      <c r="UAB154" s="31"/>
      <c r="UAC154" s="31"/>
      <c r="UAD154" s="31"/>
      <c r="UAE154" s="31"/>
      <c r="UAF154" s="31"/>
      <c r="UAG154" s="31"/>
      <c r="UAH154" s="31"/>
      <c r="UAI154" s="31"/>
      <c r="UAJ154" s="31"/>
      <c r="UAK154" s="31"/>
      <c r="UAL154" s="31"/>
      <c r="UAM154" s="31"/>
      <c r="UAN154" s="31"/>
      <c r="UAO154" s="31"/>
      <c r="UAP154" s="31"/>
      <c r="UAQ154" s="31"/>
      <c r="UAR154" s="31"/>
      <c r="UAS154" s="31"/>
      <c r="UAT154" s="31"/>
      <c r="UAU154" s="31"/>
      <c r="UAV154" s="31"/>
      <c r="UAW154" s="31"/>
      <c r="UAX154" s="31"/>
      <c r="UAY154" s="31"/>
      <c r="UAZ154" s="31"/>
      <c r="UBA154" s="31"/>
      <c r="UBB154" s="31"/>
      <c r="UBC154" s="31"/>
      <c r="UBD154" s="31"/>
      <c r="UBE154" s="31"/>
      <c r="UBF154" s="31"/>
      <c r="UBG154" s="31"/>
      <c r="UBH154" s="31"/>
      <c r="UBI154" s="31"/>
      <c r="UBJ154" s="31"/>
      <c r="UBK154" s="31"/>
      <c r="UBL154" s="31"/>
      <c r="UBM154" s="31"/>
      <c r="UBN154" s="31"/>
      <c r="UBO154" s="31"/>
      <c r="UBP154" s="31"/>
      <c r="UBQ154" s="31"/>
      <c r="UBR154" s="31"/>
      <c r="UBS154" s="31"/>
      <c r="UBT154" s="31"/>
      <c r="UBU154" s="31"/>
      <c r="UBV154" s="31"/>
      <c r="UBW154" s="31"/>
      <c r="UBX154" s="31"/>
      <c r="UBY154" s="31"/>
      <c r="UBZ154" s="31"/>
      <c r="UCA154" s="31"/>
      <c r="UCB154" s="31"/>
      <c r="UCC154" s="31"/>
      <c r="UCD154" s="31"/>
      <c r="UCE154" s="31"/>
      <c r="UCF154" s="31"/>
      <c r="UCG154" s="31"/>
      <c r="UCH154" s="31"/>
      <c r="UCI154" s="31"/>
      <c r="UCJ154" s="31"/>
      <c r="UCK154" s="31"/>
      <c r="UCL154" s="31"/>
      <c r="UCM154" s="31"/>
      <c r="UCN154" s="31"/>
      <c r="UCO154" s="31"/>
      <c r="UCP154" s="31"/>
      <c r="UCQ154" s="31"/>
      <c r="UCR154" s="31"/>
      <c r="UCS154" s="31"/>
      <c r="UCT154" s="31"/>
      <c r="UCU154" s="31"/>
      <c r="UCV154" s="31"/>
      <c r="UCW154" s="31"/>
      <c r="UCX154" s="31"/>
      <c r="UCY154" s="31"/>
      <c r="UCZ154" s="31"/>
      <c r="UDA154" s="31"/>
      <c r="UDB154" s="31"/>
      <c r="UDC154" s="31"/>
      <c r="UDD154" s="31"/>
      <c r="UDE154" s="31"/>
      <c r="UDF154" s="31"/>
      <c r="UDG154" s="31"/>
      <c r="UDH154" s="31"/>
      <c r="UDI154" s="31"/>
      <c r="UDJ154" s="31"/>
      <c r="UDK154" s="31"/>
      <c r="UDL154" s="31"/>
      <c r="UDM154" s="31"/>
      <c r="UDN154" s="31"/>
      <c r="UDO154" s="31"/>
      <c r="UDP154" s="31"/>
      <c r="UDQ154" s="31"/>
      <c r="UDR154" s="31"/>
      <c r="UDS154" s="31"/>
      <c r="UDT154" s="31"/>
      <c r="UDU154" s="31"/>
      <c r="UDV154" s="31"/>
      <c r="UDW154" s="31"/>
      <c r="UDX154" s="31"/>
      <c r="UDY154" s="31"/>
      <c r="UDZ154" s="31"/>
      <c r="UEA154" s="31"/>
      <c r="UEB154" s="31"/>
      <c r="UEC154" s="31"/>
      <c r="UED154" s="31"/>
      <c r="UEE154" s="31"/>
      <c r="UEF154" s="31"/>
      <c r="UEG154" s="31"/>
      <c r="UEH154" s="31"/>
      <c r="UEI154" s="31"/>
      <c r="UEJ154" s="31"/>
      <c r="UEK154" s="31"/>
      <c r="UEL154" s="31"/>
      <c r="UEM154" s="31"/>
      <c r="UEN154" s="31"/>
      <c r="UEO154" s="31"/>
      <c r="UEP154" s="31"/>
      <c r="UEQ154" s="31"/>
      <c r="UER154" s="31"/>
      <c r="UES154" s="31"/>
      <c r="UET154" s="31"/>
      <c r="UEU154" s="31"/>
      <c r="UEV154" s="31"/>
      <c r="UEW154" s="31"/>
      <c r="UEX154" s="31"/>
      <c r="UEY154" s="31"/>
      <c r="UEZ154" s="31"/>
      <c r="UFA154" s="31"/>
      <c r="UFB154" s="31"/>
      <c r="UFC154" s="31"/>
      <c r="UFD154" s="31"/>
      <c r="UFE154" s="31"/>
      <c r="UFF154" s="31"/>
      <c r="UFG154" s="31"/>
      <c r="UFH154" s="31"/>
      <c r="UFI154" s="31"/>
      <c r="UFJ154" s="31"/>
      <c r="UFK154" s="31"/>
      <c r="UFL154" s="31"/>
      <c r="UFM154" s="31"/>
      <c r="UFN154" s="31"/>
      <c r="UFO154" s="31"/>
      <c r="UFP154" s="31"/>
      <c r="UFQ154" s="31"/>
      <c r="UFR154" s="31"/>
      <c r="UFS154" s="31"/>
      <c r="UFT154" s="31"/>
      <c r="UFU154" s="31"/>
      <c r="UFV154" s="31"/>
      <c r="UFW154" s="31"/>
      <c r="UFX154" s="31"/>
      <c r="UFY154" s="31"/>
      <c r="UFZ154" s="31"/>
      <c r="UGA154" s="31"/>
      <c r="UGB154" s="31"/>
      <c r="UGC154" s="31"/>
      <c r="UGD154" s="31"/>
      <c r="UGE154" s="31"/>
      <c r="UGF154" s="31"/>
      <c r="UGG154" s="31"/>
      <c r="UGH154" s="31"/>
      <c r="UGI154" s="31"/>
      <c r="UGJ154" s="31"/>
      <c r="UGK154" s="31"/>
      <c r="UGL154" s="31"/>
      <c r="UGM154" s="31"/>
      <c r="UGN154" s="31"/>
      <c r="UGO154" s="31"/>
      <c r="UGP154" s="31"/>
      <c r="UGQ154" s="31"/>
      <c r="UGR154" s="31"/>
      <c r="UGS154" s="31"/>
      <c r="UGT154" s="31"/>
      <c r="UGU154" s="31"/>
      <c r="UGV154" s="31"/>
      <c r="UGW154" s="31"/>
      <c r="UGX154" s="31"/>
      <c r="UGY154" s="31"/>
      <c r="UGZ154" s="31"/>
      <c r="UHA154" s="31"/>
      <c r="UHB154" s="31"/>
      <c r="UHC154" s="31"/>
      <c r="UHD154" s="31"/>
      <c r="UHE154" s="31"/>
      <c r="UHF154" s="31"/>
      <c r="UHG154" s="31"/>
      <c r="UHH154" s="31"/>
      <c r="UHI154" s="31"/>
      <c r="UHJ154" s="31"/>
      <c r="UHK154" s="31"/>
      <c r="UHL154" s="31"/>
      <c r="UHM154" s="31"/>
      <c r="UHN154" s="31"/>
      <c r="UHO154" s="31"/>
      <c r="UHP154" s="31"/>
      <c r="UHQ154" s="31"/>
      <c r="UHR154" s="31"/>
      <c r="UHS154" s="31"/>
      <c r="UHT154" s="31"/>
      <c r="UHU154" s="31"/>
      <c r="UHV154" s="31"/>
      <c r="UHW154" s="31"/>
      <c r="UHX154" s="31"/>
      <c r="UHY154" s="31"/>
      <c r="UHZ154" s="31"/>
      <c r="UIA154" s="31"/>
      <c r="UIB154" s="31"/>
      <c r="UIC154" s="31"/>
      <c r="UID154" s="31"/>
      <c r="UIE154" s="31"/>
      <c r="UIF154" s="31"/>
      <c r="UIG154" s="31"/>
      <c r="UIH154" s="31"/>
      <c r="UII154" s="31"/>
      <c r="UIJ154" s="31"/>
      <c r="UIK154" s="31"/>
      <c r="UIL154" s="31"/>
      <c r="UIM154" s="31"/>
      <c r="UIN154" s="31"/>
      <c r="UIO154" s="31"/>
      <c r="UIP154" s="31"/>
      <c r="UIQ154" s="31"/>
      <c r="UIR154" s="31"/>
      <c r="UIS154" s="31"/>
      <c r="UIT154" s="31"/>
      <c r="UIU154" s="31"/>
      <c r="UIV154" s="31"/>
      <c r="UIW154" s="31"/>
      <c r="UIX154" s="31"/>
      <c r="UIY154" s="31"/>
      <c r="UIZ154" s="31"/>
      <c r="UJA154" s="31"/>
      <c r="UJB154" s="31"/>
      <c r="UJC154" s="31"/>
      <c r="UJD154" s="31"/>
      <c r="UJE154" s="31"/>
      <c r="UJF154" s="31"/>
      <c r="UJG154" s="31"/>
      <c r="UJH154" s="31"/>
      <c r="UJI154" s="31"/>
      <c r="UJJ154" s="31"/>
      <c r="UJK154" s="31"/>
      <c r="UJL154" s="31"/>
      <c r="UJM154" s="31"/>
      <c r="UJN154" s="31"/>
      <c r="UJO154" s="31"/>
      <c r="UJP154" s="31"/>
      <c r="UJQ154" s="31"/>
      <c r="UJR154" s="31"/>
      <c r="UJS154" s="31"/>
      <c r="UJT154" s="31"/>
      <c r="UJU154" s="31"/>
      <c r="UJV154" s="31"/>
      <c r="UJW154" s="31"/>
      <c r="UJX154" s="31"/>
      <c r="UJY154" s="31"/>
      <c r="UJZ154" s="31"/>
      <c r="UKA154" s="31"/>
      <c r="UKB154" s="31"/>
      <c r="UKC154" s="31"/>
      <c r="UKD154" s="31"/>
      <c r="UKE154" s="31"/>
      <c r="UKF154" s="31"/>
      <c r="UKG154" s="31"/>
      <c r="UKH154" s="31"/>
      <c r="UKI154" s="31"/>
      <c r="UKJ154" s="31"/>
      <c r="UKK154" s="31"/>
      <c r="UKL154" s="31"/>
      <c r="UKM154" s="31"/>
      <c r="UKN154" s="31"/>
      <c r="UKO154" s="31"/>
      <c r="UKP154" s="31"/>
      <c r="UKQ154" s="31"/>
      <c r="UKR154" s="31"/>
      <c r="UKS154" s="31"/>
      <c r="UKT154" s="31"/>
      <c r="UKU154" s="31"/>
      <c r="UKV154" s="31"/>
      <c r="UKW154" s="31"/>
      <c r="UKX154" s="31"/>
      <c r="UKY154" s="31"/>
      <c r="UKZ154" s="31"/>
      <c r="ULA154" s="31"/>
      <c r="ULB154" s="31"/>
      <c r="ULC154" s="31"/>
      <c r="ULD154" s="31"/>
      <c r="ULE154" s="31"/>
      <c r="ULF154" s="31"/>
      <c r="ULG154" s="31"/>
      <c r="ULH154" s="31"/>
      <c r="ULI154" s="31"/>
      <c r="ULJ154" s="31"/>
      <c r="ULK154" s="31"/>
      <c r="ULL154" s="31"/>
      <c r="ULM154" s="31"/>
      <c r="ULN154" s="31"/>
      <c r="ULO154" s="31"/>
      <c r="ULP154" s="31"/>
      <c r="ULQ154" s="31"/>
      <c r="ULR154" s="31"/>
      <c r="ULS154" s="31"/>
      <c r="ULT154" s="31"/>
      <c r="ULU154" s="31"/>
      <c r="ULV154" s="31"/>
      <c r="ULW154" s="31"/>
      <c r="ULX154" s="31"/>
      <c r="ULY154" s="31"/>
      <c r="ULZ154" s="31"/>
      <c r="UMA154" s="31"/>
      <c r="UMB154" s="31"/>
      <c r="UMC154" s="31"/>
      <c r="UMD154" s="31"/>
      <c r="UME154" s="31"/>
      <c r="UMF154" s="31"/>
      <c r="UMG154" s="31"/>
      <c r="UMH154" s="31"/>
      <c r="UMI154" s="31"/>
      <c r="UMJ154" s="31"/>
      <c r="UMK154" s="31"/>
      <c r="UML154" s="31"/>
      <c r="UMM154" s="31"/>
      <c r="UMN154" s="31"/>
      <c r="UMO154" s="31"/>
      <c r="UMP154" s="31"/>
      <c r="UMQ154" s="31"/>
      <c r="UMR154" s="31"/>
      <c r="UMS154" s="31"/>
      <c r="UMT154" s="31"/>
      <c r="UMU154" s="31"/>
      <c r="UMV154" s="31"/>
      <c r="UMW154" s="31"/>
      <c r="UMX154" s="31"/>
      <c r="UMY154" s="31"/>
      <c r="UMZ154" s="31"/>
      <c r="UNA154" s="31"/>
      <c r="UNB154" s="31"/>
      <c r="UNC154" s="31"/>
      <c r="UND154" s="31"/>
      <c r="UNE154" s="31"/>
      <c r="UNF154" s="31"/>
      <c r="UNG154" s="31"/>
      <c r="UNH154" s="31"/>
      <c r="UNI154" s="31"/>
      <c r="UNJ154" s="31"/>
      <c r="UNK154" s="31"/>
      <c r="UNL154" s="31"/>
      <c r="UNM154" s="31"/>
      <c r="UNN154" s="31"/>
      <c r="UNO154" s="31"/>
      <c r="UNP154" s="31"/>
      <c r="UNQ154" s="31"/>
      <c r="UNR154" s="31"/>
      <c r="UNS154" s="31"/>
      <c r="UNT154" s="31"/>
      <c r="UNU154" s="31"/>
      <c r="UNV154" s="31"/>
      <c r="UNW154" s="31"/>
      <c r="UNX154" s="31"/>
      <c r="UNY154" s="31"/>
      <c r="UNZ154" s="31"/>
      <c r="UOA154" s="31"/>
      <c r="UOB154" s="31"/>
      <c r="UOC154" s="31"/>
      <c r="UOD154" s="31"/>
      <c r="UOE154" s="31"/>
      <c r="UOF154" s="31"/>
      <c r="UOG154" s="31"/>
      <c r="UOH154" s="31"/>
      <c r="UOI154" s="31"/>
      <c r="UOJ154" s="31"/>
      <c r="UOK154" s="31"/>
      <c r="UOL154" s="31"/>
      <c r="UOM154" s="31"/>
      <c r="UON154" s="31"/>
      <c r="UOO154" s="31"/>
      <c r="UOP154" s="31"/>
      <c r="UOQ154" s="31"/>
      <c r="UOR154" s="31"/>
      <c r="UOS154" s="31"/>
      <c r="UOT154" s="31"/>
      <c r="UOU154" s="31"/>
      <c r="UOV154" s="31"/>
      <c r="UOW154" s="31"/>
      <c r="UOX154" s="31"/>
      <c r="UOY154" s="31"/>
      <c r="UOZ154" s="31"/>
      <c r="UPA154" s="31"/>
      <c r="UPB154" s="31"/>
      <c r="UPC154" s="31"/>
      <c r="UPD154" s="31"/>
      <c r="UPE154" s="31"/>
      <c r="UPF154" s="31"/>
      <c r="UPG154" s="31"/>
      <c r="UPH154" s="31"/>
      <c r="UPI154" s="31"/>
      <c r="UPJ154" s="31"/>
      <c r="UPK154" s="31"/>
      <c r="UPL154" s="31"/>
      <c r="UPM154" s="31"/>
      <c r="UPN154" s="31"/>
      <c r="UPO154" s="31"/>
      <c r="UPP154" s="31"/>
      <c r="UPQ154" s="31"/>
      <c r="UPR154" s="31"/>
      <c r="UPS154" s="31"/>
      <c r="UPT154" s="31"/>
      <c r="UPU154" s="31"/>
      <c r="UPV154" s="31"/>
      <c r="UPW154" s="31"/>
      <c r="UPX154" s="31"/>
      <c r="UPY154" s="31"/>
      <c r="UPZ154" s="31"/>
      <c r="UQA154" s="31"/>
      <c r="UQB154" s="31"/>
      <c r="UQC154" s="31"/>
      <c r="UQD154" s="31"/>
      <c r="UQE154" s="31"/>
      <c r="UQF154" s="31"/>
      <c r="UQG154" s="31"/>
      <c r="UQH154" s="31"/>
      <c r="UQI154" s="31"/>
      <c r="UQJ154" s="31"/>
      <c r="UQK154" s="31"/>
      <c r="UQL154" s="31"/>
      <c r="UQM154" s="31"/>
      <c r="UQN154" s="31"/>
      <c r="UQO154" s="31"/>
      <c r="UQP154" s="31"/>
      <c r="UQQ154" s="31"/>
      <c r="UQR154" s="31"/>
      <c r="UQS154" s="31"/>
      <c r="UQT154" s="31"/>
      <c r="UQU154" s="31"/>
      <c r="UQV154" s="31"/>
      <c r="UQW154" s="31"/>
      <c r="UQX154" s="31"/>
      <c r="UQY154" s="31"/>
      <c r="UQZ154" s="31"/>
      <c r="URA154" s="31"/>
      <c r="URB154" s="31"/>
      <c r="URC154" s="31"/>
      <c r="URD154" s="31"/>
      <c r="URE154" s="31"/>
      <c r="URF154" s="31"/>
      <c r="URG154" s="31"/>
      <c r="URH154" s="31"/>
      <c r="URI154" s="31"/>
      <c r="URJ154" s="31"/>
      <c r="URK154" s="31"/>
      <c r="URL154" s="31"/>
      <c r="URM154" s="31"/>
      <c r="URN154" s="31"/>
      <c r="URO154" s="31"/>
      <c r="URP154" s="31"/>
      <c r="URQ154" s="31"/>
      <c r="URR154" s="31"/>
      <c r="URS154" s="31"/>
      <c r="URT154" s="31"/>
      <c r="URU154" s="31"/>
      <c r="URV154" s="31"/>
      <c r="URW154" s="31"/>
      <c r="URX154" s="31"/>
      <c r="URY154" s="31"/>
      <c r="URZ154" s="31"/>
      <c r="USA154" s="31"/>
      <c r="USB154" s="31"/>
      <c r="USC154" s="31"/>
      <c r="USD154" s="31"/>
      <c r="USE154" s="31"/>
      <c r="USF154" s="31"/>
      <c r="USG154" s="31"/>
      <c r="USH154" s="31"/>
      <c r="USI154" s="31"/>
      <c r="USJ154" s="31"/>
      <c r="USK154" s="31"/>
      <c r="USL154" s="31"/>
      <c r="USM154" s="31"/>
      <c r="USN154" s="31"/>
      <c r="USO154" s="31"/>
      <c r="USP154" s="31"/>
      <c r="USQ154" s="31"/>
      <c r="USR154" s="31"/>
      <c r="USS154" s="31"/>
      <c r="UST154" s="31"/>
      <c r="USU154" s="31"/>
      <c r="USV154" s="31"/>
      <c r="USW154" s="31"/>
      <c r="USX154" s="31"/>
      <c r="USY154" s="31"/>
      <c r="USZ154" s="31"/>
      <c r="UTA154" s="31"/>
      <c r="UTB154" s="31"/>
      <c r="UTC154" s="31"/>
      <c r="UTD154" s="31"/>
      <c r="UTE154" s="31"/>
      <c r="UTF154" s="31"/>
      <c r="UTG154" s="31"/>
      <c r="UTH154" s="31"/>
      <c r="UTI154" s="31"/>
      <c r="UTJ154" s="31"/>
      <c r="UTK154" s="31"/>
      <c r="UTL154" s="31"/>
      <c r="UTM154" s="31"/>
      <c r="UTN154" s="31"/>
      <c r="UTO154" s="31"/>
      <c r="UTP154" s="31"/>
      <c r="UTQ154" s="31"/>
      <c r="UTR154" s="31"/>
      <c r="UTS154" s="31"/>
      <c r="UTT154" s="31"/>
      <c r="UTU154" s="31"/>
      <c r="UTV154" s="31"/>
      <c r="UTW154" s="31"/>
      <c r="UTX154" s="31"/>
      <c r="UTY154" s="31"/>
      <c r="UTZ154" s="31"/>
      <c r="UUA154" s="31"/>
      <c r="UUB154" s="31"/>
      <c r="UUC154" s="31"/>
      <c r="UUD154" s="31"/>
      <c r="UUE154" s="31"/>
      <c r="UUF154" s="31"/>
      <c r="UUG154" s="31"/>
      <c r="UUH154" s="31"/>
      <c r="UUI154" s="31"/>
      <c r="UUJ154" s="31"/>
      <c r="UUK154" s="31"/>
      <c r="UUL154" s="31"/>
      <c r="UUM154" s="31"/>
      <c r="UUN154" s="31"/>
      <c r="UUO154" s="31"/>
      <c r="UUP154" s="31"/>
      <c r="UUQ154" s="31"/>
      <c r="UUR154" s="31"/>
      <c r="UUS154" s="31"/>
      <c r="UUT154" s="31"/>
      <c r="UUU154" s="31"/>
      <c r="UUV154" s="31"/>
      <c r="UUW154" s="31"/>
      <c r="UUX154" s="31"/>
      <c r="UUY154" s="31"/>
      <c r="UUZ154" s="31"/>
      <c r="UVA154" s="31"/>
      <c r="UVB154" s="31"/>
      <c r="UVC154" s="31"/>
      <c r="UVD154" s="31"/>
      <c r="UVE154" s="31"/>
      <c r="UVF154" s="31"/>
      <c r="UVG154" s="31"/>
      <c r="UVH154" s="31"/>
      <c r="UVI154" s="31"/>
      <c r="UVJ154" s="31"/>
      <c r="UVK154" s="31"/>
      <c r="UVL154" s="31"/>
      <c r="UVM154" s="31"/>
      <c r="UVN154" s="31"/>
      <c r="UVO154" s="31"/>
      <c r="UVP154" s="31"/>
      <c r="UVQ154" s="31"/>
      <c r="UVR154" s="31"/>
      <c r="UVS154" s="31"/>
      <c r="UVT154" s="31"/>
      <c r="UVU154" s="31"/>
      <c r="UVV154" s="31"/>
      <c r="UVW154" s="31"/>
      <c r="UVX154" s="31"/>
      <c r="UVY154" s="31"/>
      <c r="UVZ154" s="31"/>
      <c r="UWA154" s="31"/>
      <c r="UWB154" s="31"/>
      <c r="UWC154" s="31"/>
      <c r="UWD154" s="31"/>
      <c r="UWE154" s="31"/>
      <c r="UWF154" s="31"/>
      <c r="UWG154" s="31"/>
      <c r="UWH154" s="31"/>
      <c r="UWI154" s="31"/>
      <c r="UWJ154" s="31"/>
      <c r="UWK154" s="31"/>
      <c r="UWL154" s="31"/>
      <c r="UWM154" s="31"/>
      <c r="UWN154" s="31"/>
      <c r="UWO154" s="31"/>
      <c r="UWP154" s="31"/>
      <c r="UWQ154" s="31"/>
      <c r="UWR154" s="31"/>
      <c r="UWS154" s="31"/>
      <c r="UWT154" s="31"/>
      <c r="UWU154" s="31"/>
      <c r="UWV154" s="31"/>
      <c r="UWW154" s="31"/>
      <c r="UWX154" s="31"/>
      <c r="UWY154" s="31"/>
      <c r="UWZ154" s="31"/>
      <c r="UXA154" s="31"/>
      <c r="UXB154" s="31"/>
      <c r="UXC154" s="31"/>
      <c r="UXD154" s="31"/>
      <c r="UXE154" s="31"/>
      <c r="UXF154" s="31"/>
      <c r="UXG154" s="31"/>
      <c r="UXH154" s="31"/>
      <c r="UXI154" s="31"/>
      <c r="UXJ154" s="31"/>
      <c r="UXK154" s="31"/>
      <c r="UXL154" s="31"/>
      <c r="UXM154" s="31"/>
      <c r="UXN154" s="31"/>
      <c r="UXO154" s="31"/>
      <c r="UXP154" s="31"/>
      <c r="UXQ154" s="31"/>
      <c r="UXR154" s="31"/>
      <c r="UXS154" s="31"/>
      <c r="UXT154" s="31"/>
      <c r="UXU154" s="31"/>
      <c r="UXV154" s="31"/>
      <c r="UXW154" s="31"/>
      <c r="UXX154" s="31"/>
      <c r="UXY154" s="31"/>
      <c r="UXZ154" s="31"/>
      <c r="UYA154" s="31"/>
      <c r="UYB154" s="31"/>
      <c r="UYC154" s="31"/>
      <c r="UYD154" s="31"/>
      <c r="UYE154" s="31"/>
      <c r="UYF154" s="31"/>
      <c r="UYG154" s="31"/>
      <c r="UYH154" s="31"/>
      <c r="UYI154" s="31"/>
      <c r="UYJ154" s="31"/>
      <c r="UYK154" s="31"/>
      <c r="UYL154" s="31"/>
      <c r="UYM154" s="31"/>
      <c r="UYN154" s="31"/>
      <c r="UYO154" s="31"/>
      <c r="UYP154" s="31"/>
      <c r="UYQ154" s="31"/>
      <c r="UYR154" s="31"/>
      <c r="UYS154" s="31"/>
      <c r="UYT154" s="31"/>
      <c r="UYU154" s="31"/>
      <c r="UYV154" s="31"/>
      <c r="UYW154" s="31"/>
      <c r="UYX154" s="31"/>
      <c r="UYY154" s="31"/>
      <c r="UYZ154" s="31"/>
      <c r="UZA154" s="31"/>
      <c r="UZB154" s="31"/>
      <c r="UZC154" s="31"/>
      <c r="UZD154" s="31"/>
      <c r="UZE154" s="31"/>
      <c r="UZF154" s="31"/>
      <c r="UZG154" s="31"/>
      <c r="UZH154" s="31"/>
      <c r="UZI154" s="31"/>
      <c r="UZJ154" s="31"/>
      <c r="UZK154" s="31"/>
      <c r="UZL154" s="31"/>
      <c r="UZM154" s="31"/>
      <c r="UZN154" s="31"/>
      <c r="UZO154" s="31"/>
      <c r="UZP154" s="31"/>
      <c r="UZQ154" s="31"/>
      <c r="UZR154" s="31"/>
      <c r="UZS154" s="31"/>
      <c r="UZT154" s="31"/>
      <c r="UZU154" s="31"/>
      <c r="UZV154" s="31"/>
      <c r="UZW154" s="31"/>
      <c r="UZX154" s="31"/>
      <c r="UZY154" s="31"/>
      <c r="UZZ154" s="31"/>
      <c r="VAA154" s="31"/>
      <c r="VAB154" s="31"/>
      <c r="VAC154" s="31"/>
      <c r="VAD154" s="31"/>
      <c r="VAE154" s="31"/>
      <c r="VAF154" s="31"/>
      <c r="VAG154" s="31"/>
      <c r="VAH154" s="31"/>
      <c r="VAI154" s="31"/>
      <c r="VAJ154" s="31"/>
      <c r="VAK154" s="31"/>
      <c r="VAL154" s="31"/>
      <c r="VAM154" s="31"/>
      <c r="VAN154" s="31"/>
      <c r="VAO154" s="31"/>
      <c r="VAP154" s="31"/>
      <c r="VAQ154" s="31"/>
      <c r="VAR154" s="31"/>
      <c r="VAS154" s="31"/>
      <c r="VAT154" s="31"/>
      <c r="VAU154" s="31"/>
      <c r="VAV154" s="31"/>
      <c r="VAW154" s="31"/>
      <c r="VAX154" s="31"/>
      <c r="VAY154" s="31"/>
      <c r="VAZ154" s="31"/>
      <c r="VBA154" s="31"/>
      <c r="VBB154" s="31"/>
      <c r="VBC154" s="31"/>
      <c r="VBD154" s="31"/>
      <c r="VBE154" s="31"/>
      <c r="VBF154" s="31"/>
      <c r="VBG154" s="31"/>
      <c r="VBH154" s="31"/>
      <c r="VBI154" s="31"/>
      <c r="VBJ154" s="31"/>
      <c r="VBK154" s="31"/>
      <c r="VBL154" s="31"/>
      <c r="VBM154" s="31"/>
      <c r="VBN154" s="31"/>
      <c r="VBO154" s="31"/>
      <c r="VBP154" s="31"/>
      <c r="VBQ154" s="31"/>
      <c r="VBR154" s="31"/>
      <c r="VBS154" s="31"/>
      <c r="VBT154" s="31"/>
      <c r="VBU154" s="31"/>
      <c r="VBV154" s="31"/>
      <c r="VBW154" s="31"/>
      <c r="VBX154" s="31"/>
      <c r="VBY154" s="31"/>
      <c r="VBZ154" s="31"/>
      <c r="VCA154" s="31"/>
      <c r="VCB154" s="31"/>
      <c r="VCC154" s="31"/>
      <c r="VCD154" s="31"/>
      <c r="VCE154" s="31"/>
      <c r="VCF154" s="31"/>
      <c r="VCG154" s="31"/>
      <c r="VCH154" s="31"/>
      <c r="VCI154" s="31"/>
      <c r="VCJ154" s="31"/>
      <c r="VCK154" s="31"/>
      <c r="VCL154" s="31"/>
      <c r="VCM154" s="31"/>
      <c r="VCN154" s="31"/>
      <c r="VCO154" s="31"/>
      <c r="VCP154" s="31"/>
      <c r="VCQ154" s="31"/>
      <c r="VCR154" s="31"/>
      <c r="VCS154" s="31"/>
      <c r="VCT154" s="31"/>
      <c r="VCU154" s="31"/>
      <c r="VCV154" s="31"/>
      <c r="VCW154" s="31"/>
      <c r="VCX154" s="31"/>
      <c r="VCY154" s="31"/>
      <c r="VCZ154" s="31"/>
      <c r="VDA154" s="31"/>
      <c r="VDB154" s="31"/>
      <c r="VDC154" s="31"/>
      <c r="VDD154" s="31"/>
      <c r="VDE154" s="31"/>
      <c r="VDF154" s="31"/>
      <c r="VDG154" s="31"/>
      <c r="VDH154" s="31"/>
      <c r="VDI154" s="31"/>
      <c r="VDJ154" s="31"/>
      <c r="VDK154" s="31"/>
      <c r="VDL154" s="31"/>
      <c r="VDM154" s="31"/>
      <c r="VDN154" s="31"/>
      <c r="VDO154" s="31"/>
      <c r="VDP154" s="31"/>
      <c r="VDQ154" s="31"/>
      <c r="VDR154" s="31"/>
      <c r="VDS154" s="31"/>
      <c r="VDT154" s="31"/>
      <c r="VDU154" s="31"/>
      <c r="VDV154" s="31"/>
      <c r="VDW154" s="31"/>
      <c r="VDX154" s="31"/>
      <c r="VDY154" s="31"/>
      <c r="VDZ154" s="31"/>
      <c r="VEA154" s="31"/>
      <c r="VEB154" s="31"/>
      <c r="VEC154" s="31"/>
      <c r="VED154" s="31"/>
      <c r="VEE154" s="31"/>
      <c r="VEF154" s="31"/>
      <c r="VEG154" s="31"/>
      <c r="VEH154" s="31"/>
      <c r="VEI154" s="31"/>
      <c r="VEJ154" s="31"/>
      <c r="VEK154" s="31"/>
      <c r="VEL154" s="31"/>
      <c r="VEM154" s="31"/>
      <c r="VEN154" s="31"/>
      <c r="VEO154" s="31"/>
      <c r="VEP154" s="31"/>
      <c r="VEQ154" s="31"/>
      <c r="VER154" s="31"/>
      <c r="VES154" s="31"/>
      <c r="VET154" s="31"/>
      <c r="VEU154" s="31"/>
      <c r="VEV154" s="31"/>
      <c r="VEW154" s="31"/>
      <c r="VEX154" s="31"/>
      <c r="VEY154" s="31"/>
      <c r="VEZ154" s="31"/>
      <c r="VFA154" s="31"/>
      <c r="VFB154" s="31"/>
      <c r="VFC154" s="31"/>
      <c r="VFD154" s="31"/>
      <c r="VFE154" s="31"/>
      <c r="VFF154" s="31"/>
      <c r="VFG154" s="31"/>
      <c r="VFH154" s="31"/>
      <c r="VFI154" s="31"/>
      <c r="VFJ154" s="31"/>
      <c r="VFK154" s="31"/>
      <c r="VFL154" s="31"/>
      <c r="VFM154" s="31"/>
      <c r="VFN154" s="31"/>
      <c r="VFO154" s="31"/>
      <c r="VFP154" s="31"/>
      <c r="VFQ154" s="31"/>
      <c r="VFR154" s="31"/>
      <c r="VFS154" s="31"/>
      <c r="VFT154" s="31"/>
      <c r="VFU154" s="31"/>
      <c r="VFV154" s="31"/>
      <c r="VFW154" s="31"/>
      <c r="VFX154" s="31"/>
      <c r="VFY154" s="31"/>
      <c r="VFZ154" s="31"/>
      <c r="VGA154" s="31"/>
      <c r="VGB154" s="31"/>
      <c r="VGC154" s="31"/>
      <c r="VGD154" s="31"/>
      <c r="VGE154" s="31"/>
      <c r="VGF154" s="31"/>
      <c r="VGG154" s="31"/>
      <c r="VGH154" s="31"/>
      <c r="VGI154" s="31"/>
      <c r="VGJ154" s="31"/>
      <c r="VGK154" s="31"/>
      <c r="VGL154" s="31"/>
      <c r="VGM154" s="31"/>
      <c r="VGN154" s="31"/>
      <c r="VGO154" s="31"/>
      <c r="VGP154" s="31"/>
      <c r="VGQ154" s="31"/>
      <c r="VGR154" s="31"/>
      <c r="VGS154" s="31"/>
      <c r="VGT154" s="31"/>
      <c r="VGU154" s="31"/>
      <c r="VGV154" s="31"/>
      <c r="VGW154" s="31"/>
      <c r="VGX154" s="31"/>
      <c r="VGY154" s="31"/>
      <c r="VGZ154" s="31"/>
      <c r="VHA154" s="31"/>
      <c r="VHB154" s="31"/>
      <c r="VHC154" s="31"/>
      <c r="VHD154" s="31"/>
      <c r="VHE154" s="31"/>
      <c r="VHF154" s="31"/>
      <c r="VHG154" s="31"/>
      <c r="VHH154" s="31"/>
      <c r="VHI154" s="31"/>
      <c r="VHJ154" s="31"/>
      <c r="VHK154" s="31"/>
      <c r="VHL154" s="31"/>
      <c r="VHM154" s="31"/>
      <c r="VHN154" s="31"/>
      <c r="VHO154" s="31"/>
      <c r="VHP154" s="31"/>
      <c r="VHQ154" s="31"/>
      <c r="VHR154" s="31"/>
      <c r="VHS154" s="31"/>
      <c r="VHT154" s="31"/>
      <c r="VHU154" s="31"/>
      <c r="VHV154" s="31"/>
      <c r="VHW154" s="31"/>
      <c r="VHX154" s="31"/>
      <c r="VHY154" s="31"/>
      <c r="VHZ154" s="31"/>
      <c r="VIA154" s="31"/>
      <c r="VIB154" s="31"/>
      <c r="VIC154" s="31"/>
      <c r="VID154" s="31"/>
      <c r="VIE154" s="31"/>
      <c r="VIF154" s="31"/>
      <c r="VIG154" s="31"/>
      <c r="VIH154" s="31"/>
      <c r="VII154" s="31"/>
      <c r="VIJ154" s="31"/>
      <c r="VIK154" s="31"/>
      <c r="VIL154" s="31"/>
      <c r="VIM154" s="31"/>
      <c r="VIN154" s="31"/>
      <c r="VIO154" s="31"/>
      <c r="VIP154" s="31"/>
      <c r="VIQ154" s="31"/>
      <c r="VIR154" s="31"/>
      <c r="VIS154" s="31"/>
      <c r="VIT154" s="31"/>
      <c r="VIU154" s="31"/>
      <c r="VIV154" s="31"/>
      <c r="VIW154" s="31"/>
      <c r="VIX154" s="31"/>
      <c r="VIY154" s="31"/>
      <c r="VIZ154" s="31"/>
      <c r="VJA154" s="31"/>
      <c r="VJB154" s="31"/>
      <c r="VJC154" s="31"/>
      <c r="VJD154" s="31"/>
      <c r="VJE154" s="31"/>
      <c r="VJF154" s="31"/>
      <c r="VJG154" s="31"/>
      <c r="VJH154" s="31"/>
      <c r="VJI154" s="31"/>
      <c r="VJJ154" s="31"/>
      <c r="VJK154" s="31"/>
      <c r="VJL154" s="31"/>
      <c r="VJM154" s="31"/>
      <c r="VJN154" s="31"/>
      <c r="VJO154" s="31"/>
      <c r="VJP154" s="31"/>
      <c r="VJQ154" s="31"/>
      <c r="VJR154" s="31"/>
      <c r="VJS154" s="31"/>
      <c r="VJT154" s="31"/>
      <c r="VJU154" s="31"/>
      <c r="VJV154" s="31"/>
      <c r="VJW154" s="31"/>
      <c r="VJX154" s="31"/>
      <c r="VJY154" s="31"/>
      <c r="VJZ154" s="31"/>
      <c r="VKA154" s="31"/>
      <c r="VKB154" s="31"/>
      <c r="VKC154" s="31"/>
      <c r="VKD154" s="31"/>
      <c r="VKE154" s="31"/>
      <c r="VKF154" s="31"/>
      <c r="VKG154" s="31"/>
      <c r="VKH154" s="31"/>
      <c r="VKI154" s="31"/>
      <c r="VKJ154" s="31"/>
      <c r="VKK154" s="31"/>
      <c r="VKL154" s="31"/>
      <c r="VKM154" s="31"/>
      <c r="VKN154" s="31"/>
      <c r="VKO154" s="31"/>
      <c r="VKP154" s="31"/>
      <c r="VKQ154" s="31"/>
      <c r="VKR154" s="31"/>
      <c r="VKS154" s="31"/>
      <c r="VKT154" s="31"/>
      <c r="VKU154" s="31"/>
      <c r="VKV154" s="31"/>
      <c r="VKW154" s="31"/>
      <c r="VKX154" s="31"/>
      <c r="VKY154" s="31"/>
      <c r="VKZ154" s="31"/>
      <c r="VLA154" s="31"/>
      <c r="VLB154" s="31"/>
      <c r="VLC154" s="31"/>
      <c r="VLD154" s="31"/>
      <c r="VLE154" s="31"/>
      <c r="VLF154" s="31"/>
      <c r="VLG154" s="31"/>
      <c r="VLH154" s="31"/>
      <c r="VLI154" s="31"/>
      <c r="VLJ154" s="31"/>
      <c r="VLK154" s="31"/>
      <c r="VLL154" s="31"/>
      <c r="VLM154" s="31"/>
      <c r="VLN154" s="31"/>
      <c r="VLO154" s="31"/>
      <c r="VLP154" s="31"/>
      <c r="VLQ154" s="31"/>
      <c r="VLR154" s="31"/>
      <c r="VLS154" s="31"/>
      <c r="VLT154" s="31"/>
      <c r="VLU154" s="31"/>
      <c r="VLV154" s="31"/>
      <c r="VLW154" s="31"/>
      <c r="VLX154" s="31"/>
      <c r="VLY154" s="31"/>
      <c r="VLZ154" s="31"/>
      <c r="VMA154" s="31"/>
      <c r="VMB154" s="31"/>
      <c r="VMC154" s="31"/>
      <c r="VMD154" s="31"/>
      <c r="VME154" s="31"/>
      <c r="VMF154" s="31"/>
      <c r="VMG154" s="31"/>
      <c r="VMH154" s="31"/>
      <c r="VMI154" s="31"/>
      <c r="VMJ154" s="31"/>
      <c r="VMK154" s="31"/>
      <c r="VML154" s="31"/>
      <c r="VMM154" s="31"/>
      <c r="VMN154" s="31"/>
      <c r="VMO154" s="31"/>
      <c r="VMP154" s="31"/>
      <c r="VMQ154" s="31"/>
      <c r="VMR154" s="31"/>
      <c r="VMS154" s="31"/>
      <c r="VMT154" s="31"/>
      <c r="VMU154" s="31"/>
      <c r="VMV154" s="31"/>
      <c r="VMW154" s="31"/>
      <c r="VMX154" s="31"/>
      <c r="VMY154" s="31"/>
      <c r="VMZ154" s="31"/>
      <c r="VNA154" s="31"/>
      <c r="VNB154" s="31"/>
      <c r="VNC154" s="31"/>
      <c r="VND154" s="31"/>
      <c r="VNE154" s="31"/>
      <c r="VNF154" s="31"/>
      <c r="VNG154" s="31"/>
      <c r="VNH154" s="31"/>
      <c r="VNI154" s="31"/>
      <c r="VNJ154" s="31"/>
      <c r="VNK154" s="31"/>
      <c r="VNL154" s="31"/>
      <c r="VNM154" s="31"/>
      <c r="VNN154" s="31"/>
      <c r="VNO154" s="31"/>
      <c r="VNP154" s="31"/>
      <c r="VNQ154" s="31"/>
      <c r="VNR154" s="31"/>
      <c r="VNS154" s="31"/>
      <c r="VNT154" s="31"/>
      <c r="VNU154" s="31"/>
      <c r="VNV154" s="31"/>
      <c r="VNW154" s="31"/>
      <c r="VNX154" s="31"/>
      <c r="VNY154" s="31"/>
      <c r="VNZ154" s="31"/>
      <c r="VOA154" s="31"/>
      <c r="VOB154" s="31"/>
      <c r="VOC154" s="31"/>
      <c r="VOD154" s="31"/>
      <c r="VOE154" s="31"/>
      <c r="VOF154" s="31"/>
      <c r="VOG154" s="31"/>
      <c r="VOH154" s="31"/>
      <c r="VOI154" s="31"/>
      <c r="VOJ154" s="31"/>
      <c r="VOK154" s="31"/>
      <c r="VOL154" s="31"/>
      <c r="VOM154" s="31"/>
      <c r="VON154" s="31"/>
      <c r="VOO154" s="31"/>
      <c r="VOP154" s="31"/>
      <c r="VOQ154" s="31"/>
      <c r="VOR154" s="31"/>
      <c r="VOS154" s="31"/>
      <c r="VOT154" s="31"/>
      <c r="VOU154" s="31"/>
      <c r="VOV154" s="31"/>
      <c r="VOW154" s="31"/>
      <c r="VOX154" s="31"/>
      <c r="VOY154" s="31"/>
      <c r="VOZ154" s="31"/>
      <c r="VPA154" s="31"/>
      <c r="VPB154" s="31"/>
      <c r="VPC154" s="31"/>
      <c r="VPD154" s="31"/>
      <c r="VPE154" s="31"/>
      <c r="VPF154" s="31"/>
      <c r="VPG154" s="31"/>
      <c r="VPH154" s="31"/>
      <c r="VPI154" s="31"/>
      <c r="VPJ154" s="31"/>
      <c r="VPK154" s="31"/>
      <c r="VPL154" s="31"/>
      <c r="VPM154" s="31"/>
      <c r="VPN154" s="31"/>
      <c r="VPO154" s="31"/>
      <c r="VPP154" s="31"/>
      <c r="VPQ154" s="31"/>
      <c r="VPR154" s="31"/>
      <c r="VPS154" s="31"/>
      <c r="VPT154" s="31"/>
      <c r="VPU154" s="31"/>
      <c r="VPV154" s="31"/>
      <c r="VPW154" s="31"/>
      <c r="VPX154" s="31"/>
      <c r="VPY154" s="31"/>
      <c r="VPZ154" s="31"/>
      <c r="VQA154" s="31"/>
      <c r="VQB154" s="31"/>
      <c r="VQC154" s="31"/>
      <c r="VQD154" s="31"/>
      <c r="VQE154" s="31"/>
      <c r="VQF154" s="31"/>
      <c r="VQG154" s="31"/>
      <c r="VQH154" s="31"/>
      <c r="VQI154" s="31"/>
      <c r="VQJ154" s="31"/>
      <c r="VQK154" s="31"/>
      <c r="VQL154" s="31"/>
      <c r="VQM154" s="31"/>
      <c r="VQN154" s="31"/>
      <c r="VQO154" s="31"/>
      <c r="VQP154" s="31"/>
      <c r="VQQ154" s="31"/>
      <c r="VQR154" s="31"/>
      <c r="VQS154" s="31"/>
      <c r="VQT154" s="31"/>
      <c r="VQU154" s="31"/>
      <c r="VQV154" s="31"/>
      <c r="VQW154" s="31"/>
      <c r="VQX154" s="31"/>
      <c r="VQY154" s="31"/>
      <c r="VQZ154" s="31"/>
      <c r="VRA154" s="31"/>
      <c r="VRB154" s="31"/>
      <c r="VRC154" s="31"/>
      <c r="VRD154" s="31"/>
      <c r="VRE154" s="31"/>
      <c r="VRF154" s="31"/>
      <c r="VRG154" s="31"/>
      <c r="VRH154" s="31"/>
      <c r="VRI154" s="31"/>
      <c r="VRJ154" s="31"/>
      <c r="VRK154" s="31"/>
      <c r="VRL154" s="31"/>
      <c r="VRM154" s="31"/>
      <c r="VRN154" s="31"/>
      <c r="VRO154" s="31"/>
      <c r="VRP154" s="31"/>
      <c r="VRQ154" s="31"/>
      <c r="VRR154" s="31"/>
      <c r="VRS154" s="31"/>
      <c r="VRT154" s="31"/>
      <c r="VRU154" s="31"/>
      <c r="VRV154" s="31"/>
      <c r="VRW154" s="31"/>
      <c r="VRX154" s="31"/>
      <c r="VRY154" s="31"/>
      <c r="VRZ154" s="31"/>
      <c r="VSA154" s="31"/>
      <c r="VSB154" s="31"/>
      <c r="VSC154" s="31"/>
      <c r="VSD154" s="31"/>
      <c r="VSE154" s="31"/>
      <c r="VSF154" s="31"/>
      <c r="VSG154" s="31"/>
      <c r="VSH154" s="31"/>
      <c r="VSI154" s="31"/>
      <c r="VSJ154" s="31"/>
      <c r="VSK154" s="31"/>
      <c r="VSL154" s="31"/>
      <c r="VSM154" s="31"/>
      <c r="VSN154" s="31"/>
      <c r="VSO154" s="31"/>
      <c r="VSP154" s="31"/>
      <c r="VSQ154" s="31"/>
      <c r="VSR154" s="31"/>
      <c r="VSS154" s="31"/>
      <c r="VST154" s="31"/>
      <c r="VSU154" s="31"/>
      <c r="VSV154" s="31"/>
      <c r="VSW154" s="31"/>
      <c r="VSX154" s="31"/>
      <c r="VSY154" s="31"/>
      <c r="VSZ154" s="31"/>
      <c r="VTA154" s="31"/>
      <c r="VTB154" s="31"/>
      <c r="VTC154" s="31"/>
      <c r="VTD154" s="31"/>
      <c r="VTE154" s="31"/>
      <c r="VTF154" s="31"/>
      <c r="VTG154" s="31"/>
      <c r="VTH154" s="31"/>
      <c r="VTI154" s="31"/>
      <c r="VTJ154" s="31"/>
      <c r="VTK154" s="31"/>
      <c r="VTL154" s="31"/>
      <c r="VTM154" s="31"/>
      <c r="VTN154" s="31"/>
      <c r="VTO154" s="31"/>
      <c r="VTP154" s="31"/>
      <c r="VTQ154" s="31"/>
      <c r="VTR154" s="31"/>
      <c r="VTS154" s="31"/>
      <c r="VTT154" s="31"/>
      <c r="VTU154" s="31"/>
      <c r="VTV154" s="31"/>
      <c r="VTW154" s="31"/>
      <c r="VTX154" s="31"/>
      <c r="VTY154" s="31"/>
      <c r="VTZ154" s="31"/>
      <c r="VUA154" s="31"/>
      <c r="VUB154" s="31"/>
      <c r="VUC154" s="31"/>
      <c r="VUD154" s="31"/>
      <c r="VUE154" s="31"/>
      <c r="VUF154" s="31"/>
      <c r="VUG154" s="31"/>
      <c r="VUH154" s="31"/>
      <c r="VUI154" s="31"/>
      <c r="VUJ154" s="31"/>
      <c r="VUK154" s="31"/>
      <c r="VUL154" s="31"/>
      <c r="VUM154" s="31"/>
      <c r="VUN154" s="31"/>
      <c r="VUO154" s="31"/>
      <c r="VUP154" s="31"/>
      <c r="VUQ154" s="31"/>
      <c r="VUR154" s="31"/>
      <c r="VUS154" s="31"/>
      <c r="VUT154" s="31"/>
      <c r="VUU154" s="31"/>
      <c r="VUV154" s="31"/>
      <c r="VUW154" s="31"/>
      <c r="VUX154" s="31"/>
      <c r="VUY154" s="31"/>
      <c r="VUZ154" s="31"/>
      <c r="VVA154" s="31"/>
      <c r="VVB154" s="31"/>
      <c r="VVC154" s="31"/>
      <c r="VVD154" s="31"/>
      <c r="VVE154" s="31"/>
      <c r="VVF154" s="31"/>
      <c r="VVG154" s="31"/>
      <c r="VVH154" s="31"/>
      <c r="VVI154" s="31"/>
      <c r="VVJ154" s="31"/>
      <c r="VVK154" s="31"/>
      <c r="VVL154" s="31"/>
      <c r="VVM154" s="31"/>
      <c r="VVN154" s="31"/>
      <c r="VVO154" s="31"/>
      <c r="VVP154" s="31"/>
      <c r="VVQ154" s="31"/>
      <c r="VVR154" s="31"/>
      <c r="VVS154" s="31"/>
      <c r="VVT154" s="31"/>
      <c r="VVU154" s="31"/>
      <c r="VVV154" s="31"/>
      <c r="VVW154" s="31"/>
      <c r="VVX154" s="31"/>
      <c r="VVY154" s="31"/>
      <c r="VVZ154" s="31"/>
      <c r="VWA154" s="31"/>
      <c r="VWB154" s="31"/>
      <c r="VWC154" s="31"/>
      <c r="VWD154" s="31"/>
      <c r="VWE154" s="31"/>
      <c r="VWF154" s="31"/>
      <c r="VWG154" s="31"/>
      <c r="VWH154" s="31"/>
      <c r="VWI154" s="31"/>
      <c r="VWJ154" s="31"/>
      <c r="VWK154" s="31"/>
      <c r="VWL154" s="31"/>
      <c r="VWM154" s="31"/>
      <c r="VWN154" s="31"/>
      <c r="VWO154" s="31"/>
      <c r="VWP154" s="31"/>
      <c r="VWQ154" s="31"/>
      <c r="VWR154" s="31"/>
      <c r="VWS154" s="31"/>
      <c r="VWT154" s="31"/>
      <c r="VWU154" s="31"/>
      <c r="VWV154" s="31"/>
      <c r="VWW154" s="31"/>
      <c r="VWX154" s="31"/>
      <c r="VWY154" s="31"/>
      <c r="VWZ154" s="31"/>
      <c r="VXA154" s="31"/>
      <c r="VXB154" s="31"/>
      <c r="VXC154" s="31"/>
      <c r="VXD154" s="31"/>
      <c r="VXE154" s="31"/>
      <c r="VXF154" s="31"/>
      <c r="VXG154" s="31"/>
      <c r="VXH154" s="31"/>
      <c r="VXI154" s="31"/>
      <c r="VXJ154" s="31"/>
      <c r="VXK154" s="31"/>
      <c r="VXL154" s="31"/>
      <c r="VXM154" s="31"/>
      <c r="VXN154" s="31"/>
      <c r="VXO154" s="31"/>
      <c r="VXP154" s="31"/>
      <c r="VXQ154" s="31"/>
      <c r="VXR154" s="31"/>
      <c r="VXS154" s="31"/>
      <c r="VXT154" s="31"/>
      <c r="VXU154" s="31"/>
      <c r="VXV154" s="31"/>
      <c r="VXW154" s="31"/>
      <c r="VXX154" s="31"/>
      <c r="VXY154" s="31"/>
      <c r="VXZ154" s="31"/>
      <c r="VYA154" s="31"/>
      <c r="VYB154" s="31"/>
      <c r="VYC154" s="31"/>
      <c r="VYD154" s="31"/>
      <c r="VYE154" s="31"/>
      <c r="VYF154" s="31"/>
      <c r="VYG154" s="31"/>
      <c r="VYH154" s="31"/>
      <c r="VYI154" s="31"/>
      <c r="VYJ154" s="31"/>
      <c r="VYK154" s="31"/>
      <c r="VYL154" s="31"/>
      <c r="VYM154" s="31"/>
      <c r="VYN154" s="31"/>
      <c r="VYO154" s="31"/>
      <c r="VYP154" s="31"/>
      <c r="VYQ154" s="31"/>
      <c r="VYR154" s="31"/>
      <c r="VYS154" s="31"/>
      <c r="VYT154" s="31"/>
      <c r="VYU154" s="31"/>
      <c r="VYV154" s="31"/>
      <c r="VYW154" s="31"/>
      <c r="VYX154" s="31"/>
      <c r="VYY154" s="31"/>
      <c r="VYZ154" s="31"/>
      <c r="VZA154" s="31"/>
      <c r="VZB154" s="31"/>
      <c r="VZC154" s="31"/>
      <c r="VZD154" s="31"/>
      <c r="VZE154" s="31"/>
      <c r="VZF154" s="31"/>
      <c r="VZG154" s="31"/>
      <c r="VZH154" s="31"/>
      <c r="VZI154" s="31"/>
      <c r="VZJ154" s="31"/>
      <c r="VZK154" s="31"/>
      <c r="VZL154" s="31"/>
      <c r="VZM154" s="31"/>
      <c r="VZN154" s="31"/>
      <c r="VZO154" s="31"/>
      <c r="VZP154" s="31"/>
      <c r="VZQ154" s="31"/>
      <c r="VZR154" s="31"/>
      <c r="VZS154" s="31"/>
      <c r="VZT154" s="31"/>
      <c r="VZU154" s="31"/>
      <c r="VZV154" s="31"/>
      <c r="VZW154" s="31"/>
      <c r="VZX154" s="31"/>
      <c r="VZY154" s="31"/>
      <c r="VZZ154" s="31"/>
      <c r="WAA154" s="31"/>
      <c r="WAB154" s="31"/>
      <c r="WAC154" s="31"/>
      <c r="WAD154" s="31"/>
      <c r="WAE154" s="31"/>
      <c r="WAF154" s="31"/>
      <c r="WAG154" s="31"/>
      <c r="WAH154" s="31"/>
      <c r="WAI154" s="31"/>
      <c r="WAJ154" s="31"/>
      <c r="WAK154" s="31"/>
      <c r="WAL154" s="31"/>
      <c r="WAM154" s="31"/>
      <c r="WAN154" s="31"/>
      <c r="WAO154" s="31"/>
      <c r="WAP154" s="31"/>
      <c r="WAQ154" s="31"/>
      <c r="WAR154" s="31"/>
      <c r="WAS154" s="31"/>
      <c r="WAT154" s="31"/>
      <c r="WAU154" s="31"/>
      <c r="WAV154" s="31"/>
      <c r="WAW154" s="31"/>
      <c r="WAX154" s="31"/>
      <c r="WAY154" s="31"/>
      <c r="WAZ154" s="31"/>
      <c r="WBA154" s="31"/>
      <c r="WBB154" s="31"/>
      <c r="WBC154" s="31"/>
      <c r="WBD154" s="31"/>
      <c r="WBE154" s="31"/>
      <c r="WBF154" s="31"/>
      <c r="WBG154" s="31"/>
      <c r="WBH154" s="31"/>
      <c r="WBI154" s="31"/>
      <c r="WBJ154" s="31"/>
      <c r="WBK154" s="31"/>
      <c r="WBL154" s="31"/>
      <c r="WBM154" s="31"/>
      <c r="WBN154" s="31"/>
      <c r="WBO154" s="31"/>
      <c r="WBP154" s="31"/>
      <c r="WBQ154" s="31"/>
      <c r="WBR154" s="31"/>
      <c r="WBS154" s="31"/>
      <c r="WBT154" s="31"/>
      <c r="WBU154" s="31"/>
      <c r="WBV154" s="31"/>
      <c r="WBW154" s="31"/>
      <c r="WBX154" s="31"/>
      <c r="WBY154" s="31"/>
      <c r="WBZ154" s="31"/>
      <c r="WCA154" s="31"/>
      <c r="WCB154" s="31"/>
      <c r="WCC154" s="31"/>
      <c r="WCD154" s="31"/>
      <c r="WCE154" s="31"/>
      <c r="WCF154" s="31"/>
      <c r="WCG154" s="31"/>
      <c r="WCH154" s="31"/>
      <c r="WCI154" s="31"/>
      <c r="WCJ154" s="31"/>
      <c r="WCK154" s="31"/>
      <c r="WCL154" s="31"/>
      <c r="WCM154" s="31"/>
      <c r="WCN154" s="31"/>
      <c r="WCO154" s="31"/>
      <c r="WCP154" s="31"/>
      <c r="WCQ154" s="31"/>
      <c r="WCR154" s="31"/>
      <c r="WCS154" s="31"/>
      <c r="WCT154" s="31"/>
      <c r="WCU154" s="31"/>
      <c r="WCV154" s="31"/>
      <c r="WCW154" s="31"/>
      <c r="WCX154" s="31"/>
      <c r="WCY154" s="31"/>
      <c r="WCZ154" s="31"/>
      <c r="WDA154" s="31"/>
      <c r="WDB154" s="31"/>
      <c r="WDC154" s="31"/>
      <c r="WDD154" s="31"/>
      <c r="WDE154" s="31"/>
      <c r="WDF154" s="31"/>
      <c r="WDG154" s="31"/>
      <c r="WDH154" s="31"/>
      <c r="WDI154" s="31"/>
      <c r="WDJ154" s="31"/>
      <c r="WDK154" s="31"/>
      <c r="WDL154" s="31"/>
      <c r="WDM154" s="31"/>
      <c r="WDN154" s="31"/>
      <c r="WDO154" s="31"/>
      <c r="WDP154" s="31"/>
      <c r="WDQ154" s="31"/>
      <c r="WDR154" s="31"/>
      <c r="WDS154" s="31"/>
      <c r="WDT154" s="31"/>
      <c r="WDU154" s="31"/>
      <c r="WDV154" s="31"/>
      <c r="WDW154" s="31"/>
      <c r="WDX154" s="31"/>
      <c r="WDY154" s="31"/>
      <c r="WDZ154" s="31"/>
      <c r="WEA154" s="31"/>
      <c r="WEB154" s="31"/>
      <c r="WEC154" s="31"/>
      <c r="WED154" s="31"/>
      <c r="WEE154" s="31"/>
      <c r="WEF154" s="31"/>
      <c r="WEG154" s="31"/>
      <c r="WEH154" s="31"/>
      <c r="WEI154" s="31"/>
      <c r="WEJ154" s="31"/>
      <c r="WEK154" s="31"/>
      <c r="WEL154" s="31"/>
      <c r="WEM154" s="31"/>
      <c r="WEN154" s="31"/>
      <c r="WEO154" s="31"/>
      <c r="WEP154" s="31"/>
      <c r="WEQ154" s="31"/>
      <c r="WER154" s="31"/>
      <c r="WES154" s="31"/>
      <c r="WET154" s="31"/>
      <c r="WEU154" s="31"/>
      <c r="WEV154" s="31"/>
      <c r="WEW154" s="31"/>
      <c r="WEX154" s="31"/>
      <c r="WEY154" s="31"/>
      <c r="WEZ154" s="31"/>
      <c r="WFA154" s="31"/>
      <c r="WFB154" s="31"/>
      <c r="WFC154" s="31"/>
      <c r="WFD154" s="31"/>
      <c r="WFE154" s="31"/>
      <c r="WFF154" s="31"/>
      <c r="WFG154" s="31"/>
      <c r="WFH154" s="31"/>
      <c r="WFI154" s="31"/>
      <c r="WFJ154" s="31"/>
      <c r="WFK154" s="31"/>
      <c r="WFL154" s="31"/>
      <c r="WFM154" s="31"/>
      <c r="WFN154" s="31"/>
      <c r="WFO154" s="31"/>
      <c r="WFP154" s="31"/>
      <c r="WFQ154" s="31"/>
      <c r="WFR154" s="31"/>
      <c r="WFS154" s="31"/>
      <c r="WFT154" s="31"/>
      <c r="WFU154" s="31"/>
      <c r="WFV154" s="31"/>
      <c r="WFW154" s="31"/>
      <c r="WFX154" s="31"/>
      <c r="WFY154" s="31"/>
      <c r="WFZ154" s="31"/>
      <c r="WGA154" s="31"/>
      <c r="WGB154" s="31"/>
      <c r="WGC154" s="31"/>
      <c r="WGD154" s="31"/>
      <c r="WGE154" s="31"/>
      <c r="WGF154" s="31"/>
      <c r="WGG154" s="31"/>
      <c r="WGH154" s="31"/>
      <c r="WGI154" s="31"/>
      <c r="WGJ154" s="31"/>
      <c r="WGK154" s="31"/>
      <c r="WGL154" s="31"/>
      <c r="WGM154" s="31"/>
      <c r="WGN154" s="31"/>
      <c r="WGO154" s="31"/>
      <c r="WGP154" s="31"/>
      <c r="WGQ154" s="31"/>
      <c r="WGR154" s="31"/>
      <c r="WGS154" s="31"/>
      <c r="WGT154" s="31"/>
      <c r="WGU154" s="31"/>
      <c r="WGV154" s="31"/>
      <c r="WGW154" s="31"/>
      <c r="WGX154" s="31"/>
      <c r="WGY154" s="31"/>
      <c r="WGZ154" s="31"/>
      <c r="WHA154" s="31"/>
      <c r="WHB154" s="31"/>
      <c r="WHC154" s="31"/>
      <c r="WHD154" s="31"/>
      <c r="WHE154" s="31"/>
      <c r="WHF154" s="31"/>
      <c r="WHG154" s="31"/>
      <c r="WHH154" s="31"/>
      <c r="WHI154" s="31"/>
      <c r="WHJ154" s="31"/>
      <c r="WHK154" s="31"/>
      <c r="WHL154" s="31"/>
      <c r="WHM154" s="31"/>
      <c r="WHN154" s="31"/>
      <c r="WHO154" s="31"/>
      <c r="WHP154" s="31"/>
      <c r="WHQ154" s="31"/>
      <c r="WHR154" s="31"/>
      <c r="WHS154" s="31"/>
      <c r="WHT154" s="31"/>
      <c r="WHU154" s="31"/>
      <c r="WHV154" s="31"/>
      <c r="WHW154" s="31"/>
      <c r="WHX154" s="31"/>
      <c r="WHY154" s="31"/>
      <c r="WHZ154" s="31"/>
      <c r="WIA154" s="31"/>
      <c r="WIB154" s="31"/>
      <c r="WIC154" s="31"/>
      <c r="WID154" s="31"/>
      <c r="WIE154" s="31"/>
      <c r="WIF154" s="31"/>
      <c r="WIG154" s="31"/>
      <c r="WIH154" s="31"/>
      <c r="WII154" s="31"/>
      <c r="WIJ154" s="31"/>
      <c r="WIK154" s="31"/>
      <c r="WIL154" s="31"/>
      <c r="WIM154" s="31"/>
      <c r="WIN154" s="31"/>
      <c r="WIO154" s="31"/>
      <c r="WIP154" s="31"/>
      <c r="WIQ154" s="31"/>
      <c r="WIR154" s="31"/>
      <c r="WIS154" s="31"/>
      <c r="WIT154" s="31"/>
      <c r="WIU154" s="31"/>
      <c r="WIV154" s="31"/>
      <c r="WIW154" s="31"/>
      <c r="WIX154" s="31"/>
      <c r="WIY154" s="31"/>
      <c r="WIZ154" s="31"/>
      <c r="WJA154" s="31"/>
      <c r="WJB154" s="31"/>
      <c r="WJC154" s="31"/>
      <c r="WJD154" s="31"/>
      <c r="WJE154" s="31"/>
      <c r="WJF154" s="31"/>
      <c r="WJG154" s="31"/>
      <c r="WJH154" s="31"/>
      <c r="WJI154" s="31"/>
      <c r="WJJ154" s="31"/>
      <c r="WJK154" s="31"/>
      <c r="WJL154" s="31"/>
      <c r="WJM154" s="31"/>
      <c r="WJN154" s="31"/>
      <c r="WJO154" s="31"/>
      <c r="WJP154" s="31"/>
      <c r="WJQ154" s="31"/>
      <c r="WJR154" s="31"/>
      <c r="WJS154" s="31"/>
      <c r="WJT154" s="31"/>
      <c r="WJU154" s="31"/>
      <c r="WJV154" s="31"/>
      <c r="WJW154" s="31"/>
      <c r="WJX154" s="31"/>
      <c r="WJY154" s="31"/>
      <c r="WJZ154" s="31"/>
      <c r="WKA154" s="31"/>
      <c r="WKB154" s="31"/>
      <c r="WKC154" s="31"/>
      <c r="WKD154" s="31"/>
      <c r="WKE154" s="31"/>
      <c r="WKF154" s="31"/>
      <c r="WKG154" s="31"/>
      <c r="WKH154" s="31"/>
      <c r="WKI154" s="31"/>
      <c r="WKJ154" s="31"/>
      <c r="WKK154" s="31"/>
      <c r="WKL154" s="31"/>
      <c r="WKM154" s="31"/>
      <c r="WKN154" s="31"/>
      <c r="WKO154" s="31"/>
      <c r="WKP154" s="31"/>
      <c r="WKQ154" s="31"/>
      <c r="WKR154" s="31"/>
      <c r="WKS154" s="31"/>
      <c r="WKT154" s="31"/>
      <c r="WKU154" s="31"/>
      <c r="WKV154" s="31"/>
      <c r="WKW154" s="31"/>
      <c r="WKX154" s="31"/>
      <c r="WKY154" s="31"/>
      <c r="WKZ154" s="31"/>
      <c r="WLA154" s="31"/>
      <c r="WLB154" s="31"/>
      <c r="WLC154" s="31"/>
      <c r="WLD154" s="31"/>
      <c r="WLE154" s="31"/>
      <c r="WLF154" s="31"/>
      <c r="WLG154" s="31"/>
      <c r="WLH154" s="31"/>
      <c r="WLI154" s="31"/>
      <c r="WLJ154" s="31"/>
      <c r="WLK154" s="31"/>
      <c r="WLL154" s="31"/>
      <c r="WLM154" s="31"/>
      <c r="WLN154" s="31"/>
      <c r="WLO154" s="31"/>
      <c r="WLP154" s="31"/>
      <c r="WLQ154" s="31"/>
      <c r="WLR154" s="31"/>
      <c r="WLS154" s="31"/>
      <c r="WLT154" s="31"/>
      <c r="WLU154" s="31"/>
      <c r="WLV154" s="31"/>
      <c r="WLW154" s="31"/>
      <c r="WLX154" s="31"/>
      <c r="WLY154" s="31"/>
      <c r="WLZ154" s="31"/>
      <c r="WMA154" s="31"/>
      <c r="WMB154" s="31"/>
      <c r="WMC154" s="31"/>
      <c r="WMD154" s="31"/>
      <c r="WME154" s="31"/>
      <c r="WMF154" s="31"/>
      <c r="WMG154" s="31"/>
      <c r="WMH154" s="31"/>
      <c r="WMI154" s="31"/>
      <c r="WMJ154" s="31"/>
      <c r="WMK154" s="31"/>
      <c r="WML154" s="31"/>
      <c r="WMM154" s="31"/>
      <c r="WMN154" s="31"/>
      <c r="WMO154" s="31"/>
      <c r="WMP154" s="31"/>
      <c r="WMQ154" s="31"/>
      <c r="WMR154" s="31"/>
      <c r="WMS154" s="31"/>
      <c r="WMT154" s="31"/>
      <c r="WMU154" s="31"/>
      <c r="WMV154" s="31"/>
      <c r="WMW154" s="31"/>
      <c r="WMX154" s="31"/>
      <c r="WMY154" s="31"/>
      <c r="WMZ154" s="31"/>
      <c r="WNA154" s="31"/>
      <c r="WNB154" s="31"/>
      <c r="WNC154" s="31"/>
      <c r="WND154" s="31"/>
      <c r="WNE154" s="31"/>
      <c r="WNF154" s="31"/>
      <c r="WNG154" s="31"/>
      <c r="WNH154" s="31"/>
      <c r="WNI154" s="31"/>
      <c r="WNJ154" s="31"/>
      <c r="WNK154" s="31"/>
      <c r="WNL154" s="31"/>
      <c r="WNM154" s="31"/>
      <c r="WNN154" s="31"/>
      <c r="WNO154" s="31"/>
      <c r="WNP154" s="31"/>
      <c r="WNQ154" s="31"/>
      <c r="WNR154" s="31"/>
      <c r="WNS154" s="31"/>
      <c r="WNT154" s="31"/>
      <c r="WNU154" s="31"/>
      <c r="WNV154" s="31"/>
      <c r="WNW154" s="31"/>
      <c r="WNX154" s="31"/>
      <c r="WNY154" s="31"/>
      <c r="WNZ154" s="31"/>
      <c r="WOA154" s="31"/>
      <c r="WOB154" s="31"/>
      <c r="WOC154" s="31"/>
      <c r="WOD154" s="31"/>
      <c r="WOE154" s="31"/>
      <c r="WOF154" s="31"/>
      <c r="WOG154" s="31"/>
      <c r="WOH154" s="31"/>
      <c r="WOI154" s="31"/>
      <c r="WOJ154" s="31"/>
      <c r="WOK154" s="31"/>
      <c r="WOL154" s="31"/>
      <c r="WOM154" s="31"/>
      <c r="WON154" s="31"/>
      <c r="WOO154" s="31"/>
      <c r="WOP154" s="31"/>
      <c r="WOQ154" s="31"/>
      <c r="WOR154" s="31"/>
      <c r="WOS154" s="31"/>
      <c r="WOT154" s="31"/>
      <c r="WOU154" s="31"/>
      <c r="WOV154" s="31"/>
      <c r="WOW154" s="31"/>
      <c r="WOX154" s="31"/>
      <c r="WOY154" s="31"/>
      <c r="WOZ154" s="31"/>
      <c r="WPA154" s="31"/>
      <c r="WPB154" s="31"/>
      <c r="WPC154" s="31"/>
      <c r="WPD154" s="31"/>
      <c r="WPE154" s="31"/>
      <c r="WPF154" s="31"/>
      <c r="WPG154" s="31"/>
      <c r="WPH154" s="31"/>
      <c r="WPI154" s="31"/>
      <c r="WPJ154" s="31"/>
      <c r="WPK154" s="31"/>
      <c r="WPL154" s="31"/>
      <c r="WPM154" s="31"/>
      <c r="WPN154" s="31"/>
      <c r="WPO154" s="31"/>
      <c r="WPP154" s="31"/>
      <c r="WPQ154" s="31"/>
      <c r="WPR154" s="31"/>
      <c r="WPS154" s="31"/>
      <c r="WPT154" s="31"/>
      <c r="WPU154" s="31"/>
      <c r="WPV154" s="31"/>
      <c r="WPW154" s="31"/>
      <c r="WPX154" s="31"/>
      <c r="WPY154" s="31"/>
      <c r="WPZ154" s="31"/>
      <c r="WQA154" s="31"/>
      <c r="WQB154" s="31"/>
      <c r="WQC154" s="31"/>
      <c r="WQD154" s="31"/>
      <c r="WQE154" s="31"/>
      <c r="WQF154" s="31"/>
      <c r="WQG154" s="31"/>
      <c r="WQH154" s="31"/>
      <c r="WQI154" s="31"/>
      <c r="WQJ154" s="31"/>
      <c r="WQK154" s="31"/>
      <c r="WQL154" s="31"/>
      <c r="WQM154" s="31"/>
      <c r="WQN154" s="31"/>
      <c r="WQO154" s="31"/>
      <c r="WQP154" s="31"/>
      <c r="WQQ154" s="31"/>
      <c r="WQR154" s="31"/>
      <c r="WQS154" s="31"/>
      <c r="WQT154" s="31"/>
      <c r="WQU154" s="31"/>
      <c r="WQV154" s="31"/>
      <c r="WQW154" s="31"/>
      <c r="WQX154" s="31"/>
      <c r="WQY154" s="31"/>
      <c r="WQZ154" s="31"/>
      <c r="WRA154" s="31"/>
      <c r="WRB154" s="31"/>
      <c r="WRC154" s="31"/>
      <c r="WRD154" s="31"/>
      <c r="WRE154" s="31"/>
      <c r="WRF154" s="31"/>
      <c r="WRG154" s="31"/>
      <c r="WRH154" s="31"/>
      <c r="WRI154" s="31"/>
      <c r="WRJ154" s="31"/>
      <c r="WRK154" s="31"/>
      <c r="WRL154" s="31"/>
      <c r="WRM154" s="31"/>
      <c r="WRN154" s="31"/>
      <c r="WRO154" s="31"/>
      <c r="WRP154" s="31"/>
      <c r="WRQ154" s="31"/>
      <c r="WRR154" s="31"/>
      <c r="WRS154" s="31"/>
      <c r="WRT154" s="31"/>
      <c r="WRU154" s="31"/>
      <c r="WRV154" s="31"/>
      <c r="WRW154" s="31"/>
      <c r="WRX154" s="31"/>
      <c r="WRY154" s="31"/>
      <c r="WRZ154" s="31"/>
      <c r="WSA154" s="31"/>
      <c r="WSB154" s="31"/>
      <c r="WSC154" s="31"/>
      <c r="WSD154" s="31"/>
      <c r="WSE154" s="31"/>
      <c r="WSF154" s="31"/>
      <c r="WSG154" s="31"/>
      <c r="WSH154" s="31"/>
      <c r="WSI154" s="31"/>
      <c r="WSJ154" s="31"/>
      <c r="WSK154" s="31"/>
      <c r="WSL154" s="31"/>
      <c r="WSM154" s="31"/>
      <c r="WSN154" s="31"/>
      <c r="WSO154" s="31"/>
      <c r="WSP154" s="31"/>
      <c r="WSQ154" s="31"/>
      <c r="WSR154" s="31"/>
      <c r="WSS154" s="31"/>
      <c r="WST154" s="31"/>
      <c r="WSU154" s="31"/>
      <c r="WSV154" s="31"/>
      <c r="WSW154" s="31"/>
      <c r="WSX154" s="31"/>
      <c r="WSY154" s="31"/>
      <c r="WSZ154" s="31"/>
      <c r="WTA154" s="31"/>
      <c r="WTB154" s="31"/>
      <c r="WTC154" s="31"/>
      <c r="WTD154" s="31"/>
      <c r="WTE154" s="31"/>
      <c r="WTF154" s="31"/>
      <c r="WTG154" s="31"/>
      <c r="WTH154" s="31"/>
      <c r="WTI154" s="31"/>
      <c r="WTJ154" s="31"/>
      <c r="WTK154" s="31"/>
      <c r="WTL154" s="31"/>
      <c r="WTM154" s="31"/>
      <c r="WTN154" s="31"/>
      <c r="WTO154" s="31"/>
      <c r="WTP154" s="31"/>
      <c r="WTQ154" s="31"/>
      <c r="WTR154" s="31"/>
      <c r="WTS154" s="31"/>
      <c r="WTT154" s="31"/>
      <c r="WTU154" s="31"/>
      <c r="WTV154" s="31"/>
      <c r="WTW154" s="31"/>
      <c r="WTX154" s="31"/>
      <c r="WTY154" s="31"/>
      <c r="WTZ154" s="31"/>
      <c r="WUA154" s="31"/>
      <c r="WUB154" s="31"/>
      <c r="WUC154" s="31"/>
      <c r="WUD154" s="31"/>
      <c r="WUE154" s="31"/>
      <c r="WUF154" s="31"/>
      <c r="WUG154" s="31"/>
      <c r="WUH154" s="31"/>
      <c r="WUI154" s="31"/>
      <c r="WUJ154" s="31"/>
      <c r="WUK154" s="31"/>
      <c r="WUL154" s="31"/>
      <c r="WUM154" s="31"/>
      <c r="WUN154" s="31"/>
      <c r="WUO154" s="31"/>
      <c r="WUP154" s="31"/>
      <c r="WUQ154" s="31"/>
      <c r="WUR154" s="31"/>
      <c r="WUS154" s="31"/>
      <c r="WUT154" s="31"/>
      <c r="WUU154" s="31"/>
      <c r="WUV154" s="31"/>
      <c r="WUW154" s="31"/>
      <c r="WUX154" s="31"/>
      <c r="WUY154" s="31"/>
      <c r="WUZ154" s="31"/>
      <c r="WVA154" s="31"/>
      <c r="WVB154" s="31"/>
      <c r="WVC154" s="31"/>
      <c r="WVD154" s="31"/>
      <c r="WVE154" s="31"/>
      <c r="WVF154" s="31"/>
      <c r="WVG154" s="31"/>
      <c r="WVH154" s="31"/>
      <c r="WVI154" s="31"/>
      <c r="WVJ154" s="31"/>
      <c r="WVK154" s="31"/>
      <c r="WVL154" s="31"/>
      <c r="WVM154" s="31"/>
      <c r="WVN154" s="31"/>
      <c r="WVO154" s="31"/>
      <c r="WVP154" s="31"/>
      <c r="WVQ154" s="31"/>
      <c r="WVR154" s="31"/>
      <c r="WVS154" s="31"/>
      <c r="WVT154" s="31"/>
      <c r="WVU154" s="31"/>
      <c r="WVV154" s="31"/>
      <c r="WVW154" s="31"/>
      <c r="WVX154" s="31"/>
      <c r="WVY154" s="31"/>
      <c r="WVZ154" s="31"/>
      <c r="WWA154" s="31"/>
      <c r="WWB154" s="31"/>
      <c r="WWC154" s="31"/>
      <c r="WWD154" s="31"/>
      <c r="WWE154" s="31"/>
      <c r="WWF154" s="31"/>
      <c r="WWG154" s="31"/>
      <c r="WWH154" s="31"/>
      <c r="WWI154" s="31"/>
      <c r="WWJ154" s="31"/>
      <c r="WWK154" s="31"/>
      <c r="WWL154" s="31"/>
      <c r="WWM154" s="31"/>
      <c r="WWN154" s="31"/>
      <c r="WWO154" s="31"/>
      <c r="WWP154" s="31"/>
      <c r="WWQ154" s="31"/>
      <c r="WWR154" s="31"/>
      <c r="WWS154" s="31"/>
      <c r="WWT154" s="31"/>
      <c r="WWU154" s="31"/>
      <c r="WWV154" s="31"/>
      <c r="WWW154" s="31"/>
      <c r="WWX154" s="31"/>
      <c r="WWY154" s="31"/>
      <c r="WWZ154" s="31"/>
      <c r="WXA154" s="31"/>
      <c r="WXB154" s="31"/>
      <c r="WXC154" s="31"/>
      <c r="WXD154" s="31"/>
      <c r="WXE154" s="31"/>
      <c r="WXF154" s="31"/>
      <c r="WXG154" s="31"/>
      <c r="WXH154" s="31"/>
      <c r="WXI154" s="31"/>
      <c r="WXJ154" s="31"/>
      <c r="WXK154" s="31"/>
      <c r="WXL154" s="31"/>
      <c r="WXM154" s="31"/>
      <c r="WXN154" s="31"/>
      <c r="WXO154" s="31"/>
      <c r="WXP154" s="31"/>
      <c r="WXQ154" s="31"/>
      <c r="WXR154" s="31"/>
      <c r="WXS154" s="31"/>
      <c r="WXT154" s="31"/>
      <c r="WXU154" s="31"/>
      <c r="WXV154" s="31"/>
      <c r="WXW154" s="31"/>
      <c r="WXX154" s="31"/>
      <c r="WXY154" s="31"/>
      <c r="WXZ154" s="31"/>
      <c r="WYA154" s="31"/>
      <c r="WYB154" s="31"/>
      <c r="WYC154" s="31"/>
      <c r="WYD154" s="31"/>
      <c r="WYE154" s="31"/>
      <c r="WYF154" s="31"/>
      <c r="WYG154" s="31"/>
      <c r="WYH154" s="31"/>
      <c r="WYI154" s="31"/>
      <c r="WYJ154" s="31"/>
      <c r="WYK154" s="31"/>
      <c r="WYL154" s="31"/>
      <c r="WYM154" s="31"/>
      <c r="WYN154" s="31"/>
      <c r="WYO154" s="31"/>
      <c r="WYP154" s="31"/>
      <c r="WYQ154" s="31"/>
      <c r="WYR154" s="31"/>
      <c r="WYS154" s="31"/>
      <c r="WYT154" s="31"/>
      <c r="WYU154" s="31"/>
      <c r="WYV154" s="31"/>
      <c r="WYW154" s="31"/>
      <c r="WYX154" s="31"/>
      <c r="WYY154" s="31"/>
      <c r="WYZ154" s="31"/>
      <c r="WZA154" s="31"/>
      <c r="WZB154" s="31"/>
      <c r="WZC154" s="31"/>
      <c r="WZD154" s="31"/>
      <c r="WZE154" s="31"/>
      <c r="WZF154" s="31"/>
      <c r="WZG154" s="31"/>
      <c r="WZH154" s="31"/>
      <c r="WZI154" s="31"/>
      <c r="WZJ154" s="31"/>
      <c r="WZK154" s="31"/>
      <c r="WZL154" s="31"/>
      <c r="WZM154" s="31"/>
      <c r="WZN154" s="31"/>
      <c r="WZO154" s="31"/>
      <c r="WZP154" s="31"/>
      <c r="WZQ154" s="31"/>
      <c r="WZR154" s="31"/>
      <c r="WZS154" s="31"/>
      <c r="WZT154" s="31"/>
      <c r="WZU154" s="31"/>
      <c r="WZV154" s="31"/>
      <c r="WZW154" s="31"/>
      <c r="WZX154" s="31"/>
      <c r="WZY154" s="31"/>
      <c r="WZZ154" s="31"/>
      <c r="XAA154" s="31"/>
      <c r="XAB154" s="31"/>
      <c r="XAC154" s="31"/>
      <c r="XAD154" s="31"/>
      <c r="XAE154" s="31"/>
      <c r="XAF154" s="31"/>
      <c r="XAG154" s="31"/>
      <c r="XAH154" s="31"/>
      <c r="XAI154" s="31"/>
      <c r="XAJ154" s="31"/>
      <c r="XAK154" s="31"/>
      <c r="XAL154" s="31"/>
      <c r="XAM154" s="31"/>
      <c r="XAN154" s="31"/>
      <c r="XAO154" s="31"/>
      <c r="XAP154" s="31"/>
      <c r="XAQ154" s="31"/>
      <c r="XAR154" s="31"/>
      <c r="XAS154" s="31"/>
      <c r="XAT154" s="31"/>
      <c r="XAU154" s="31"/>
      <c r="XAV154" s="31"/>
      <c r="XAW154" s="31"/>
      <c r="XAX154" s="31"/>
      <c r="XAY154" s="31"/>
      <c r="XAZ154" s="31"/>
      <c r="XBA154" s="31"/>
      <c r="XBB154" s="31"/>
      <c r="XBC154" s="31"/>
      <c r="XBD154" s="31"/>
      <c r="XBE154" s="31"/>
      <c r="XBF154" s="31"/>
      <c r="XBG154" s="31"/>
      <c r="XBH154" s="31"/>
      <c r="XBI154" s="31"/>
      <c r="XBJ154" s="31"/>
      <c r="XBK154" s="31"/>
      <c r="XBL154" s="31"/>
      <c r="XBM154" s="31"/>
      <c r="XBN154" s="31"/>
      <c r="XBO154" s="31"/>
      <c r="XBP154" s="31"/>
      <c r="XBQ154" s="31"/>
      <c r="XBR154" s="31"/>
      <c r="XBS154" s="31"/>
      <c r="XBT154" s="31"/>
      <c r="XBU154" s="31"/>
      <c r="XBV154" s="31"/>
      <c r="XBW154" s="31"/>
      <c r="XBX154" s="31"/>
      <c r="XBY154" s="31"/>
      <c r="XBZ154" s="31"/>
      <c r="XCA154" s="31"/>
      <c r="XCB154" s="31"/>
      <c r="XCC154" s="31"/>
      <c r="XCD154" s="31"/>
      <c r="XCE154" s="31"/>
      <c r="XCF154" s="31"/>
      <c r="XCG154" s="31"/>
      <c r="XCH154" s="31"/>
      <c r="XCI154" s="31"/>
      <c r="XCJ154" s="31"/>
      <c r="XCK154" s="31"/>
      <c r="XCL154" s="31"/>
      <c r="XCM154" s="31"/>
      <c r="XCN154" s="31"/>
      <c r="XCO154" s="31"/>
      <c r="XCP154" s="31"/>
      <c r="XCQ154" s="31"/>
      <c r="XCR154" s="31"/>
      <c r="XCS154" s="31"/>
      <c r="XCT154" s="31"/>
      <c r="XCU154" s="31"/>
      <c r="XCV154" s="31"/>
      <c r="XCW154" s="31"/>
      <c r="XCX154" s="31"/>
      <c r="XCY154" s="31"/>
      <c r="XCZ154" s="31"/>
      <c r="XDA154" s="31"/>
      <c r="XDB154" s="31"/>
      <c r="XDC154" s="31"/>
      <c r="XDD154" s="31"/>
      <c r="XDE154" s="31"/>
      <c r="XDF154" s="31"/>
      <c r="XDG154" s="31"/>
      <c r="XDH154" s="31"/>
      <c r="XDI154" s="31"/>
      <c r="XDJ154" s="31"/>
      <c r="XDK154" s="31"/>
      <c r="XDL154" s="31"/>
      <c r="XDM154" s="31"/>
      <c r="XDN154" s="31"/>
      <c r="XDO154" s="31"/>
      <c r="XDP154" s="31"/>
      <c r="XDQ154" s="31"/>
      <c r="XDR154" s="31"/>
      <c r="XDS154" s="31"/>
      <c r="XDT154" s="31"/>
      <c r="XDU154" s="31"/>
      <c r="XDV154" s="31"/>
      <c r="XDW154" s="31"/>
      <c r="XDX154" s="31"/>
      <c r="XDY154" s="31"/>
      <c r="XDZ154" s="31"/>
      <c r="XEA154" s="31"/>
      <c r="XEB154" s="31"/>
      <c r="XEC154" s="31"/>
      <c r="XED154" s="31"/>
      <c r="XEE154" s="31"/>
      <c r="XEF154" s="31"/>
      <c r="XEG154" s="31"/>
      <c r="XEH154" s="31"/>
      <c r="XEI154" s="31"/>
      <c r="XEJ154" s="31"/>
      <c r="XEK154" s="31"/>
      <c r="XEL154" s="31"/>
      <c r="XEM154" s="31"/>
      <c r="XEN154" s="31"/>
      <c r="XEO154" s="31"/>
      <c r="XEP154" s="31"/>
      <c r="XEQ154" s="31"/>
      <c r="XER154" s="31"/>
      <c r="XES154" s="31"/>
      <c r="XET154" s="31"/>
      <c r="XEU154" s="31"/>
      <c r="XEV154" s="31"/>
      <c r="XEW154" s="31"/>
      <c r="XEX154" s="31"/>
      <c r="XEY154" s="31"/>
      <c r="XEZ154" s="31"/>
      <c r="XFA154" s="31"/>
    </row>
    <row r="155" spans="2:16381" ht="13.5" hidden="1" customHeight="1" x14ac:dyDescent="0.2">
      <c r="B155" s="42"/>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c r="NJ155" s="31"/>
      <c r="NK155" s="31"/>
      <c r="NL155" s="31"/>
      <c r="NM155" s="31"/>
      <c r="NN155" s="31"/>
      <c r="NO155" s="31"/>
      <c r="NP155" s="31"/>
      <c r="NQ155" s="31"/>
      <c r="NR155" s="31"/>
      <c r="NS155" s="31"/>
      <c r="NT155" s="31"/>
      <c r="NU155" s="31"/>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c r="QH155" s="31"/>
      <c r="QI155" s="31"/>
      <c r="QJ155" s="31"/>
      <c r="QK155" s="31"/>
      <c r="QL155" s="31"/>
      <c r="QM155" s="31"/>
      <c r="QN155" s="31"/>
      <c r="QO155" s="31"/>
      <c r="QP155" s="31"/>
      <c r="QQ155" s="31"/>
      <c r="QR155" s="31"/>
      <c r="QS155" s="31"/>
      <c r="QT155" s="31"/>
      <c r="QU155" s="31"/>
      <c r="QV155" s="31"/>
      <c r="QW155" s="31"/>
      <c r="QX155" s="31"/>
      <c r="QY155" s="31"/>
      <c r="QZ155" s="31"/>
      <c r="RA155" s="31"/>
      <c r="RB155" s="31"/>
      <c r="RC155" s="31"/>
      <c r="RD155" s="31"/>
      <c r="RE155" s="31"/>
      <c r="RF155" s="31"/>
      <c r="RG155" s="31"/>
      <c r="RH155" s="31"/>
      <c r="RI155" s="31"/>
      <c r="RJ155" s="31"/>
      <c r="RK155" s="31"/>
      <c r="RL155" s="31"/>
      <c r="RM155" s="31"/>
      <c r="RN155" s="31"/>
      <c r="RO155" s="31"/>
      <c r="RP155" s="31"/>
      <c r="RQ155" s="31"/>
      <c r="RR155" s="31"/>
      <c r="RS155" s="31"/>
      <c r="RT155" s="31"/>
      <c r="RU155" s="31"/>
      <c r="RV155" s="31"/>
      <c r="RW155" s="31"/>
      <c r="RX155" s="31"/>
      <c r="RY155" s="31"/>
      <c r="RZ155" s="31"/>
      <c r="SA155" s="31"/>
      <c r="SB155" s="31"/>
      <c r="SC155" s="31"/>
      <c r="SD155" s="31"/>
      <c r="SE155" s="31"/>
      <c r="SF155" s="31"/>
      <c r="SG155" s="31"/>
      <c r="SH155" s="31"/>
      <c r="SI155" s="31"/>
      <c r="SJ155" s="31"/>
      <c r="SK155" s="31"/>
      <c r="SL155" s="31"/>
      <c r="SM155" s="31"/>
      <c r="SN155" s="31"/>
      <c r="SO155" s="31"/>
      <c r="SP155" s="31"/>
      <c r="SQ155" s="31"/>
      <c r="SR155" s="31"/>
      <c r="SS155" s="31"/>
      <c r="ST155" s="31"/>
      <c r="SU155" s="31"/>
      <c r="SV155" s="31"/>
      <c r="SW155" s="31"/>
      <c r="SX155" s="31"/>
      <c r="SY155" s="31"/>
      <c r="SZ155" s="31"/>
      <c r="TA155" s="31"/>
      <c r="TB155" s="31"/>
      <c r="TC155" s="31"/>
      <c r="TD155" s="31"/>
      <c r="TE155" s="31"/>
      <c r="TF155" s="31"/>
      <c r="TG155" s="31"/>
      <c r="TH155" s="31"/>
      <c r="TI155" s="31"/>
      <c r="TJ155" s="31"/>
      <c r="TK155" s="31"/>
      <c r="TL155" s="31"/>
      <c r="TM155" s="31"/>
      <c r="TN155" s="31"/>
      <c r="TO155" s="31"/>
      <c r="TP155" s="31"/>
      <c r="TQ155" s="31"/>
      <c r="TR155" s="31"/>
      <c r="TS155" s="31"/>
      <c r="TT155" s="31"/>
      <c r="TU155" s="31"/>
      <c r="TV155" s="31"/>
      <c r="TW155" s="31"/>
      <c r="TX155" s="31"/>
      <c r="TY155" s="31"/>
      <c r="TZ155" s="31"/>
      <c r="UA155" s="31"/>
      <c r="UB155" s="31"/>
      <c r="UC155" s="31"/>
      <c r="UD155" s="31"/>
      <c r="UE155" s="31"/>
      <c r="UF155" s="31"/>
      <c r="UG155" s="31"/>
      <c r="UH155" s="31"/>
      <c r="UI155" s="31"/>
      <c r="UJ155" s="31"/>
      <c r="UK155" s="31"/>
      <c r="UL155" s="31"/>
      <c r="UM155" s="31"/>
      <c r="UN155" s="31"/>
      <c r="UO155" s="31"/>
      <c r="UP155" s="31"/>
      <c r="UQ155" s="31"/>
      <c r="UR155" s="31"/>
      <c r="US155" s="31"/>
      <c r="UT155" s="31"/>
      <c r="UU155" s="31"/>
      <c r="UV155" s="31"/>
      <c r="UW155" s="31"/>
      <c r="UX155" s="31"/>
      <c r="UY155" s="31"/>
      <c r="UZ155" s="31"/>
      <c r="VA155" s="31"/>
      <c r="VB155" s="31"/>
      <c r="VC155" s="31"/>
      <c r="VD155" s="31"/>
      <c r="VE155" s="31"/>
      <c r="VF155" s="31"/>
      <c r="VG155" s="31"/>
      <c r="VH155" s="31"/>
      <c r="VI155" s="31"/>
      <c r="VJ155" s="31"/>
      <c r="VK155" s="31"/>
      <c r="VL155" s="31"/>
      <c r="VM155" s="31"/>
      <c r="VN155" s="31"/>
      <c r="VO155" s="31"/>
      <c r="VP155" s="31"/>
      <c r="VQ155" s="31"/>
      <c r="VR155" s="31"/>
      <c r="VS155" s="31"/>
      <c r="VT155" s="31"/>
      <c r="VU155" s="31"/>
      <c r="VV155" s="31"/>
      <c r="VW155" s="31"/>
      <c r="VX155" s="31"/>
      <c r="VY155" s="31"/>
      <c r="VZ155" s="31"/>
      <c r="WA155" s="31"/>
      <c r="WB155" s="31"/>
      <c r="WC155" s="31"/>
      <c r="WD155" s="31"/>
      <c r="WE155" s="31"/>
      <c r="WF155" s="31"/>
      <c r="WG155" s="31"/>
      <c r="WH155" s="31"/>
      <c r="WI155" s="31"/>
      <c r="WJ155" s="31"/>
      <c r="WK155" s="31"/>
      <c r="WL155" s="31"/>
      <c r="WM155" s="31"/>
      <c r="WN155" s="31"/>
      <c r="WO155" s="31"/>
      <c r="WP155" s="31"/>
      <c r="WQ155" s="31"/>
      <c r="WR155" s="31"/>
      <c r="WS155" s="31"/>
      <c r="WT155" s="31"/>
      <c r="WU155" s="31"/>
      <c r="WV155" s="31"/>
      <c r="WW155" s="31"/>
      <c r="WX155" s="31"/>
      <c r="WY155" s="31"/>
      <c r="WZ155" s="31"/>
      <c r="XA155" s="31"/>
      <c r="XB155" s="31"/>
      <c r="XC155" s="31"/>
      <c r="XD155" s="31"/>
      <c r="XE155" s="31"/>
      <c r="XF155" s="31"/>
      <c r="XG155" s="31"/>
      <c r="XH155" s="31"/>
      <c r="XI155" s="31"/>
      <c r="XJ155" s="31"/>
      <c r="XK155" s="31"/>
      <c r="XL155" s="31"/>
      <c r="XM155" s="31"/>
      <c r="XN155" s="31"/>
      <c r="XO155" s="31"/>
      <c r="XP155" s="31"/>
      <c r="XQ155" s="31"/>
      <c r="XR155" s="31"/>
      <c r="XS155" s="31"/>
      <c r="XT155" s="31"/>
      <c r="XU155" s="31"/>
      <c r="XV155" s="31"/>
      <c r="XW155" s="31"/>
      <c r="XX155" s="31"/>
      <c r="XY155" s="31"/>
      <c r="XZ155" s="31"/>
      <c r="YA155" s="31"/>
      <c r="YB155" s="31"/>
      <c r="YC155" s="31"/>
      <c r="YD155" s="31"/>
      <c r="YE155" s="31"/>
      <c r="YF155" s="31"/>
      <c r="YG155" s="31"/>
      <c r="YH155" s="31"/>
      <c r="YI155" s="31"/>
      <c r="YJ155" s="31"/>
      <c r="YK155" s="31"/>
      <c r="YL155" s="31"/>
      <c r="YM155" s="31"/>
      <c r="YN155" s="31"/>
      <c r="YO155" s="31"/>
      <c r="YP155" s="31"/>
      <c r="YQ155" s="31"/>
      <c r="YR155" s="31"/>
      <c r="YS155" s="31"/>
      <c r="YT155" s="31"/>
      <c r="YU155" s="31"/>
      <c r="YV155" s="31"/>
      <c r="YW155" s="31"/>
      <c r="YX155" s="31"/>
      <c r="YY155" s="31"/>
      <c r="YZ155" s="31"/>
      <c r="ZA155" s="31"/>
      <c r="ZB155" s="31"/>
      <c r="ZC155" s="31"/>
      <c r="ZD155" s="31"/>
      <c r="ZE155" s="31"/>
      <c r="ZF155" s="31"/>
      <c r="ZG155" s="31"/>
      <c r="ZH155" s="31"/>
      <c r="ZI155" s="31"/>
      <c r="ZJ155" s="31"/>
      <c r="ZK155" s="31"/>
      <c r="ZL155" s="31"/>
      <c r="ZM155" s="31"/>
      <c r="ZN155" s="31"/>
      <c r="ZO155" s="31"/>
      <c r="ZP155" s="31"/>
      <c r="ZQ155" s="31"/>
      <c r="ZR155" s="31"/>
      <c r="ZS155" s="31"/>
      <c r="ZT155" s="31"/>
      <c r="ZU155" s="31"/>
      <c r="ZV155" s="31"/>
      <c r="ZW155" s="31"/>
      <c r="ZX155" s="31"/>
      <c r="ZY155" s="31"/>
      <c r="ZZ155" s="31"/>
      <c r="AAA155" s="31"/>
      <c r="AAB155" s="31"/>
      <c r="AAC155" s="31"/>
      <c r="AAD155" s="31"/>
      <c r="AAE155" s="31"/>
      <c r="AAF155" s="31"/>
      <c r="AAG155" s="31"/>
      <c r="AAH155" s="31"/>
      <c r="AAI155" s="31"/>
      <c r="AAJ155" s="31"/>
      <c r="AAK155" s="31"/>
      <c r="AAL155" s="31"/>
      <c r="AAM155" s="31"/>
      <c r="AAN155" s="31"/>
      <c r="AAO155" s="31"/>
      <c r="AAP155" s="31"/>
      <c r="AAQ155" s="31"/>
      <c r="AAR155" s="31"/>
      <c r="AAS155" s="31"/>
      <c r="AAT155" s="31"/>
      <c r="AAU155" s="31"/>
      <c r="AAV155" s="31"/>
      <c r="AAW155" s="31"/>
      <c r="AAX155" s="31"/>
      <c r="AAY155" s="31"/>
      <c r="AAZ155" s="31"/>
      <c r="ABA155" s="31"/>
      <c r="ABB155" s="31"/>
      <c r="ABC155" s="31"/>
      <c r="ABD155" s="31"/>
      <c r="ABE155" s="31"/>
      <c r="ABF155" s="31"/>
      <c r="ABG155" s="31"/>
      <c r="ABH155" s="31"/>
      <c r="ABI155" s="31"/>
      <c r="ABJ155" s="31"/>
      <c r="ABK155" s="31"/>
      <c r="ABL155" s="31"/>
      <c r="ABM155" s="31"/>
      <c r="ABN155" s="31"/>
      <c r="ABO155" s="31"/>
      <c r="ABP155" s="31"/>
      <c r="ABQ155" s="31"/>
      <c r="ABR155" s="31"/>
      <c r="ABS155" s="31"/>
      <c r="ABT155" s="31"/>
      <c r="ABU155" s="31"/>
      <c r="ABV155" s="31"/>
      <c r="ABW155" s="31"/>
      <c r="ABX155" s="31"/>
      <c r="ABY155" s="31"/>
      <c r="ABZ155" s="31"/>
      <c r="ACA155" s="31"/>
      <c r="ACB155" s="31"/>
      <c r="ACC155" s="31"/>
      <c r="ACD155" s="31"/>
      <c r="ACE155" s="31"/>
      <c r="ACF155" s="31"/>
      <c r="ACG155" s="31"/>
      <c r="ACH155" s="31"/>
      <c r="ACI155" s="31"/>
      <c r="ACJ155" s="31"/>
      <c r="ACK155" s="31"/>
      <c r="ACL155" s="31"/>
      <c r="ACM155" s="31"/>
      <c r="ACN155" s="31"/>
      <c r="ACO155" s="31"/>
      <c r="ACP155" s="31"/>
      <c r="ACQ155" s="31"/>
      <c r="ACR155" s="31"/>
      <c r="ACS155" s="31"/>
      <c r="ACT155" s="31"/>
      <c r="ACU155" s="31"/>
      <c r="ACV155" s="31"/>
      <c r="ACW155" s="31"/>
      <c r="ACX155" s="31"/>
      <c r="ACY155" s="31"/>
      <c r="ACZ155" s="31"/>
      <c r="ADA155" s="31"/>
      <c r="ADB155" s="31"/>
      <c r="ADC155" s="31"/>
      <c r="ADD155" s="31"/>
      <c r="ADE155" s="31"/>
      <c r="ADF155" s="31"/>
      <c r="ADG155" s="31"/>
      <c r="ADH155" s="31"/>
      <c r="ADI155" s="31"/>
      <c r="ADJ155" s="31"/>
      <c r="ADK155" s="31"/>
      <c r="ADL155" s="31"/>
      <c r="ADM155" s="31"/>
      <c r="ADN155" s="31"/>
      <c r="ADO155" s="31"/>
      <c r="ADP155" s="31"/>
      <c r="ADQ155" s="31"/>
      <c r="ADR155" s="31"/>
      <c r="ADS155" s="31"/>
      <c r="ADT155" s="31"/>
      <c r="ADU155" s="31"/>
      <c r="ADV155" s="31"/>
      <c r="ADW155" s="31"/>
      <c r="ADX155" s="31"/>
      <c r="ADY155" s="31"/>
      <c r="ADZ155" s="31"/>
      <c r="AEA155" s="31"/>
      <c r="AEB155" s="31"/>
      <c r="AEC155" s="31"/>
      <c r="AED155" s="31"/>
      <c r="AEE155" s="31"/>
      <c r="AEF155" s="31"/>
      <c r="AEG155" s="31"/>
      <c r="AEH155" s="31"/>
      <c r="AEI155" s="31"/>
      <c r="AEJ155" s="31"/>
      <c r="AEK155" s="31"/>
      <c r="AEL155" s="31"/>
      <c r="AEM155" s="31"/>
      <c r="AEN155" s="31"/>
      <c r="AEO155" s="31"/>
      <c r="AEP155" s="31"/>
      <c r="AEQ155" s="31"/>
      <c r="AER155" s="31"/>
      <c r="AES155" s="31"/>
      <c r="AET155" s="31"/>
      <c r="AEU155" s="31"/>
      <c r="AEV155" s="31"/>
      <c r="AEW155" s="31"/>
      <c r="AEX155" s="31"/>
      <c r="AEY155" s="31"/>
      <c r="AEZ155" s="31"/>
      <c r="AFA155" s="31"/>
      <c r="AFB155" s="31"/>
      <c r="AFC155" s="31"/>
      <c r="AFD155" s="31"/>
      <c r="AFE155" s="31"/>
      <c r="AFF155" s="31"/>
      <c r="AFG155" s="31"/>
      <c r="AFH155" s="31"/>
      <c r="AFI155" s="31"/>
      <c r="AFJ155" s="31"/>
      <c r="AFK155" s="31"/>
      <c r="AFL155" s="31"/>
      <c r="AFM155" s="31"/>
      <c r="AFN155" s="31"/>
      <c r="AFO155" s="31"/>
      <c r="AFP155" s="31"/>
      <c r="AFQ155" s="31"/>
      <c r="AFR155" s="31"/>
      <c r="AFS155" s="31"/>
      <c r="AFT155" s="31"/>
      <c r="AFU155" s="31"/>
      <c r="AFV155" s="31"/>
      <c r="AFW155" s="31"/>
      <c r="AFX155" s="31"/>
      <c r="AFY155" s="31"/>
      <c r="AFZ155" s="31"/>
      <c r="AGA155" s="31"/>
      <c r="AGB155" s="31"/>
      <c r="AGC155" s="31"/>
      <c r="AGD155" s="31"/>
      <c r="AGE155" s="31"/>
      <c r="AGF155" s="31"/>
      <c r="AGG155" s="31"/>
      <c r="AGH155" s="31"/>
      <c r="AGI155" s="31"/>
      <c r="AGJ155" s="31"/>
      <c r="AGK155" s="31"/>
      <c r="AGL155" s="31"/>
      <c r="AGM155" s="31"/>
      <c r="AGN155" s="31"/>
      <c r="AGO155" s="31"/>
      <c r="AGP155" s="31"/>
      <c r="AGQ155" s="31"/>
      <c r="AGR155" s="31"/>
      <c r="AGS155" s="31"/>
      <c r="AGT155" s="31"/>
      <c r="AGU155" s="31"/>
      <c r="AGV155" s="31"/>
      <c r="AGW155" s="31"/>
      <c r="AGX155" s="31"/>
      <c r="AGY155" s="31"/>
      <c r="AGZ155" s="31"/>
      <c r="AHA155" s="31"/>
      <c r="AHB155" s="31"/>
      <c r="AHC155" s="31"/>
      <c r="AHD155" s="31"/>
      <c r="AHE155" s="31"/>
      <c r="AHF155" s="31"/>
      <c r="AHG155" s="31"/>
      <c r="AHH155" s="31"/>
      <c r="AHI155" s="31"/>
      <c r="AHJ155" s="31"/>
      <c r="AHK155" s="31"/>
      <c r="AHL155" s="31"/>
      <c r="AHM155" s="31"/>
      <c r="AHN155" s="31"/>
      <c r="AHO155" s="31"/>
      <c r="AHP155" s="31"/>
      <c r="AHQ155" s="31"/>
      <c r="AHR155" s="31"/>
      <c r="AHS155" s="31"/>
      <c r="AHT155" s="31"/>
      <c r="AHU155" s="31"/>
      <c r="AHV155" s="31"/>
      <c r="AHW155" s="31"/>
      <c r="AHX155" s="31"/>
      <c r="AHY155" s="31"/>
      <c r="AHZ155" s="31"/>
      <c r="AIA155" s="31"/>
      <c r="AIB155" s="31"/>
      <c r="AIC155" s="31"/>
      <c r="AID155" s="31"/>
      <c r="AIE155" s="31"/>
      <c r="AIF155" s="31"/>
      <c r="AIG155" s="31"/>
      <c r="AIH155" s="31"/>
      <c r="AII155" s="31"/>
      <c r="AIJ155" s="31"/>
      <c r="AIK155" s="31"/>
      <c r="AIL155" s="31"/>
      <c r="AIM155" s="31"/>
      <c r="AIN155" s="31"/>
      <c r="AIO155" s="31"/>
      <c r="AIP155" s="31"/>
      <c r="AIQ155" s="31"/>
      <c r="AIR155" s="31"/>
      <c r="AIS155" s="31"/>
      <c r="AIT155" s="31"/>
      <c r="AIU155" s="31"/>
      <c r="AIV155" s="31"/>
      <c r="AIW155" s="31"/>
      <c r="AIX155" s="31"/>
      <c r="AIY155" s="31"/>
      <c r="AIZ155" s="31"/>
      <c r="AJA155" s="31"/>
      <c r="AJB155" s="31"/>
      <c r="AJC155" s="31"/>
      <c r="AJD155" s="31"/>
      <c r="AJE155" s="31"/>
      <c r="AJF155" s="31"/>
      <c r="AJG155" s="31"/>
      <c r="AJH155" s="31"/>
      <c r="AJI155" s="31"/>
      <c r="AJJ155" s="31"/>
      <c r="AJK155" s="31"/>
      <c r="AJL155" s="31"/>
      <c r="AJM155" s="31"/>
      <c r="AJN155" s="31"/>
      <c r="AJO155" s="31"/>
      <c r="AJP155" s="31"/>
      <c r="AJQ155" s="31"/>
      <c r="AJR155" s="31"/>
      <c r="AJS155" s="31"/>
      <c r="AJT155" s="31"/>
      <c r="AJU155" s="31"/>
      <c r="AJV155" s="31"/>
      <c r="AJW155" s="31"/>
      <c r="AJX155" s="31"/>
      <c r="AJY155" s="31"/>
      <c r="AJZ155" s="31"/>
      <c r="AKA155" s="31"/>
      <c r="AKB155" s="31"/>
      <c r="AKC155" s="31"/>
      <c r="AKD155" s="31"/>
      <c r="AKE155" s="31"/>
      <c r="AKF155" s="31"/>
      <c r="AKG155" s="31"/>
      <c r="AKH155" s="31"/>
      <c r="AKI155" s="31"/>
      <c r="AKJ155" s="31"/>
      <c r="AKK155" s="31"/>
      <c r="AKL155" s="31"/>
      <c r="AKM155" s="31"/>
      <c r="AKN155" s="31"/>
      <c r="AKO155" s="31"/>
      <c r="AKP155" s="31"/>
      <c r="AKQ155" s="31"/>
      <c r="AKR155" s="31"/>
      <c r="AKS155" s="31"/>
      <c r="AKT155" s="31"/>
      <c r="AKU155" s="31"/>
      <c r="AKV155" s="31"/>
      <c r="AKW155" s="31"/>
      <c r="AKX155" s="31"/>
      <c r="AKY155" s="31"/>
      <c r="AKZ155" s="31"/>
      <c r="ALA155" s="31"/>
      <c r="ALB155" s="31"/>
      <c r="ALC155" s="31"/>
      <c r="ALD155" s="31"/>
      <c r="ALE155" s="31"/>
      <c r="ALF155" s="31"/>
      <c r="ALG155" s="31"/>
      <c r="ALH155" s="31"/>
      <c r="ALI155" s="31"/>
      <c r="ALJ155" s="31"/>
      <c r="ALK155" s="31"/>
      <c r="ALL155" s="31"/>
      <c r="ALM155" s="31"/>
      <c r="ALN155" s="31"/>
      <c r="ALO155" s="31"/>
      <c r="ALP155" s="31"/>
      <c r="ALQ155" s="31"/>
      <c r="ALR155" s="31"/>
      <c r="ALS155" s="31"/>
      <c r="ALT155" s="31"/>
      <c r="ALU155" s="31"/>
      <c r="ALV155" s="31"/>
      <c r="ALW155" s="31"/>
      <c r="ALX155" s="31"/>
      <c r="ALY155" s="31"/>
      <c r="ALZ155" s="31"/>
      <c r="AMA155" s="31"/>
      <c r="AMB155" s="31"/>
      <c r="AMC155" s="31"/>
      <c r="AMD155" s="31"/>
      <c r="AME155" s="31"/>
      <c r="AMF155" s="31"/>
      <c r="AMG155" s="31"/>
      <c r="AMH155" s="31"/>
      <c r="AMI155" s="31"/>
      <c r="AMJ155" s="31"/>
      <c r="AMK155" s="31"/>
      <c r="AML155" s="31"/>
      <c r="AMM155" s="31"/>
      <c r="AMN155" s="31"/>
      <c r="AMO155" s="31"/>
      <c r="AMP155" s="31"/>
      <c r="AMQ155" s="31"/>
      <c r="AMR155" s="31"/>
      <c r="AMS155" s="31"/>
      <c r="AMT155" s="31"/>
      <c r="AMU155" s="31"/>
      <c r="AMV155" s="31"/>
      <c r="AMW155" s="31"/>
      <c r="AMX155" s="31"/>
      <c r="AMY155" s="31"/>
      <c r="AMZ155" s="31"/>
      <c r="ANA155" s="31"/>
      <c r="ANB155" s="31"/>
      <c r="ANC155" s="31"/>
      <c r="AND155" s="31"/>
      <c r="ANE155" s="31"/>
      <c r="ANF155" s="31"/>
      <c r="ANG155" s="31"/>
      <c r="ANH155" s="31"/>
      <c r="ANI155" s="31"/>
      <c r="ANJ155" s="31"/>
      <c r="ANK155" s="31"/>
      <c r="ANL155" s="31"/>
      <c r="ANM155" s="31"/>
      <c r="ANN155" s="31"/>
      <c r="ANO155" s="31"/>
      <c r="ANP155" s="31"/>
      <c r="ANQ155" s="31"/>
      <c r="ANR155" s="31"/>
      <c r="ANS155" s="31"/>
      <c r="ANT155" s="31"/>
      <c r="ANU155" s="31"/>
      <c r="ANV155" s="31"/>
      <c r="ANW155" s="31"/>
      <c r="ANX155" s="31"/>
      <c r="ANY155" s="31"/>
      <c r="ANZ155" s="31"/>
      <c r="AOA155" s="31"/>
      <c r="AOB155" s="31"/>
      <c r="AOC155" s="31"/>
      <c r="AOD155" s="31"/>
      <c r="AOE155" s="31"/>
      <c r="AOF155" s="31"/>
      <c r="AOG155" s="31"/>
      <c r="AOH155" s="31"/>
      <c r="AOI155" s="31"/>
      <c r="AOJ155" s="31"/>
      <c r="AOK155" s="31"/>
      <c r="AOL155" s="31"/>
      <c r="AOM155" s="31"/>
      <c r="AON155" s="31"/>
      <c r="AOO155" s="31"/>
      <c r="AOP155" s="31"/>
      <c r="AOQ155" s="31"/>
      <c r="AOR155" s="31"/>
      <c r="AOS155" s="31"/>
      <c r="AOT155" s="31"/>
      <c r="AOU155" s="31"/>
      <c r="AOV155" s="31"/>
      <c r="AOW155" s="31"/>
      <c r="AOX155" s="31"/>
      <c r="AOY155" s="31"/>
      <c r="AOZ155" s="31"/>
      <c r="APA155" s="31"/>
      <c r="APB155" s="31"/>
      <c r="APC155" s="31"/>
      <c r="APD155" s="31"/>
      <c r="APE155" s="31"/>
      <c r="APF155" s="31"/>
      <c r="APG155" s="31"/>
      <c r="APH155" s="31"/>
      <c r="API155" s="31"/>
      <c r="APJ155" s="31"/>
      <c r="APK155" s="31"/>
      <c r="APL155" s="31"/>
      <c r="APM155" s="31"/>
      <c r="APN155" s="31"/>
      <c r="APO155" s="31"/>
      <c r="APP155" s="31"/>
      <c r="APQ155" s="31"/>
      <c r="APR155" s="31"/>
      <c r="APS155" s="31"/>
      <c r="APT155" s="31"/>
      <c r="APU155" s="31"/>
      <c r="APV155" s="31"/>
      <c r="APW155" s="31"/>
      <c r="APX155" s="31"/>
      <c r="APY155" s="31"/>
      <c r="APZ155" s="31"/>
      <c r="AQA155" s="31"/>
      <c r="AQB155" s="31"/>
      <c r="AQC155" s="31"/>
      <c r="AQD155" s="31"/>
      <c r="AQE155" s="31"/>
      <c r="AQF155" s="31"/>
      <c r="AQG155" s="31"/>
      <c r="AQH155" s="31"/>
      <c r="AQI155" s="31"/>
      <c r="AQJ155" s="31"/>
      <c r="AQK155" s="31"/>
      <c r="AQL155" s="31"/>
      <c r="AQM155" s="31"/>
      <c r="AQN155" s="31"/>
      <c r="AQO155" s="31"/>
      <c r="AQP155" s="31"/>
      <c r="AQQ155" s="31"/>
      <c r="AQR155" s="31"/>
      <c r="AQS155" s="31"/>
      <c r="AQT155" s="31"/>
      <c r="AQU155" s="31"/>
      <c r="AQV155" s="31"/>
      <c r="AQW155" s="31"/>
      <c r="AQX155" s="31"/>
      <c r="AQY155" s="31"/>
      <c r="AQZ155" s="31"/>
      <c r="ARA155" s="31"/>
      <c r="ARB155" s="31"/>
      <c r="ARC155" s="31"/>
      <c r="ARD155" s="31"/>
      <c r="ARE155" s="31"/>
      <c r="ARF155" s="31"/>
      <c r="ARG155" s="31"/>
      <c r="ARH155" s="31"/>
      <c r="ARI155" s="31"/>
      <c r="ARJ155" s="31"/>
      <c r="ARK155" s="31"/>
      <c r="ARL155" s="31"/>
      <c r="ARM155" s="31"/>
      <c r="ARN155" s="31"/>
      <c r="ARO155" s="31"/>
      <c r="ARP155" s="31"/>
      <c r="ARQ155" s="31"/>
      <c r="ARR155" s="31"/>
      <c r="ARS155" s="31"/>
      <c r="ART155" s="31"/>
      <c r="ARU155" s="31"/>
      <c r="ARV155" s="31"/>
      <c r="ARW155" s="31"/>
      <c r="ARX155" s="31"/>
      <c r="ARY155" s="31"/>
      <c r="ARZ155" s="31"/>
      <c r="ASA155" s="31"/>
      <c r="ASB155" s="31"/>
      <c r="ASC155" s="31"/>
      <c r="ASD155" s="31"/>
      <c r="ASE155" s="31"/>
      <c r="ASF155" s="31"/>
      <c r="ASG155" s="31"/>
      <c r="ASH155" s="31"/>
      <c r="ASI155" s="31"/>
      <c r="ASJ155" s="31"/>
      <c r="ASK155" s="31"/>
      <c r="ASL155" s="31"/>
      <c r="ASM155" s="31"/>
      <c r="ASN155" s="31"/>
      <c r="ASO155" s="31"/>
      <c r="ASP155" s="31"/>
      <c r="ASQ155" s="31"/>
      <c r="ASR155" s="31"/>
      <c r="ASS155" s="31"/>
      <c r="AST155" s="31"/>
      <c r="ASU155" s="31"/>
      <c r="ASV155" s="31"/>
      <c r="ASW155" s="31"/>
      <c r="ASX155" s="31"/>
      <c r="ASY155" s="31"/>
      <c r="ASZ155" s="31"/>
      <c r="ATA155" s="31"/>
      <c r="ATB155" s="31"/>
      <c r="ATC155" s="31"/>
      <c r="ATD155" s="31"/>
      <c r="ATE155" s="31"/>
      <c r="ATF155" s="31"/>
      <c r="ATG155" s="31"/>
      <c r="ATH155" s="31"/>
      <c r="ATI155" s="31"/>
      <c r="ATJ155" s="31"/>
      <c r="ATK155" s="31"/>
      <c r="ATL155" s="31"/>
      <c r="ATM155" s="31"/>
      <c r="ATN155" s="31"/>
      <c r="ATO155" s="31"/>
      <c r="ATP155" s="31"/>
      <c r="ATQ155" s="31"/>
      <c r="ATR155" s="31"/>
      <c r="ATS155" s="31"/>
      <c r="ATT155" s="31"/>
      <c r="ATU155" s="31"/>
      <c r="ATV155" s="31"/>
      <c r="ATW155" s="31"/>
      <c r="ATX155" s="31"/>
      <c r="ATY155" s="31"/>
      <c r="ATZ155" s="31"/>
      <c r="AUA155" s="31"/>
      <c r="AUB155" s="31"/>
      <c r="AUC155" s="31"/>
      <c r="AUD155" s="31"/>
      <c r="AUE155" s="31"/>
      <c r="AUF155" s="31"/>
      <c r="AUG155" s="31"/>
      <c r="AUH155" s="31"/>
      <c r="AUI155" s="31"/>
      <c r="AUJ155" s="31"/>
      <c r="AUK155" s="31"/>
      <c r="AUL155" s="31"/>
      <c r="AUM155" s="31"/>
      <c r="AUN155" s="31"/>
      <c r="AUO155" s="31"/>
      <c r="AUP155" s="31"/>
      <c r="AUQ155" s="31"/>
      <c r="AUR155" s="31"/>
      <c r="AUS155" s="31"/>
      <c r="AUT155" s="31"/>
      <c r="AUU155" s="31"/>
      <c r="AUV155" s="31"/>
      <c r="AUW155" s="31"/>
      <c r="AUX155" s="31"/>
      <c r="AUY155" s="31"/>
      <c r="AUZ155" s="31"/>
      <c r="AVA155" s="31"/>
      <c r="AVB155" s="31"/>
      <c r="AVC155" s="31"/>
      <c r="AVD155" s="31"/>
      <c r="AVE155" s="31"/>
      <c r="AVF155" s="31"/>
      <c r="AVG155" s="31"/>
      <c r="AVH155" s="31"/>
      <c r="AVI155" s="31"/>
      <c r="AVJ155" s="31"/>
      <c r="AVK155" s="31"/>
      <c r="AVL155" s="31"/>
      <c r="AVM155" s="31"/>
      <c r="AVN155" s="31"/>
      <c r="AVO155" s="31"/>
      <c r="AVP155" s="31"/>
      <c r="AVQ155" s="31"/>
      <c r="AVR155" s="31"/>
      <c r="AVS155" s="31"/>
      <c r="AVT155" s="31"/>
      <c r="AVU155" s="31"/>
      <c r="AVV155" s="31"/>
      <c r="AVW155" s="31"/>
      <c r="AVX155" s="31"/>
      <c r="AVY155" s="31"/>
      <c r="AVZ155" s="31"/>
      <c r="AWA155" s="31"/>
      <c r="AWB155" s="31"/>
      <c r="AWC155" s="31"/>
      <c r="AWD155" s="31"/>
      <c r="AWE155" s="31"/>
      <c r="AWF155" s="31"/>
      <c r="AWG155" s="31"/>
      <c r="AWH155" s="31"/>
      <c r="AWI155" s="31"/>
      <c r="AWJ155" s="31"/>
      <c r="AWK155" s="31"/>
      <c r="AWL155" s="31"/>
      <c r="AWM155" s="31"/>
      <c r="AWN155" s="31"/>
      <c r="AWO155" s="31"/>
      <c r="AWP155" s="31"/>
      <c r="AWQ155" s="31"/>
      <c r="AWR155" s="31"/>
      <c r="AWS155" s="31"/>
      <c r="AWT155" s="31"/>
      <c r="AWU155" s="31"/>
      <c r="AWV155" s="31"/>
      <c r="AWW155" s="31"/>
      <c r="AWX155" s="31"/>
      <c r="AWY155" s="31"/>
      <c r="AWZ155" s="31"/>
      <c r="AXA155" s="31"/>
      <c r="AXB155" s="31"/>
      <c r="AXC155" s="31"/>
      <c r="AXD155" s="31"/>
      <c r="AXE155" s="31"/>
      <c r="AXF155" s="31"/>
      <c r="AXG155" s="31"/>
      <c r="AXH155" s="31"/>
      <c r="AXI155" s="31"/>
      <c r="AXJ155" s="31"/>
      <c r="AXK155" s="31"/>
      <c r="AXL155" s="31"/>
      <c r="AXM155" s="31"/>
      <c r="AXN155" s="31"/>
      <c r="AXO155" s="31"/>
      <c r="AXP155" s="31"/>
      <c r="AXQ155" s="31"/>
      <c r="AXR155" s="31"/>
      <c r="AXS155" s="31"/>
      <c r="AXT155" s="31"/>
      <c r="AXU155" s="31"/>
      <c r="AXV155" s="31"/>
      <c r="AXW155" s="31"/>
      <c r="AXX155" s="31"/>
      <c r="AXY155" s="31"/>
      <c r="AXZ155" s="31"/>
      <c r="AYA155" s="31"/>
      <c r="AYB155" s="31"/>
      <c r="AYC155" s="31"/>
      <c r="AYD155" s="31"/>
      <c r="AYE155" s="31"/>
      <c r="AYF155" s="31"/>
      <c r="AYG155" s="31"/>
      <c r="AYH155" s="31"/>
      <c r="AYI155" s="31"/>
      <c r="AYJ155" s="31"/>
      <c r="AYK155" s="31"/>
      <c r="AYL155" s="31"/>
      <c r="AYM155" s="31"/>
      <c r="AYN155" s="31"/>
      <c r="AYO155" s="31"/>
      <c r="AYP155" s="31"/>
      <c r="AYQ155" s="31"/>
      <c r="AYR155" s="31"/>
      <c r="AYS155" s="31"/>
      <c r="AYT155" s="31"/>
      <c r="AYU155" s="31"/>
      <c r="AYV155" s="31"/>
      <c r="AYW155" s="31"/>
      <c r="AYX155" s="31"/>
      <c r="AYY155" s="31"/>
      <c r="AYZ155" s="31"/>
      <c r="AZA155" s="31"/>
      <c r="AZB155" s="31"/>
      <c r="AZC155" s="31"/>
      <c r="AZD155" s="31"/>
      <c r="AZE155" s="31"/>
      <c r="AZF155" s="31"/>
      <c r="AZG155" s="31"/>
      <c r="AZH155" s="31"/>
      <c r="AZI155" s="31"/>
      <c r="AZJ155" s="31"/>
      <c r="AZK155" s="31"/>
      <c r="AZL155" s="31"/>
      <c r="AZM155" s="31"/>
      <c r="AZN155" s="31"/>
      <c r="AZO155" s="31"/>
      <c r="AZP155" s="31"/>
      <c r="AZQ155" s="31"/>
      <c r="AZR155" s="31"/>
      <c r="AZS155" s="31"/>
      <c r="AZT155" s="31"/>
      <c r="AZU155" s="31"/>
      <c r="AZV155" s="31"/>
      <c r="AZW155" s="31"/>
      <c r="AZX155" s="31"/>
      <c r="AZY155" s="31"/>
      <c r="AZZ155" s="31"/>
      <c r="BAA155" s="31"/>
      <c r="BAB155" s="31"/>
      <c r="BAC155" s="31"/>
      <c r="BAD155" s="31"/>
      <c r="BAE155" s="31"/>
      <c r="BAF155" s="31"/>
      <c r="BAG155" s="31"/>
      <c r="BAH155" s="31"/>
      <c r="BAI155" s="31"/>
      <c r="BAJ155" s="31"/>
      <c r="BAK155" s="31"/>
      <c r="BAL155" s="31"/>
      <c r="BAM155" s="31"/>
      <c r="BAN155" s="31"/>
      <c r="BAO155" s="31"/>
      <c r="BAP155" s="31"/>
      <c r="BAQ155" s="31"/>
      <c r="BAR155" s="31"/>
      <c r="BAS155" s="31"/>
      <c r="BAT155" s="31"/>
      <c r="BAU155" s="31"/>
      <c r="BAV155" s="31"/>
      <c r="BAW155" s="31"/>
      <c r="BAX155" s="31"/>
      <c r="BAY155" s="31"/>
      <c r="BAZ155" s="31"/>
      <c r="BBA155" s="31"/>
      <c r="BBB155" s="31"/>
      <c r="BBC155" s="31"/>
      <c r="BBD155" s="31"/>
      <c r="BBE155" s="31"/>
      <c r="BBF155" s="31"/>
      <c r="BBG155" s="31"/>
      <c r="BBH155" s="31"/>
      <c r="BBI155" s="31"/>
      <c r="BBJ155" s="31"/>
      <c r="BBK155" s="31"/>
      <c r="BBL155" s="31"/>
      <c r="BBM155" s="31"/>
      <c r="BBN155" s="31"/>
      <c r="BBO155" s="31"/>
      <c r="BBP155" s="31"/>
      <c r="BBQ155" s="31"/>
      <c r="BBR155" s="31"/>
      <c r="BBS155" s="31"/>
      <c r="BBT155" s="31"/>
      <c r="BBU155" s="31"/>
      <c r="BBV155" s="31"/>
      <c r="BBW155" s="31"/>
      <c r="BBX155" s="31"/>
      <c r="BBY155" s="31"/>
      <c r="BBZ155" s="31"/>
      <c r="BCA155" s="31"/>
      <c r="BCB155" s="31"/>
      <c r="BCC155" s="31"/>
      <c r="BCD155" s="31"/>
      <c r="BCE155" s="31"/>
      <c r="BCF155" s="31"/>
      <c r="BCG155" s="31"/>
      <c r="BCH155" s="31"/>
      <c r="BCI155" s="31"/>
      <c r="BCJ155" s="31"/>
      <c r="BCK155" s="31"/>
      <c r="BCL155" s="31"/>
      <c r="BCM155" s="31"/>
      <c r="BCN155" s="31"/>
      <c r="BCO155" s="31"/>
      <c r="BCP155" s="31"/>
      <c r="BCQ155" s="31"/>
      <c r="BCR155" s="31"/>
      <c r="BCS155" s="31"/>
      <c r="BCT155" s="31"/>
      <c r="BCU155" s="31"/>
      <c r="BCV155" s="31"/>
      <c r="BCW155" s="31"/>
      <c r="BCX155" s="31"/>
      <c r="BCY155" s="31"/>
      <c r="BCZ155" s="31"/>
      <c r="BDA155" s="31"/>
      <c r="BDB155" s="31"/>
      <c r="BDC155" s="31"/>
      <c r="BDD155" s="31"/>
      <c r="BDE155" s="31"/>
      <c r="BDF155" s="31"/>
      <c r="BDG155" s="31"/>
      <c r="BDH155" s="31"/>
      <c r="BDI155" s="31"/>
      <c r="BDJ155" s="31"/>
      <c r="BDK155" s="31"/>
      <c r="BDL155" s="31"/>
      <c r="BDM155" s="31"/>
      <c r="BDN155" s="31"/>
      <c r="BDO155" s="31"/>
      <c r="BDP155" s="31"/>
      <c r="BDQ155" s="31"/>
      <c r="BDR155" s="31"/>
      <c r="BDS155" s="31"/>
      <c r="BDT155" s="31"/>
      <c r="BDU155" s="31"/>
      <c r="BDV155" s="31"/>
      <c r="BDW155" s="31"/>
      <c r="BDX155" s="31"/>
      <c r="BDY155" s="31"/>
      <c r="BDZ155" s="31"/>
      <c r="BEA155" s="31"/>
      <c r="BEB155" s="31"/>
      <c r="BEC155" s="31"/>
      <c r="BED155" s="31"/>
      <c r="BEE155" s="31"/>
      <c r="BEF155" s="31"/>
      <c r="BEG155" s="31"/>
      <c r="BEH155" s="31"/>
      <c r="BEI155" s="31"/>
      <c r="BEJ155" s="31"/>
      <c r="BEK155" s="31"/>
      <c r="BEL155" s="31"/>
      <c r="BEM155" s="31"/>
      <c r="BEN155" s="31"/>
      <c r="BEO155" s="31"/>
      <c r="BEP155" s="31"/>
      <c r="BEQ155" s="31"/>
      <c r="BER155" s="31"/>
      <c r="BES155" s="31"/>
      <c r="BET155" s="31"/>
      <c r="BEU155" s="31"/>
      <c r="BEV155" s="31"/>
      <c r="BEW155" s="31"/>
      <c r="BEX155" s="31"/>
      <c r="BEY155" s="31"/>
      <c r="BEZ155" s="31"/>
      <c r="BFA155" s="31"/>
      <c r="BFB155" s="31"/>
      <c r="BFC155" s="31"/>
      <c r="BFD155" s="31"/>
      <c r="BFE155" s="31"/>
      <c r="BFF155" s="31"/>
      <c r="BFG155" s="31"/>
      <c r="BFH155" s="31"/>
      <c r="BFI155" s="31"/>
      <c r="BFJ155" s="31"/>
      <c r="BFK155" s="31"/>
      <c r="BFL155" s="31"/>
      <c r="BFM155" s="31"/>
      <c r="BFN155" s="31"/>
      <c r="BFO155" s="31"/>
      <c r="BFP155" s="31"/>
      <c r="BFQ155" s="31"/>
      <c r="BFR155" s="31"/>
      <c r="BFS155" s="31"/>
      <c r="BFT155" s="31"/>
      <c r="BFU155" s="31"/>
      <c r="BFV155" s="31"/>
      <c r="BFW155" s="31"/>
      <c r="BFX155" s="31"/>
      <c r="BFY155" s="31"/>
      <c r="BFZ155" s="31"/>
      <c r="BGA155" s="31"/>
      <c r="BGB155" s="31"/>
      <c r="BGC155" s="31"/>
      <c r="BGD155" s="31"/>
      <c r="BGE155" s="31"/>
      <c r="BGF155" s="31"/>
      <c r="BGG155" s="31"/>
      <c r="BGH155" s="31"/>
      <c r="BGI155" s="31"/>
      <c r="BGJ155" s="31"/>
      <c r="BGK155" s="31"/>
      <c r="BGL155" s="31"/>
      <c r="BGM155" s="31"/>
      <c r="BGN155" s="31"/>
      <c r="BGO155" s="31"/>
      <c r="BGP155" s="31"/>
      <c r="BGQ155" s="31"/>
      <c r="BGR155" s="31"/>
      <c r="BGS155" s="31"/>
      <c r="BGT155" s="31"/>
      <c r="BGU155" s="31"/>
      <c r="BGV155" s="31"/>
      <c r="BGW155" s="31"/>
      <c r="BGX155" s="31"/>
      <c r="BGY155" s="31"/>
      <c r="BGZ155" s="31"/>
      <c r="BHA155" s="31"/>
      <c r="BHB155" s="31"/>
      <c r="BHC155" s="31"/>
      <c r="BHD155" s="31"/>
      <c r="BHE155" s="31"/>
      <c r="BHF155" s="31"/>
      <c r="BHG155" s="31"/>
      <c r="BHH155" s="31"/>
      <c r="BHI155" s="31"/>
      <c r="BHJ155" s="31"/>
      <c r="BHK155" s="31"/>
      <c r="BHL155" s="31"/>
      <c r="BHM155" s="31"/>
      <c r="BHN155" s="31"/>
      <c r="BHO155" s="31"/>
      <c r="BHP155" s="31"/>
      <c r="BHQ155" s="31"/>
      <c r="BHR155" s="31"/>
      <c r="BHS155" s="31"/>
      <c r="BHT155" s="31"/>
      <c r="BHU155" s="31"/>
      <c r="BHV155" s="31"/>
      <c r="BHW155" s="31"/>
      <c r="BHX155" s="31"/>
      <c r="BHY155" s="31"/>
      <c r="BHZ155" s="31"/>
      <c r="BIA155" s="31"/>
      <c r="BIB155" s="31"/>
      <c r="BIC155" s="31"/>
      <c r="BID155" s="31"/>
      <c r="BIE155" s="31"/>
      <c r="BIF155" s="31"/>
      <c r="BIG155" s="31"/>
      <c r="BIH155" s="31"/>
      <c r="BII155" s="31"/>
      <c r="BIJ155" s="31"/>
      <c r="BIK155" s="31"/>
      <c r="BIL155" s="31"/>
      <c r="BIM155" s="31"/>
      <c r="BIN155" s="31"/>
      <c r="BIO155" s="31"/>
      <c r="BIP155" s="31"/>
      <c r="BIQ155" s="31"/>
      <c r="BIR155" s="31"/>
      <c r="BIS155" s="31"/>
      <c r="BIT155" s="31"/>
      <c r="BIU155" s="31"/>
      <c r="BIV155" s="31"/>
      <c r="BIW155" s="31"/>
      <c r="BIX155" s="31"/>
      <c r="BIY155" s="31"/>
      <c r="BIZ155" s="31"/>
      <c r="BJA155" s="31"/>
      <c r="BJB155" s="31"/>
      <c r="BJC155" s="31"/>
      <c r="BJD155" s="31"/>
      <c r="BJE155" s="31"/>
      <c r="BJF155" s="31"/>
      <c r="BJG155" s="31"/>
      <c r="BJH155" s="31"/>
      <c r="BJI155" s="31"/>
      <c r="BJJ155" s="31"/>
      <c r="BJK155" s="31"/>
      <c r="BJL155" s="31"/>
      <c r="BJM155" s="31"/>
      <c r="BJN155" s="31"/>
      <c r="BJO155" s="31"/>
      <c r="BJP155" s="31"/>
      <c r="BJQ155" s="31"/>
      <c r="BJR155" s="31"/>
      <c r="BJS155" s="31"/>
      <c r="BJT155" s="31"/>
      <c r="BJU155" s="31"/>
      <c r="BJV155" s="31"/>
      <c r="BJW155" s="31"/>
      <c r="BJX155" s="31"/>
      <c r="BJY155" s="31"/>
      <c r="BJZ155" s="31"/>
      <c r="BKA155" s="31"/>
      <c r="BKB155" s="31"/>
      <c r="BKC155" s="31"/>
      <c r="BKD155" s="31"/>
      <c r="BKE155" s="31"/>
      <c r="BKF155" s="31"/>
      <c r="BKG155" s="31"/>
      <c r="BKH155" s="31"/>
      <c r="BKI155" s="31"/>
      <c r="BKJ155" s="31"/>
      <c r="BKK155" s="31"/>
      <c r="BKL155" s="31"/>
      <c r="BKM155" s="31"/>
      <c r="BKN155" s="31"/>
      <c r="BKO155" s="31"/>
      <c r="BKP155" s="31"/>
      <c r="BKQ155" s="31"/>
      <c r="BKR155" s="31"/>
      <c r="BKS155" s="31"/>
      <c r="BKT155" s="31"/>
      <c r="BKU155" s="31"/>
      <c r="BKV155" s="31"/>
      <c r="BKW155" s="31"/>
      <c r="BKX155" s="31"/>
      <c r="BKY155" s="31"/>
      <c r="BKZ155" s="31"/>
      <c r="BLA155" s="31"/>
      <c r="BLB155" s="31"/>
      <c r="BLC155" s="31"/>
      <c r="BLD155" s="31"/>
      <c r="BLE155" s="31"/>
      <c r="BLF155" s="31"/>
      <c r="BLG155" s="31"/>
      <c r="BLH155" s="31"/>
      <c r="BLI155" s="31"/>
      <c r="BLJ155" s="31"/>
      <c r="BLK155" s="31"/>
      <c r="BLL155" s="31"/>
      <c r="BLM155" s="31"/>
      <c r="BLN155" s="31"/>
      <c r="BLO155" s="31"/>
      <c r="BLP155" s="31"/>
      <c r="BLQ155" s="31"/>
      <c r="BLR155" s="31"/>
      <c r="BLS155" s="31"/>
      <c r="BLT155" s="31"/>
      <c r="BLU155" s="31"/>
      <c r="BLV155" s="31"/>
      <c r="BLW155" s="31"/>
      <c r="BLX155" s="31"/>
      <c r="BLY155" s="31"/>
      <c r="BLZ155" s="31"/>
      <c r="BMA155" s="31"/>
      <c r="BMB155" s="31"/>
      <c r="BMC155" s="31"/>
      <c r="BMD155" s="31"/>
      <c r="BME155" s="31"/>
      <c r="BMF155" s="31"/>
      <c r="BMG155" s="31"/>
      <c r="BMH155" s="31"/>
      <c r="BMI155" s="31"/>
      <c r="BMJ155" s="31"/>
      <c r="BMK155" s="31"/>
      <c r="BML155" s="31"/>
      <c r="BMM155" s="31"/>
      <c r="BMN155" s="31"/>
      <c r="BMO155" s="31"/>
      <c r="BMP155" s="31"/>
      <c r="BMQ155" s="31"/>
      <c r="BMR155" s="31"/>
      <c r="BMS155" s="31"/>
      <c r="BMT155" s="31"/>
      <c r="BMU155" s="31"/>
      <c r="BMV155" s="31"/>
      <c r="BMW155" s="31"/>
      <c r="BMX155" s="31"/>
      <c r="BMY155" s="31"/>
      <c r="BMZ155" s="31"/>
      <c r="BNA155" s="31"/>
      <c r="BNB155" s="31"/>
      <c r="BNC155" s="31"/>
      <c r="BND155" s="31"/>
      <c r="BNE155" s="31"/>
      <c r="BNF155" s="31"/>
      <c r="BNG155" s="31"/>
      <c r="BNH155" s="31"/>
      <c r="BNI155" s="31"/>
      <c r="BNJ155" s="31"/>
      <c r="BNK155" s="31"/>
      <c r="BNL155" s="31"/>
      <c r="BNM155" s="31"/>
      <c r="BNN155" s="31"/>
      <c r="BNO155" s="31"/>
      <c r="BNP155" s="31"/>
      <c r="BNQ155" s="31"/>
      <c r="BNR155" s="31"/>
      <c r="BNS155" s="31"/>
      <c r="BNT155" s="31"/>
      <c r="BNU155" s="31"/>
      <c r="BNV155" s="31"/>
      <c r="BNW155" s="31"/>
      <c r="BNX155" s="31"/>
      <c r="BNY155" s="31"/>
      <c r="BNZ155" s="31"/>
      <c r="BOA155" s="31"/>
      <c r="BOB155" s="31"/>
      <c r="BOC155" s="31"/>
      <c r="BOD155" s="31"/>
      <c r="BOE155" s="31"/>
      <c r="BOF155" s="31"/>
      <c r="BOG155" s="31"/>
      <c r="BOH155" s="31"/>
      <c r="BOI155" s="31"/>
      <c r="BOJ155" s="31"/>
      <c r="BOK155" s="31"/>
      <c r="BOL155" s="31"/>
      <c r="BOM155" s="31"/>
      <c r="BON155" s="31"/>
      <c r="BOO155" s="31"/>
      <c r="BOP155" s="31"/>
      <c r="BOQ155" s="31"/>
      <c r="BOR155" s="31"/>
      <c r="BOS155" s="31"/>
      <c r="BOT155" s="31"/>
      <c r="BOU155" s="31"/>
      <c r="BOV155" s="31"/>
      <c r="BOW155" s="31"/>
      <c r="BOX155" s="31"/>
      <c r="BOY155" s="31"/>
      <c r="BOZ155" s="31"/>
      <c r="BPA155" s="31"/>
      <c r="BPB155" s="31"/>
      <c r="BPC155" s="31"/>
      <c r="BPD155" s="31"/>
      <c r="BPE155" s="31"/>
      <c r="BPF155" s="31"/>
      <c r="BPG155" s="31"/>
      <c r="BPH155" s="31"/>
      <c r="BPI155" s="31"/>
      <c r="BPJ155" s="31"/>
      <c r="BPK155" s="31"/>
      <c r="BPL155" s="31"/>
      <c r="BPM155" s="31"/>
      <c r="BPN155" s="31"/>
      <c r="BPO155" s="31"/>
      <c r="BPP155" s="31"/>
      <c r="BPQ155" s="31"/>
      <c r="BPR155" s="31"/>
      <c r="BPS155" s="31"/>
      <c r="BPT155" s="31"/>
      <c r="BPU155" s="31"/>
      <c r="BPV155" s="31"/>
      <c r="BPW155" s="31"/>
      <c r="BPX155" s="31"/>
      <c r="BPY155" s="31"/>
      <c r="BPZ155" s="31"/>
      <c r="BQA155" s="31"/>
      <c r="BQB155" s="31"/>
      <c r="BQC155" s="31"/>
      <c r="BQD155" s="31"/>
      <c r="BQE155" s="31"/>
      <c r="BQF155" s="31"/>
      <c r="BQG155" s="31"/>
      <c r="BQH155" s="31"/>
      <c r="BQI155" s="31"/>
      <c r="BQJ155" s="31"/>
      <c r="BQK155" s="31"/>
      <c r="BQL155" s="31"/>
      <c r="BQM155" s="31"/>
      <c r="BQN155" s="31"/>
      <c r="BQO155" s="31"/>
      <c r="BQP155" s="31"/>
      <c r="BQQ155" s="31"/>
      <c r="BQR155" s="31"/>
      <c r="BQS155" s="31"/>
      <c r="BQT155" s="31"/>
      <c r="BQU155" s="31"/>
      <c r="BQV155" s="31"/>
      <c r="BQW155" s="31"/>
      <c r="BQX155" s="31"/>
      <c r="BQY155" s="31"/>
      <c r="BQZ155" s="31"/>
      <c r="BRA155" s="31"/>
      <c r="BRB155" s="31"/>
      <c r="BRC155" s="31"/>
      <c r="BRD155" s="31"/>
      <c r="BRE155" s="31"/>
      <c r="BRF155" s="31"/>
      <c r="BRG155" s="31"/>
      <c r="BRH155" s="31"/>
      <c r="BRI155" s="31"/>
      <c r="BRJ155" s="31"/>
      <c r="BRK155" s="31"/>
      <c r="BRL155" s="31"/>
      <c r="BRM155" s="31"/>
      <c r="BRN155" s="31"/>
      <c r="BRO155" s="31"/>
      <c r="BRP155" s="31"/>
      <c r="BRQ155" s="31"/>
      <c r="BRR155" s="31"/>
      <c r="BRS155" s="31"/>
      <c r="BRT155" s="31"/>
      <c r="BRU155" s="31"/>
      <c r="BRV155" s="31"/>
      <c r="BRW155" s="31"/>
      <c r="BRX155" s="31"/>
      <c r="BRY155" s="31"/>
      <c r="BRZ155" s="31"/>
      <c r="BSA155" s="31"/>
      <c r="BSB155" s="31"/>
      <c r="BSC155" s="31"/>
      <c r="BSD155" s="31"/>
      <c r="BSE155" s="31"/>
      <c r="BSF155" s="31"/>
      <c r="BSG155" s="31"/>
      <c r="BSH155" s="31"/>
      <c r="BSI155" s="31"/>
      <c r="BSJ155" s="31"/>
      <c r="BSK155" s="31"/>
      <c r="BSL155" s="31"/>
      <c r="BSM155" s="31"/>
      <c r="BSN155" s="31"/>
      <c r="BSO155" s="31"/>
      <c r="BSP155" s="31"/>
      <c r="BSQ155" s="31"/>
      <c r="BSR155" s="31"/>
      <c r="BSS155" s="31"/>
      <c r="BST155" s="31"/>
      <c r="BSU155" s="31"/>
      <c r="BSV155" s="31"/>
      <c r="BSW155" s="31"/>
      <c r="BSX155" s="31"/>
      <c r="BSY155" s="31"/>
      <c r="BSZ155" s="31"/>
      <c r="BTA155" s="31"/>
      <c r="BTB155" s="31"/>
      <c r="BTC155" s="31"/>
      <c r="BTD155" s="31"/>
      <c r="BTE155" s="31"/>
      <c r="BTF155" s="31"/>
      <c r="BTG155" s="31"/>
      <c r="BTH155" s="31"/>
      <c r="BTI155" s="31"/>
      <c r="BTJ155" s="31"/>
      <c r="BTK155" s="31"/>
      <c r="BTL155" s="31"/>
      <c r="BTM155" s="31"/>
      <c r="BTN155" s="31"/>
      <c r="BTO155" s="31"/>
      <c r="BTP155" s="31"/>
      <c r="BTQ155" s="31"/>
      <c r="BTR155" s="31"/>
      <c r="BTS155" s="31"/>
      <c r="BTT155" s="31"/>
      <c r="BTU155" s="31"/>
      <c r="BTV155" s="31"/>
      <c r="BTW155" s="31"/>
      <c r="BTX155" s="31"/>
      <c r="BTY155" s="31"/>
      <c r="BTZ155" s="31"/>
      <c r="BUA155" s="31"/>
      <c r="BUB155" s="31"/>
      <c r="BUC155" s="31"/>
      <c r="BUD155" s="31"/>
      <c r="BUE155" s="31"/>
      <c r="BUF155" s="31"/>
      <c r="BUG155" s="31"/>
      <c r="BUH155" s="31"/>
      <c r="BUI155" s="31"/>
      <c r="BUJ155" s="31"/>
      <c r="BUK155" s="31"/>
      <c r="BUL155" s="31"/>
      <c r="BUM155" s="31"/>
      <c r="BUN155" s="31"/>
      <c r="BUO155" s="31"/>
      <c r="BUP155" s="31"/>
      <c r="BUQ155" s="31"/>
      <c r="BUR155" s="31"/>
      <c r="BUS155" s="31"/>
      <c r="BUT155" s="31"/>
      <c r="BUU155" s="31"/>
      <c r="BUV155" s="31"/>
      <c r="BUW155" s="31"/>
      <c r="BUX155" s="31"/>
      <c r="BUY155" s="31"/>
      <c r="BUZ155" s="31"/>
      <c r="BVA155" s="31"/>
      <c r="BVB155" s="31"/>
      <c r="BVC155" s="31"/>
      <c r="BVD155" s="31"/>
      <c r="BVE155" s="31"/>
      <c r="BVF155" s="31"/>
      <c r="BVG155" s="31"/>
      <c r="BVH155" s="31"/>
      <c r="BVI155" s="31"/>
      <c r="BVJ155" s="31"/>
      <c r="BVK155" s="31"/>
      <c r="BVL155" s="31"/>
      <c r="BVM155" s="31"/>
      <c r="BVN155" s="31"/>
      <c r="BVO155" s="31"/>
      <c r="BVP155" s="31"/>
      <c r="BVQ155" s="31"/>
      <c r="BVR155" s="31"/>
      <c r="BVS155" s="31"/>
      <c r="BVT155" s="31"/>
      <c r="BVU155" s="31"/>
      <c r="BVV155" s="31"/>
      <c r="BVW155" s="31"/>
      <c r="BVX155" s="31"/>
      <c r="BVY155" s="31"/>
      <c r="BVZ155" s="31"/>
      <c r="BWA155" s="31"/>
      <c r="BWB155" s="31"/>
      <c r="BWC155" s="31"/>
      <c r="BWD155" s="31"/>
      <c r="BWE155" s="31"/>
      <c r="BWF155" s="31"/>
      <c r="BWG155" s="31"/>
      <c r="BWH155" s="31"/>
      <c r="BWI155" s="31"/>
      <c r="BWJ155" s="31"/>
      <c r="BWK155" s="31"/>
      <c r="BWL155" s="31"/>
      <c r="BWM155" s="31"/>
      <c r="BWN155" s="31"/>
      <c r="BWO155" s="31"/>
      <c r="BWP155" s="31"/>
      <c r="BWQ155" s="31"/>
      <c r="BWR155" s="31"/>
      <c r="BWS155" s="31"/>
      <c r="BWT155" s="31"/>
      <c r="BWU155" s="31"/>
      <c r="BWV155" s="31"/>
      <c r="BWW155" s="31"/>
      <c r="BWX155" s="31"/>
      <c r="BWY155" s="31"/>
      <c r="BWZ155" s="31"/>
      <c r="BXA155" s="31"/>
      <c r="BXB155" s="31"/>
      <c r="BXC155" s="31"/>
      <c r="BXD155" s="31"/>
      <c r="BXE155" s="31"/>
      <c r="BXF155" s="31"/>
      <c r="BXG155" s="31"/>
      <c r="BXH155" s="31"/>
      <c r="BXI155" s="31"/>
      <c r="BXJ155" s="31"/>
      <c r="BXK155" s="31"/>
      <c r="BXL155" s="31"/>
      <c r="BXM155" s="31"/>
      <c r="BXN155" s="31"/>
      <c r="BXO155" s="31"/>
      <c r="BXP155" s="31"/>
      <c r="BXQ155" s="31"/>
      <c r="BXR155" s="31"/>
      <c r="BXS155" s="31"/>
      <c r="BXT155" s="31"/>
      <c r="BXU155" s="31"/>
      <c r="BXV155" s="31"/>
      <c r="BXW155" s="31"/>
      <c r="BXX155" s="31"/>
      <c r="BXY155" s="31"/>
      <c r="BXZ155" s="31"/>
      <c r="BYA155" s="31"/>
      <c r="BYB155" s="31"/>
      <c r="BYC155" s="31"/>
      <c r="BYD155" s="31"/>
      <c r="BYE155" s="31"/>
      <c r="BYF155" s="31"/>
      <c r="BYG155" s="31"/>
      <c r="BYH155" s="31"/>
      <c r="BYI155" s="31"/>
      <c r="BYJ155" s="31"/>
      <c r="BYK155" s="31"/>
      <c r="BYL155" s="31"/>
      <c r="BYM155" s="31"/>
      <c r="BYN155" s="31"/>
      <c r="BYO155" s="31"/>
      <c r="BYP155" s="31"/>
      <c r="BYQ155" s="31"/>
      <c r="BYR155" s="31"/>
      <c r="BYS155" s="31"/>
      <c r="BYT155" s="31"/>
      <c r="BYU155" s="31"/>
      <c r="BYV155" s="31"/>
      <c r="BYW155" s="31"/>
      <c r="BYX155" s="31"/>
      <c r="BYY155" s="31"/>
      <c r="BYZ155" s="31"/>
      <c r="BZA155" s="31"/>
      <c r="BZB155" s="31"/>
      <c r="BZC155" s="31"/>
      <c r="BZD155" s="31"/>
      <c r="BZE155" s="31"/>
      <c r="BZF155" s="31"/>
      <c r="BZG155" s="31"/>
      <c r="BZH155" s="31"/>
      <c r="BZI155" s="31"/>
      <c r="BZJ155" s="31"/>
      <c r="BZK155" s="31"/>
      <c r="BZL155" s="31"/>
      <c r="BZM155" s="31"/>
      <c r="BZN155" s="31"/>
      <c r="BZO155" s="31"/>
      <c r="BZP155" s="31"/>
      <c r="BZQ155" s="31"/>
      <c r="BZR155" s="31"/>
      <c r="BZS155" s="31"/>
      <c r="BZT155" s="31"/>
      <c r="BZU155" s="31"/>
      <c r="BZV155" s="31"/>
      <c r="BZW155" s="31"/>
      <c r="BZX155" s="31"/>
      <c r="BZY155" s="31"/>
      <c r="BZZ155" s="31"/>
      <c r="CAA155" s="31"/>
      <c r="CAB155" s="31"/>
      <c r="CAC155" s="31"/>
      <c r="CAD155" s="31"/>
      <c r="CAE155" s="31"/>
      <c r="CAF155" s="31"/>
      <c r="CAG155" s="31"/>
      <c r="CAH155" s="31"/>
      <c r="CAI155" s="31"/>
      <c r="CAJ155" s="31"/>
      <c r="CAK155" s="31"/>
      <c r="CAL155" s="31"/>
      <c r="CAM155" s="31"/>
      <c r="CAN155" s="31"/>
      <c r="CAO155" s="31"/>
      <c r="CAP155" s="31"/>
      <c r="CAQ155" s="31"/>
      <c r="CAR155" s="31"/>
      <c r="CAS155" s="31"/>
      <c r="CAT155" s="31"/>
      <c r="CAU155" s="31"/>
      <c r="CAV155" s="31"/>
      <c r="CAW155" s="31"/>
      <c r="CAX155" s="31"/>
      <c r="CAY155" s="31"/>
      <c r="CAZ155" s="31"/>
      <c r="CBA155" s="31"/>
      <c r="CBB155" s="31"/>
      <c r="CBC155" s="31"/>
      <c r="CBD155" s="31"/>
      <c r="CBE155" s="31"/>
      <c r="CBF155" s="31"/>
      <c r="CBG155" s="31"/>
      <c r="CBH155" s="31"/>
      <c r="CBI155" s="31"/>
      <c r="CBJ155" s="31"/>
      <c r="CBK155" s="31"/>
      <c r="CBL155" s="31"/>
      <c r="CBM155" s="31"/>
      <c r="CBN155" s="31"/>
      <c r="CBO155" s="31"/>
      <c r="CBP155" s="31"/>
      <c r="CBQ155" s="31"/>
      <c r="CBR155" s="31"/>
      <c r="CBS155" s="31"/>
      <c r="CBT155" s="31"/>
      <c r="CBU155" s="31"/>
      <c r="CBV155" s="31"/>
      <c r="CBW155" s="31"/>
      <c r="CBX155" s="31"/>
      <c r="CBY155" s="31"/>
      <c r="CBZ155" s="31"/>
      <c r="CCA155" s="31"/>
      <c r="CCB155" s="31"/>
      <c r="CCC155" s="31"/>
      <c r="CCD155" s="31"/>
      <c r="CCE155" s="31"/>
      <c r="CCF155" s="31"/>
      <c r="CCG155" s="31"/>
      <c r="CCH155" s="31"/>
      <c r="CCI155" s="31"/>
      <c r="CCJ155" s="31"/>
      <c r="CCK155" s="31"/>
      <c r="CCL155" s="31"/>
      <c r="CCM155" s="31"/>
      <c r="CCN155" s="31"/>
      <c r="CCO155" s="31"/>
      <c r="CCP155" s="31"/>
      <c r="CCQ155" s="31"/>
      <c r="CCR155" s="31"/>
      <c r="CCS155" s="31"/>
      <c r="CCT155" s="31"/>
      <c r="CCU155" s="31"/>
      <c r="CCV155" s="31"/>
      <c r="CCW155" s="31"/>
      <c r="CCX155" s="31"/>
      <c r="CCY155" s="31"/>
      <c r="CCZ155" s="31"/>
      <c r="CDA155" s="31"/>
      <c r="CDB155" s="31"/>
      <c r="CDC155" s="31"/>
      <c r="CDD155" s="31"/>
      <c r="CDE155" s="31"/>
      <c r="CDF155" s="31"/>
      <c r="CDG155" s="31"/>
      <c r="CDH155" s="31"/>
      <c r="CDI155" s="31"/>
      <c r="CDJ155" s="31"/>
      <c r="CDK155" s="31"/>
      <c r="CDL155" s="31"/>
      <c r="CDM155" s="31"/>
      <c r="CDN155" s="31"/>
      <c r="CDO155" s="31"/>
      <c r="CDP155" s="31"/>
      <c r="CDQ155" s="31"/>
      <c r="CDR155" s="31"/>
      <c r="CDS155" s="31"/>
      <c r="CDT155" s="31"/>
      <c r="CDU155" s="31"/>
      <c r="CDV155" s="31"/>
      <c r="CDW155" s="31"/>
      <c r="CDX155" s="31"/>
      <c r="CDY155" s="31"/>
      <c r="CDZ155" s="31"/>
      <c r="CEA155" s="31"/>
      <c r="CEB155" s="31"/>
      <c r="CEC155" s="31"/>
      <c r="CED155" s="31"/>
      <c r="CEE155" s="31"/>
      <c r="CEF155" s="31"/>
      <c r="CEG155" s="31"/>
      <c r="CEH155" s="31"/>
      <c r="CEI155" s="31"/>
      <c r="CEJ155" s="31"/>
      <c r="CEK155" s="31"/>
      <c r="CEL155" s="31"/>
      <c r="CEM155" s="31"/>
      <c r="CEN155" s="31"/>
      <c r="CEO155" s="31"/>
      <c r="CEP155" s="31"/>
      <c r="CEQ155" s="31"/>
      <c r="CER155" s="31"/>
      <c r="CES155" s="31"/>
      <c r="CET155" s="31"/>
      <c r="CEU155" s="31"/>
      <c r="CEV155" s="31"/>
      <c r="CEW155" s="31"/>
      <c r="CEX155" s="31"/>
      <c r="CEY155" s="31"/>
      <c r="CEZ155" s="31"/>
      <c r="CFA155" s="31"/>
      <c r="CFB155" s="31"/>
      <c r="CFC155" s="31"/>
      <c r="CFD155" s="31"/>
      <c r="CFE155" s="31"/>
      <c r="CFF155" s="31"/>
      <c r="CFG155" s="31"/>
      <c r="CFH155" s="31"/>
      <c r="CFI155" s="31"/>
      <c r="CFJ155" s="31"/>
      <c r="CFK155" s="31"/>
      <c r="CFL155" s="31"/>
      <c r="CFM155" s="31"/>
      <c r="CFN155" s="31"/>
      <c r="CFO155" s="31"/>
      <c r="CFP155" s="31"/>
      <c r="CFQ155" s="31"/>
      <c r="CFR155" s="31"/>
      <c r="CFS155" s="31"/>
      <c r="CFT155" s="31"/>
      <c r="CFU155" s="31"/>
      <c r="CFV155" s="31"/>
      <c r="CFW155" s="31"/>
      <c r="CFX155" s="31"/>
      <c r="CFY155" s="31"/>
      <c r="CFZ155" s="31"/>
      <c r="CGA155" s="31"/>
      <c r="CGB155" s="31"/>
      <c r="CGC155" s="31"/>
      <c r="CGD155" s="31"/>
      <c r="CGE155" s="31"/>
      <c r="CGF155" s="31"/>
      <c r="CGG155" s="31"/>
      <c r="CGH155" s="31"/>
      <c r="CGI155" s="31"/>
      <c r="CGJ155" s="31"/>
      <c r="CGK155" s="31"/>
      <c r="CGL155" s="31"/>
      <c r="CGM155" s="31"/>
      <c r="CGN155" s="31"/>
      <c r="CGO155" s="31"/>
      <c r="CGP155" s="31"/>
      <c r="CGQ155" s="31"/>
      <c r="CGR155" s="31"/>
      <c r="CGS155" s="31"/>
      <c r="CGT155" s="31"/>
      <c r="CGU155" s="31"/>
      <c r="CGV155" s="31"/>
      <c r="CGW155" s="31"/>
      <c r="CGX155" s="31"/>
      <c r="CGY155" s="31"/>
      <c r="CGZ155" s="31"/>
      <c r="CHA155" s="31"/>
      <c r="CHB155" s="31"/>
      <c r="CHC155" s="31"/>
      <c r="CHD155" s="31"/>
      <c r="CHE155" s="31"/>
      <c r="CHF155" s="31"/>
      <c r="CHG155" s="31"/>
      <c r="CHH155" s="31"/>
      <c r="CHI155" s="31"/>
      <c r="CHJ155" s="31"/>
      <c r="CHK155" s="31"/>
      <c r="CHL155" s="31"/>
      <c r="CHM155" s="31"/>
      <c r="CHN155" s="31"/>
      <c r="CHO155" s="31"/>
      <c r="CHP155" s="31"/>
      <c r="CHQ155" s="31"/>
      <c r="CHR155" s="31"/>
      <c r="CHS155" s="31"/>
      <c r="CHT155" s="31"/>
      <c r="CHU155" s="31"/>
      <c r="CHV155" s="31"/>
      <c r="CHW155" s="31"/>
      <c r="CHX155" s="31"/>
      <c r="CHY155" s="31"/>
      <c r="CHZ155" s="31"/>
      <c r="CIA155" s="31"/>
      <c r="CIB155" s="31"/>
      <c r="CIC155" s="31"/>
      <c r="CID155" s="31"/>
      <c r="CIE155" s="31"/>
      <c r="CIF155" s="31"/>
      <c r="CIG155" s="31"/>
      <c r="CIH155" s="31"/>
      <c r="CII155" s="31"/>
      <c r="CIJ155" s="31"/>
      <c r="CIK155" s="31"/>
      <c r="CIL155" s="31"/>
      <c r="CIM155" s="31"/>
      <c r="CIN155" s="31"/>
      <c r="CIO155" s="31"/>
      <c r="CIP155" s="31"/>
      <c r="CIQ155" s="31"/>
      <c r="CIR155" s="31"/>
      <c r="CIS155" s="31"/>
      <c r="CIT155" s="31"/>
      <c r="CIU155" s="31"/>
      <c r="CIV155" s="31"/>
      <c r="CIW155" s="31"/>
      <c r="CIX155" s="31"/>
      <c r="CIY155" s="31"/>
      <c r="CIZ155" s="31"/>
      <c r="CJA155" s="31"/>
      <c r="CJB155" s="31"/>
      <c r="CJC155" s="31"/>
      <c r="CJD155" s="31"/>
      <c r="CJE155" s="31"/>
      <c r="CJF155" s="31"/>
      <c r="CJG155" s="31"/>
      <c r="CJH155" s="31"/>
      <c r="CJI155" s="31"/>
      <c r="CJJ155" s="31"/>
      <c r="CJK155" s="31"/>
      <c r="CJL155" s="31"/>
      <c r="CJM155" s="31"/>
      <c r="CJN155" s="31"/>
      <c r="CJO155" s="31"/>
      <c r="CJP155" s="31"/>
      <c r="CJQ155" s="31"/>
      <c r="CJR155" s="31"/>
      <c r="CJS155" s="31"/>
      <c r="CJT155" s="31"/>
      <c r="CJU155" s="31"/>
      <c r="CJV155" s="31"/>
      <c r="CJW155" s="31"/>
      <c r="CJX155" s="31"/>
      <c r="CJY155" s="31"/>
      <c r="CJZ155" s="31"/>
      <c r="CKA155" s="31"/>
      <c r="CKB155" s="31"/>
      <c r="CKC155" s="31"/>
      <c r="CKD155" s="31"/>
      <c r="CKE155" s="31"/>
      <c r="CKF155" s="31"/>
      <c r="CKG155" s="31"/>
      <c r="CKH155" s="31"/>
      <c r="CKI155" s="31"/>
      <c r="CKJ155" s="31"/>
      <c r="CKK155" s="31"/>
      <c r="CKL155" s="31"/>
      <c r="CKM155" s="31"/>
      <c r="CKN155" s="31"/>
      <c r="CKO155" s="31"/>
      <c r="CKP155" s="31"/>
      <c r="CKQ155" s="31"/>
      <c r="CKR155" s="31"/>
      <c r="CKS155" s="31"/>
      <c r="CKT155" s="31"/>
      <c r="CKU155" s="31"/>
      <c r="CKV155" s="31"/>
      <c r="CKW155" s="31"/>
      <c r="CKX155" s="31"/>
      <c r="CKY155" s="31"/>
      <c r="CKZ155" s="31"/>
      <c r="CLA155" s="31"/>
      <c r="CLB155" s="31"/>
      <c r="CLC155" s="31"/>
      <c r="CLD155" s="31"/>
      <c r="CLE155" s="31"/>
      <c r="CLF155" s="31"/>
      <c r="CLG155" s="31"/>
      <c r="CLH155" s="31"/>
      <c r="CLI155" s="31"/>
      <c r="CLJ155" s="31"/>
      <c r="CLK155" s="31"/>
      <c r="CLL155" s="31"/>
      <c r="CLM155" s="31"/>
      <c r="CLN155" s="31"/>
      <c r="CLO155" s="31"/>
      <c r="CLP155" s="31"/>
      <c r="CLQ155" s="31"/>
      <c r="CLR155" s="31"/>
      <c r="CLS155" s="31"/>
      <c r="CLT155" s="31"/>
      <c r="CLU155" s="31"/>
      <c r="CLV155" s="31"/>
      <c r="CLW155" s="31"/>
      <c r="CLX155" s="31"/>
      <c r="CLY155" s="31"/>
      <c r="CLZ155" s="31"/>
      <c r="CMA155" s="31"/>
      <c r="CMB155" s="31"/>
      <c r="CMC155" s="31"/>
      <c r="CMD155" s="31"/>
      <c r="CME155" s="31"/>
      <c r="CMF155" s="31"/>
      <c r="CMG155" s="31"/>
      <c r="CMH155" s="31"/>
      <c r="CMI155" s="31"/>
      <c r="CMJ155" s="31"/>
      <c r="CMK155" s="31"/>
      <c r="CML155" s="31"/>
      <c r="CMM155" s="31"/>
      <c r="CMN155" s="31"/>
      <c r="CMO155" s="31"/>
      <c r="CMP155" s="31"/>
      <c r="CMQ155" s="31"/>
      <c r="CMR155" s="31"/>
      <c r="CMS155" s="31"/>
      <c r="CMT155" s="31"/>
      <c r="CMU155" s="31"/>
      <c r="CMV155" s="31"/>
      <c r="CMW155" s="31"/>
      <c r="CMX155" s="31"/>
      <c r="CMY155" s="31"/>
      <c r="CMZ155" s="31"/>
      <c r="CNA155" s="31"/>
      <c r="CNB155" s="31"/>
      <c r="CNC155" s="31"/>
      <c r="CND155" s="31"/>
      <c r="CNE155" s="31"/>
      <c r="CNF155" s="31"/>
      <c r="CNG155" s="31"/>
      <c r="CNH155" s="31"/>
      <c r="CNI155" s="31"/>
      <c r="CNJ155" s="31"/>
      <c r="CNK155" s="31"/>
      <c r="CNL155" s="31"/>
      <c r="CNM155" s="31"/>
      <c r="CNN155" s="31"/>
      <c r="CNO155" s="31"/>
      <c r="CNP155" s="31"/>
      <c r="CNQ155" s="31"/>
      <c r="CNR155" s="31"/>
      <c r="CNS155" s="31"/>
      <c r="CNT155" s="31"/>
      <c r="CNU155" s="31"/>
      <c r="CNV155" s="31"/>
      <c r="CNW155" s="31"/>
      <c r="CNX155" s="31"/>
      <c r="CNY155" s="31"/>
      <c r="CNZ155" s="31"/>
      <c r="COA155" s="31"/>
      <c r="COB155" s="31"/>
      <c r="COC155" s="31"/>
      <c r="COD155" s="31"/>
      <c r="COE155" s="31"/>
      <c r="COF155" s="31"/>
      <c r="COG155" s="31"/>
      <c r="COH155" s="31"/>
      <c r="COI155" s="31"/>
      <c r="COJ155" s="31"/>
      <c r="COK155" s="31"/>
      <c r="COL155" s="31"/>
      <c r="COM155" s="31"/>
      <c r="CON155" s="31"/>
      <c r="COO155" s="31"/>
      <c r="COP155" s="31"/>
      <c r="COQ155" s="31"/>
      <c r="COR155" s="31"/>
      <c r="COS155" s="31"/>
      <c r="COT155" s="31"/>
      <c r="COU155" s="31"/>
      <c r="COV155" s="31"/>
      <c r="COW155" s="31"/>
      <c r="COX155" s="31"/>
      <c r="COY155" s="31"/>
      <c r="COZ155" s="31"/>
      <c r="CPA155" s="31"/>
      <c r="CPB155" s="31"/>
      <c r="CPC155" s="31"/>
      <c r="CPD155" s="31"/>
      <c r="CPE155" s="31"/>
      <c r="CPF155" s="31"/>
      <c r="CPG155" s="31"/>
      <c r="CPH155" s="31"/>
      <c r="CPI155" s="31"/>
      <c r="CPJ155" s="31"/>
      <c r="CPK155" s="31"/>
      <c r="CPL155" s="31"/>
      <c r="CPM155" s="31"/>
      <c r="CPN155" s="31"/>
      <c r="CPO155" s="31"/>
      <c r="CPP155" s="31"/>
      <c r="CPQ155" s="31"/>
      <c r="CPR155" s="31"/>
      <c r="CPS155" s="31"/>
      <c r="CPT155" s="31"/>
      <c r="CPU155" s="31"/>
      <c r="CPV155" s="31"/>
      <c r="CPW155" s="31"/>
      <c r="CPX155" s="31"/>
      <c r="CPY155" s="31"/>
      <c r="CPZ155" s="31"/>
      <c r="CQA155" s="31"/>
      <c r="CQB155" s="31"/>
      <c r="CQC155" s="31"/>
      <c r="CQD155" s="31"/>
      <c r="CQE155" s="31"/>
      <c r="CQF155" s="31"/>
      <c r="CQG155" s="31"/>
      <c r="CQH155" s="31"/>
      <c r="CQI155" s="31"/>
      <c r="CQJ155" s="31"/>
      <c r="CQK155" s="31"/>
      <c r="CQL155" s="31"/>
      <c r="CQM155" s="31"/>
      <c r="CQN155" s="31"/>
      <c r="CQO155" s="31"/>
      <c r="CQP155" s="31"/>
      <c r="CQQ155" s="31"/>
      <c r="CQR155" s="31"/>
      <c r="CQS155" s="31"/>
      <c r="CQT155" s="31"/>
      <c r="CQU155" s="31"/>
      <c r="CQV155" s="31"/>
      <c r="CQW155" s="31"/>
      <c r="CQX155" s="31"/>
      <c r="CQY155" s="31"/>
      <c r="CQZ155" s="31"/>
      <c r="CRA155" s="31"/>
      <c r="CRB155" s="31"/>
      <c r="CRC155" s="31"/>
      <c r="CRD155" s="31"/>
      <c r="CRE155" s="31"/>
      <c r="CRF155" s="31"/>
      <c r="CRG155" s="31"/>
      <c r="CRH155" s="31"/>
      <c r="CRI155" s="31"/>
      <c r="CRJ155" s="31"/>
      <c r="CRK155" s="31"/>
      <c r="CRL155" s="31"/>
      <c r="CRM155" s="31"/>
      <c r="CRN155" s="31"/>
      <c r="CRO155" s="31"/>
      <c r="CRP155" s="31"/>
      <c r="CRQ155" s="31"/>
      <c r="CRR155" s="31"/>
      <c r="CRS155" s="31"/>
      <c r="CRT155" s="31"/>
      <c r="CRU155" s="31"/>
      <c r="CRV155" s="31"/>
      <c r="CRW155" s="31"/>
      <c r="CRX155" s="31"/>
      <c r="CRY155" s="31"/>
      <c r="CRZ155" s="31"/>
      <c r="CSA155" s="31"/>
      <c r="CSB155" s="31"/>
      <c r="CSC155" s="31"/>
      <c r="CSD155" s="31"/>
      <c r="CSE155" s="31"/>
      <c r="CSF155" s="31"/>
      <c r="CSG155" s="31"/>
      <c r="CSH155" s="31"/>
      <c r="CSI155" s="31"/>
      <c r="CSJ155" s="31"/>
      <c r="CSK155" s="31"/>
      <c r="CSL155" s="31"/>
      <c r="CSM155" s="31"/>
      <c r="CSN155" s="31"/>
      <c r="CSO155" s="31"/>
      <c r="CSP155" s="31"/>
      <c r="CSQ155" s="31"/>
      <c r="CSR155" s="31"/>
      <c r="CSS155" s="31"/>
      <c r="CST155" s="31"/>
      <c r="CSU155" s="31"/>
      <c r="CSV155" s="31"/>
      <c r="CSW155" s="31"/>
      <c r="CSX155" s="31"/>
      <c r="CSY155" s="31"/>
      <c r="CSZ155" s="31"/>
      <c r="CTA155" s="31"/>
      <c r="CTB155" s="31"/>
      <c r="CTC155" s="31"/>
      <c r="CTD155" s="31"/>
      <c r="CTE155" s="31"/>
      <c r="CTF155" s="31"/>
      <c r="CTG155" s="31"/>
      <c r="CTH155" s="31"/>
      <c r="CTI155" s="31"/>
      <c r="CTJ155" s="31"/>
      <c r="CTK155" s="31"/>
      <c r="CTL155" s="31"/>
      <c r="CTM155" s="31"/>
      <c r="CTN155" s="31"/>
      <c r="CTO155" s="31"/>
      <c r="CTP155" s="31"/>
      <c r="CTQ155" s="31"/>
      <c r="CTR155" s="31"/>
      <c r="CTS155" s="31"/>
      <c r="CTT155" s="31"/>
      <c r="CTU155" s="31"/>
      <c r="CTV155" s="31"/>
      <c r="CTW155" s="31"/>
      <c r="CTX155" s="31"/>
      <c r="CTY155" s="31"/>
      <c r="CTZ155" s="31"/>
      <c r="CUA155" s="31"/>
      <c r="CUB155" s="31"/>
      <c r="CUC155" s="31"/>
      <c r="CUD155" s="31"/>
      <c r="CUE155" s="31"/>
      <c r="CUF155" s="31"/>
      <c r="CUG155" s="31"/>
      <c r="CUH155" s="31"/>
      <c r="CUI155" s="31"/>
      <c r="CUJ155" s="31"/>
      <c r="CUK155" s="31"/>
      <c r="CUL155" s="31"/>
      <c r="CUM155" s="31"/>
      <c r="CUN155" s="31"/>
      <c r="CUO155" s="31"/>
      <c r="CUP155" s="31"/>
      <c r="CUQ155" s="31"/>
      <c r="CUR155" s="31"/>
      <c r="CUS155" s="31"/>
      <c r="CUT155" s="31"/>
      <c r="CUU155" s="31"/>
      <c r="CUV155" s="31"/>
      <c r="CUW155" s="31"/>
      <c r="CUX155" s="31"/>
      <c r="CUY155" s="31"/>
      <c r="CUZ155" s="31"/>
      <c r="CVA155" s="31"/>
      <c r="CVB155" s="31"/>
      <c r="CVC155" s="31"/>
      <c r="CVD155" s="31"/>
      <c r="CVE155" s="31"/>
      <c r="CVF155" s="31"/>
      <c r="CVG155" s="31"/>
      <c r="CVH155" s="31"/>
      <c r="CVI155" s="31"/>
      <c r="CVJ155" s="31"/>
      <c r="CVK155" s="31"/>
      <c r="CVL155" s="31"/>
      <c r="CVM155" s="31"/>
      <c r="CVN155" s="31"/>
      <c r="CVO155" s="31"/>
      <c r="CVP155" s="31"/>
      <c r="CVQ155" s="31"/>
      <c r="CVR155" s="31"/>
      <c r="CVS155" s="31"/>
      <c r="CVT155" s="31"/>
      <c r="CVU155" s="31"/>
      <c r="CVV155" s="31"/>
      <c r="CVW155" s="31"/>
      <c r="CVX155" s="31"/>
      <c r="CVY155" s="31"/>
      <c r="CVZ155" s="31"/>
      <c r="CWA155" s="31"/>
      <c r="CWB155" s="31"/>
      <c r="CWC155" s="31"/>
      <c r="CWD155" s="31"/>
      <c r="CWE155" s="31"/>
      <c r="CWF155" s="31"/>
      <c r="CWG155" s="31"/>
      <c r="CWH155" s="31"/>
      <c r="CWI155" s="31"/>
      <c r="CWJ155" s="31"/>
      <c r="CWK155" s="31"/>
      <c r="CWL155" s="31"/>
      <c r="CWM155" s="31"/>
      <c r="CWN155" s="31"/>
      <c r="CWO155" s="31"/>
      <c r="CWP155" s="31"/>
      <c r="CWQ155" s="31"/>
      <c r="CWR155" s="31"/>
      <c r="CWS155" s="31"/>
      <c r="CWT155" s="31"/>
      <c r="CWU155" s="31"/>
      <c r="CWV155" s="31"/>
      <c r="CWW155" s="31"/>
      <c r="CWX155" s="31"/>
      <c r="CWY155" s="31"/>
      <c r="CWZ155" s="31"/>
      <c r="CXA155" s="31"/>
      <c r="CXB155" s="31"/>
      <c r="CXC155" s="31"/>
      <c r="CXD155" s="31"/>
      <c r="CXE155" s="31"/>
      <c r="CXF155" s="31"/>
      <c r="CXG155" s="31"/>
      <c r="CXH155" s="31"/>
      <c r="CXI155" s="31"/>
      <c r="CXJ155" s="31"/>
      <c r="CXK155" s="31"/>
      <c r="CXL155" s="31"/>
      <c r="CXM155" s="31"/>
      <c r="CXN155" s="31"/>
      <c r="CXO155" s="31"/>
      <c r="CXP155" s="31"/>
      <c r="CXQ155" s="31"/>
      <c r="CXR155" s="31"/>
      <c r="CXS155" s="31"/>
      <c r="CXT155" s="31"/>
      <c r="CXU155" s="31"/>
      <c r="CXV155" s="31"/>
      <c r="CXW155" s="31"/>
      <c r="CXX155" s="31"/>
      <c r="CXY155" s="31"/>
      <c r="CXZ155" s="31"/>
      <c r="CYA155" s="31"/>
      <c r="CYB155" s="31"/>
      <c r="CYC155" s="31"/>
      <c r="CYD155" s="31"/>
      <c r="CYE155" s="31"/>
      <c r="CYF155" s="31"/>
      <c r="CYG155" s="31"/>
      <c r="CYH155" s="31"/>
      <c r="CYI155" s="31"/>
      <c r="CYJ155" s="31"/>
      <c r="CYK155" s="31"/>
      <c r="CYL155" s="31"/>
      <c r="CYM155" s="31"/>
      <c r="CYN155" s="31"/>
      <c r="CYO155" s="31"/>
      <c r="CYP155" s="31"/>
      <c r="CYQ155" s="31"/>
      <c r="CYR155" s="31"/>
      <c r="CYS155" s="31"/>
      <c r="CYT155" s="31"/>
      <c r="CYU155" s="31"/>
      <c r="CYV155" s="31"/>
      <c r="CYW155" s="31"/>
      <c r="CYX155" s="31"/>
      <c r="CYY155" s="31"/>
      <c r="CYZ155" s="31"/>
      <c r="CZA155" s="31"/>
      <c r="CZB155" s="31"/>
      <c r="CZC155" s="31"/>
      <c r="CZD155" s="31"/>
      <c r="CZE155" s="31"/>
      <c r="CZF155" s="31"/>
      <c r="CZG155" s="31"/>
      <c r="CZH155" s="31"/>
      <c r="CZI155" s="31"/>
      <c r="CZJ155" s="31"/>
      <c r="CZK155" s="31"/>
      <c r="CZL155" s="31"/>
      <c r="CZM155" s="31"/>
      <c r="CZN155" s="31"/>
      <c r="CZO155" s="31"/>
      <c r="CZP155" s="31"/>
      <c r="CZQ155" s="31"/>
      <c r="CZR155" s="31"/>
      <c r="CZS155" s="31"/>
      <c r="CZT155" s="31"/>
      <c r="CZU155" s="31"/>
      <c r="CZV155" s="31"/>
      <c r="CZW155" s="31"/>
      <c r="CZX155" s="31"/>
      <c r="CZY155" s="31"/>
      <c r="CZZ155" s="31"/>
      <c r="DAA155" s="31"/>
      <c r="DAB155" s="31"/>
      <c r="DAC155" s="31"/>
      <c r="DAD155" s="31"/>
      <c r="DAE155" s="31"/>
      <c r="DAF155" s="31"/>
      <c r="DAG155" s="31"/>
      <c r="DAH155" s="31"/>
      <c r="DAI155" s="31"/>
      <c r="DAJ155" s="31"/>
      <c r="DAK155" s="31"/>
      <c r="DAL155" s="31"/>
      <c r="DAM155" s="31"/>
      <c r="DAN155" s="31"/>
      <c r="DAO155" s="31"/>
      <c r="DAP155" s="31"/>
      <c r="DAQ155" s="31"/>
      <c r="DAR155" s="31"/>
      <c r="DAS155" s="31"/>
      <c r="DAT155" s="31"/>
      <c r="DAU155" s="31"/>
      <c r="DAV155" s="31"/>
      <c r="DAW155" s="31"/>
      <c r="DAX155" s="31"/>
      <c r="DAY155" s="31"/>
      <c r="DAZ155" s="31"/>
      <c r="DBA155" s="31"/>
      <c r="DBB155" s="31"/>
      <c r="DBC155" s="31"/>
      <c r="DBD155" s="31"/>
      <c r="DBE155" s="31"/>
      <c r="DBF155" s="31"/>
      <c r="DBG155" s="31"/>
      <c r="DBH155" s="31"/>
      <c r="DBI155" s="31"/>
      <c r="DBJ155" s="31"/>
      <c r="DBK155" s="31"/>
      <c r="DBL155" s="31"/>
      <c r="DBM155" s="31"/>
      <c r="DBN155" s="31"/>
      <c r="DBO155" s="31"/>
      <c r="DBP155" s="31"/>
      <c r="DBQ155" s="31"/>
      <c r="DBR155" s="31"/>
      <c r="DBS155" s="31"/>
      <c r="DBT155" s="31"/>
      <c r="DBU155" s="31"/>
      <c r="DBV155" s="31"/>
      <c r="DBW155" s="31"/>
      <c r="DBX155" s="31"/>
      <c r="DBY155" s="31"/>
      <c r="DBZ155" s="31"/>
      <c r="DCA155" s="31"/>
      <c r="DCB155" s="31"/>
      <c r="DCC155" s="31"/>
      <c r="DCD155" s="31"/>
      <c r="DCE155" s="31"/>
      <c r="DCF155" s="31"/>
      <c r="DCG155" s="31"/>
      <c r="DCH155" s="31"/>
      <c r="DCI155" s="31"/>
      <c r="DCJ155" s="31"/>
      <c r="DCK155" s="31"/>
      <c r="DCL155" s="31"/>
      <c r="DCM155" s="31"/>
      <c r="DCN155" s="31"/>
      <c r="DCO155" s="31"/>
      <c r="DCP155" s="31"/>
      <c r="DCQ155" s="31"/>
      <c r="DCR155" s="31"/>
      <c r="DCS155" s="31"/>
      <c r="DCT155" s="31"/>
      <c r="DCU155" s="31"/>
      <c r="DCV155" s="31"/>
      <c r="DCW155" s="31"/>
      <c r="DCX155" s="31"/>
      <c r="DCY155" s="31"/>
      <c r="DCZ155" s="31"/>
      <c r="DDA155" s="31"/>
      <c r="DDB155" s="31"/>
      <c r="DDC155" s="31"/>
      <c r="DDD155" s="31"/>
      <c r="DDE155" s="31"/>
      <c r="DDF155" s="31"/>
      <c r="DDG155" s="31"/>
      <c r="DDH155" s="31"/>
      <c r="DDI155" s="31"/>
      <c r="DDJ155" s="31"/>
      <c r="DDK155" s="31"/>
      <c r="DDL155" s="31"/>
      <c r="DDM155" s="31"/>
      <c r="DDN155" s="31"/>
      <c r="DDO155" s="31"/>
      <c r="DDP155" s="31"/>
      <c r="DDQ155" s="31"/>
      <c r="DDR155" s="31"/>
      <c r="DDS155" s="31"/>
      <c r="DDT155" s="31"/>
      <c r="DDU155" s="31"/>
      <c r="DDV155" s="31"/>
      <c r="DDW155" s="31"/>
      <c r="DDX155" s="31"/>
      <c r="DDY155" s="31"/>
      <c r="DDZ155" s="31"/>
      <c r="DEA155" s="31"/>
      <c r="DEB155" s="31"/>
      <c r="DEC155" s="31"/>
      <c r="DED155" s="31"/>
      <c r="DEE155" s="31"/>
      <c r="DEF155" s="31"/>
      <c r="DEG155" s="31"/>
      <c r="DEH155" s="31"/>
      <c r="DEI155" s="31"/>
      <c r="DEJ155" s="31"/>
      <c r="DEK155" s="31"/>
      <c r="DEL155" s="31"/>
      <c r="DEM155" s="31"/>
      <c r="DEN155" s="31"/>
      <c r="DEO155" s="31"/>
      <c r="DEP155" s="31"/>
      <c r="DEQ155" s="31"/>
      <c r="DER155" s="31"/>
      <c r="DES155" s="31"/>
      <c r="DET155" s="31"/>
      <c r="DEU155" s="31"/>
      <c r="DEV155" s="31"/>
      <c r="DEW155" s="31"/>
      <c r="DEX155" s="31"/>
      <c r="DEY155" s="31"/>
      <c r="DEZ155" s="31"/>
      <c r="DFA155" s="31"/>
      <c r="DFB155" s="31"/>
      <c r="DFC155" s="31"/>
      <c r="DFD155" s="31"/>
      <c r="DFE155" s="31"/>
      <c r="DFF155" s="31"/>
      <c r="DFG155" s="31"/>
      <c r="DFH155" s="31"/>
      <c r="DFI155" s="31"/>
      <c r="DFJ155" s="31"/>
      <c r="DFK155" s="31"/>
      <c r="DFL155" s="31"/>
      <c r="DFM155" s="31"/>
      <c r="DFN155" s="31"/>
      <c r="DFO155" s="31"/>
      <c r="DFP155" s="31"/>
      <c r="DFQ155" s="31"/>
      <c r="DFR155" s="31"/>
      <c r="DFS155" s="31"/>
      <c r="DFT155" s="31"/>
      <c r="DFU155" s="31"/>
      <c r="DFV155" s="31"/>
      <c r="DFW155" s="31"/>
      <c r="DFX155" s="31"/>
      <c r="DFY155" s="31"/>
      <c r="DFZ155" s="31"/>
      <c r="DGA155" s="31"/>
      <c r="DGB155" s="31"/>
      <c r="DGC155" s="31"/>
      <c r="DGD155" s="31"/>
      <c r="DGE155" s="31"/>
      <c r="DGF155" s="31"/>
      <c r="DGG155" s="31"/>
      <c r="DGH155" s="31"/>
      <c r="DGI155" s="31"/>
      <c r="DGJ155" s="31"/>
      <c r="DGK155" s="31"/>
      <c r="DGL155" s="31"/>
      <c r="DGM155" s="31"/>
      <c r="DGN155" s="31"/>
      <c r="DGO155" s="31"/>
      <c r="DGP155" s="31"/>
      <c r="DGQ155" s="31"/>
      <c r="DGR155" s="31"/>
      <c r="DGS155" s="31"/>
      <c r="DGT155" s="31"/>
      <c r="DGU155" s="31"/>
      <c r="DGV155" s="31"/>
      <c r="DGW155" s="31"/>
      <c r="DGX155" s="31"/>
      <c r="DGY155" s="31"/>
      <c r="DGZ155" s="31"/>
      <c r="DHA155" s="31"/>
      <c r="DHB155" s="31"/>
      <c r="DHC155" s="31"/>
      <c r="DHD155" s="31"/>
      <c r="DHE155" s="31"/>
      <c r="DHF155" s="31"/>
      <c r="DHG155" s="31"/>
      <c r="DHH155" s="31"/>
      <c r="DHI155" s="31"/>
      <c r="DHJ155" s="31"/>
      <c r="DHK155" s="31"/>
      <c r="DHL155" s="31"/>
      <c r="DHM155" s="31"/>
      <c r="DHN155" s="31"/>
      <c r="DHO155" s="31"/>
      <c r="DHP155" s="31"/>
      <c r="DHQ155" s="31"/>
      <c r="DHR155" s="31"/>
      <c r="DHS155" s="31"/>
      <c r="DHT155" s="31"/>
      <c r="DHU155" s="31"/>
      <c r="DHV155" s="31"/>
      <c r="DHW155" s="31"/>
      <c r="DHX155" s="31"/>
      <c r="DHY155" s="31"/>
      <c r="DHZ155" s="31"/>
      <c r="DIA155" s="31"/>
      <c r="DIB155" s="31"/>
      <c r="DIC155" s="31"/>
      <c r="DID155" s="31"/>
      <c r="DIE155" s="31"/>
      <c r="DIF155" s="31"/>
      <c r="DIG155" s="31"/>
      <c r="DIH155" s="31"/>
      <c r="DII155" s="31"/>
      <c r="DIJ155" s="31"/>
      <c r="DIK155" s="31"/>
      <c r="DIL155" s="31"/>
      <c r="DIM155" s="31"/>
      <c r="DIN155" s="31"/>
      <c r="DIO155" s="31"/>
      <c r="DIP155" s="31"/>
      <c r="DIQ155" s="31"/>
      <c r="DIR155" s="31"/>
      <c r="DIS155" s="31"/>
      <c r="DIT155" s="31"/>
      <c r="DIU155" s="31"/>
      <c r="DIV155" s="31"/>
      <c r="DIW155" s="31"/>
      <c r="DIX155" s="31"/>
      <c r="DIY155" s="31"/>
      <c r="DIZ155" s="31"/>
      <c r="DJA155" s="31"/>
      <c r="DJB155" s="31"/>
      <c r="DJC155" s="31"/>
      <c r="DJD155" s="31"/>
      <c r="DJE155" s="31"/>
      <c r="DJF155" s="31"/>
      <c r="DJG155" s="31"/>
      <c r="DJH155" s="31"/>
      <c r="DJI155" s="31"/>
      <c r="DJJ155" s="31"/>
      <c r="DJK155" s="31"/>
      <c r="DJL155" s="31"/>
      <c r="DJM155" s="31"/>
      <c r="DJN155" s="31"/>
      <c r="DJO155" s="31"/>
      <c r="DJP155" s="31"/>
      <c r="DJQ155" s="31"/>
      <c r="DJR155" s="31"/>
      <c r="DJS155" s="31"/>
      <c r="DJT155" s="31"/>
      <c r="DJU155" s="31"/>
      <c r="DJV155" s="31"/>
      <c r="DJW155" s="31"/>
      <c r="DJX155" s="31"/>
      <c r="DJY155" s="31"/>
      <c r="DJZ155" s="31"/>
      <c r="DKA155" s="31"/>
      <c r="DKB155" s="31"/>
      <c r="DKC155" s="31"/>
      <c r="DKD155" s="31"/>
      <c r="DKE155" s="31"/>
      <c r="DKF155" s="31"/>
      <c r="DKG155" s="31"/>
      <c r="DKH155" s="31"/>
      <c r="DKI155" s="31"/>
      <c r="DKJ155" s="31"/>
      <c r="DKK155" s="31"/>
      <c r="DKL155" s="31"/>
      <c r="DKM155" s="31"/>
      <c r="DKN155" s="31"/>
      <c r="DKO155" s="31"/>
      <c r="DKP155" s="31"/>
      <c r="DKQ155" s="31"/>
      <c r="DKR155" s="31"/>
      <c r="DKS155" s="31"/>
      <c r="DKT155" s="31"/>
      <c r="DKU155" s="31"/>
      <c r="DKV155" s="31"/>
      <c r="DKW155" s="31"/>
      <c r="DKX155" s="31"/>
      <c r="DKY155" s="31"/>
      <c r="DKZ155" s="31"/>
      <c r="DLA155" s="31"/>
      <c r="DLB155" s="31"/>
      <c r="DLC155" s="31"/>
      <c r="DLD155" s="31"/>
      <c r="DLE155" s="31"/>
      <c r="DLF155" s="31"/>
      <c r="DLG155" s="31"/>
      <c r="DLH155" s="31"/>
      <c r="DLI155" s="31"/>
      <c r="DLJ155" s="31"/>
      <c r="DLK155" s="31"/>
      <c r="DLL155" s="31"/>
      <c r="DLM155" s="31"/>
      <c r="DLN155" s="31"/>
      <c r="DLO155" s="31"/>
      <c r="DLP155" s="31"/>
      <c r="DLQ155" s="31"/>
      <c r="DLR155" s="31"/>
      <c r="DLS155" s="31"/>
      <c r="DLT155" s="31"/>
      <c r="DLU155" s="31"/>
      <c r="DLV155" s="31"/>
      <c r="DLW155" s="31"/>
      <c r="DLX155" s="31"/>
      <c r="DLY155" s="31"/>
      <c r="DLZ155" s="31"/>
      <c r="DMA155" s="31"/>
      <c r="DMB155" s="31"/>
      <c r="DMC155" s="31"/>
      <c r="DMD155" s="31"/>
      <c r="DME155" s="31"/>
      <c r="DMF155" s="31"/>
      <c r="DMG155" s="31"/>
      <c r="DMH155" s="31"/>
      <c r="DMI155" s="31"/>
      <c r="DMJ155" s="31"/>
      <c r="DMK155" s="31"/>
      <c r="DML155" s="31"/>
      <c r="DMM155" s="31"/>
      <c r="DMN155" s="31"/>
      <c r="DMO155" s="31"/>
      <c r="DMP155" s="31"/>
      <c r="DMQ155" s="31"/>
      <c r="DMR155" s="31"/>
      <c r="DMS155" s="31"/>
      <c r="DMT155" s="31"/>
      <c r="DMU155" s="31"/>
      <c r="DMV155" s="31"/>
      <c r="DMW155" s="31"/>
      <c r="DMX155" s="31"/>
      <c r="DMY155" s="31"/>
      <c r="DMZ155" s="31"/>
      <c r="DNA155" s="31"/>
      <c r="DNB155" s="31"/>
      <c r="DNC155" s="31"/>
      <c r="DND155" s="31"/>
      <c r="DNE155" s="31"/>
      <c r="DNF155" s="31"/>
      <c r="DNG155" s="31"/>
      <c r="DNH155" s="31"/>
      <c r="DNI155" s="31"/>
      <c r="DNJ155" s="31"/>
      <c r="DNK155" s="31"/>
      <c r="DNL155" s="31"/>
      <c r="DNM155" s="31"/>
      <c r="DNN155" s="31"/>
      <c r="DNO155" s="31"/>
      <c r="DNP155" s="31"/>
      <c r="DNQ155" s="31"/>
      <c r="DNR155" s="31"/>
      <c r="DNS155" s="31"/>
      <c r="DNT155" s="31"/>
      <c r="DNU155" s="31"/>
      <c r="DNV155" s="31"/>
      <c r="DNW155" s="31"/>
      <c r="DNX155" s="31"/>
      <c r="DNY155" s="31"/>
      <c r="DNZ155" s="31"/>
      <c r="DOA155" s="31"/>
      <c r="DOB155" s="31"/>
      <c r="DOC155" s="31"/>
      <c r="DOD155" s="31"/>
      <c r="DOE155" s="31"/>
      <c r="DOF155" s="31"/>
      <c r="DOG155" s="31"/>
      <c r="DOH155" s="31"/>
      <c r="DOI155" s="31"/>
      <c r="DOJ155" s="31"/>
      <c r="DOK155" s="31"/>
      <c r="DOL155" s="31"/>
      <c r="DOM155" s="31"/>
      <c r="DON155" s="31"/>
      <c r="DOO155" s="31"/>
      <c r="DOP155" s="31"/>
      <c r="DOQ155" s="31"/>
      <c r="DOR155" s="31"/>
      <c r="DOS155" s="31"/>
      <c r="DOT155" s="31"/>
      <c r="DOU155" s="31"/>
      <c r="DOV155" s="31"/>
      <c r="DOW155" s="31"/>
      <c r="DOX155" s="31"/>
      <c r="DOY155" s="31"/>
      <c r="DOZ155" s="31"/>
      <c r="DPA155" s="31"/>
      <c r="DPB155" s="31"/>
      <c r="DPC155" s="31"/>
      <c r="DPD155" s="31"/>
      <c r="DPE155" s="31"/>
      <c r="DPF155" s="31"/>
      <c r="DPG155" s="31"/>
      <c r="DPH155" s="31"/>
      <c r="DPI155" s="31"/>
      <c r="DPJ155" s="31"/>
      <c r="DPK155" s="31"/>
      <c r="DPL155" s="31"/>
      <c r="DPM155" s="31"/>
      <c r="DPN155" s="31"/>
      <c r="DPO155" s="31"/>
      <c r="DPP155" s="31"/>
      <c r="DPQ155" s="31"/>
      <c r="DPR155" s="31"/>
      <c r="DPS155" s="31"/>
      <c r="DPT155" s="31"/>
      <c r="DPU155" s="31"/>
      <c r="DPV155" s="31"/>
      <c r="DPW155" s="31"/>
      <c r="DPX155" s="31"/>
      <c r="DPY155" s="31"/>
      <c r="DPZ155" s="31"/>
      <c r="DQA155" s="31"/>
      <c r="DQB155" s="31"/>
      <c r="DQC155" s="31"/>
      <c r="DQD155" s="31"/>
      <c r="DQE155" s="31"/>
      <c r="DQF155" s="31"/>
      <c r="DQG155" s="31"/>
      <c r="DQH155" s="31"/>
      <c r="DQI155" s="31"/>
      <c r="DQJ155" s="31"/>
      <c r="DQK155" s="31"/>
      <c r="DQL155" s="31"/>
      <c r="DQM155" s="31"/>
      <c r="DQN155" s="31"/>
      <c r="DQO155" s="31"/>
      <c r="DQP155" s="31"/>
      <c r="DQQ155" s="31"/>
      <c r="DQR155" s="31"/>
      <c r="DQS155" s="31"/>
      <c r="DQT155" s="31"/>
      <c r="DQU155" s="31"/>
      <c r="DQV155" s="31"/>
      <c r="DQW155" s="31"/>
      <c r="DQX155" s="31"/>
      <c r="DQY155" s="31"/>
      <c r="DQZ155" s="31"/>
      <c r="DRA155" s="31"/>
      <c r="DRB155" s="31"/>
      <c r="DRC155" s="31"/>
      <c r="DRD155" s="31"/>
      <c r="DRE155" s="31"/>
      <c r="DRF155" s="31"/>
      <c r="DRG155" s="31"/>
      <c r="DRH155" s="31"/>
      <c r="DRI155" s="31"/>
      <c r="DRJ155" s="31"/>
      <c r="DRK155" s="31"/>
      <c r="DRL155" s="31"/>
      <c r="DRM155" s="31"/>
      <c r="DRN155" s="31"/>
      <c r="DRO155" s="31"/>
      <c r="DRP155" s="31"/>
      <c r="DRQ155" s="31"/>
      <c r="DRR155" s="31"/>
      <c r="DRS155" s="31"/>
      <c r="DRT155" s="31"/>
      <c r="DRU155" s="31"/>
      <c r="DRV155" s="31"/>
      <c r="DRW155" s="31"/>
      <c r="DRX155" s="31"/>
      <c r="DRY155" s="31"/>
      <c r="DRZ155" s="31"/>
      <c r="DSA155" s="31"/>
      <c r="DSB155" s="31"/>
      <c r="DSC155" s="31"/>
      <c r="DSD155" s="31"/>
      <c r="DSE155" s="31"/>
      <c r="DSF155" s="31"/>
      <c r="DSG155" s="31"/>
      <c r="DSH155" s="31"/>
      <c r="DSI155" s="31"/>
      <c r="DSJ155" s="31"/>
      <c r="DSK155" s="31"/>
      <c r="DSL155" s="31"/>
      <c r="DSM155" s="31"/>
      <c r="DSN155" s="31"/>
      <c r="DSO155" s="31"/>
      <c r="DSP155" s="31"/>
      <c r="DSQ155" s="31"/>
      <c r="DSR155" s="31"/>
      <c r="DSS155" s="31"/>
      <c r="DST155" s="31"/>
      <c r="DSU155" s="31"/>
      <c r="DSV155" s="31"/>
      <c r="DSW155" s="31"/>
      <c r="DSX155" s="31"/>
      <c r="DSY155" s="31"/>
      <c r="DSZ155" s="31"/>
      <c r="DTA155" s="31"/>
      <c r="DTB155" s="31"/>
      <c r="DTC155" s="31"/>
      <c r="DTD155" s="31"/>
      <c r="DTE155" s="31"/>
      <c r="DTF155" s="31"/>
      <c r="DTG155" s="31"/>
      <c r="DTH155" s="31"/>
      <c r="DTI155" s="31"/>
      <c r="DTJ155" s="31"/>
      <c r="DTK155" s="31"/>
      <c r="DTL155" s="31"/>
      <c r="DTM155" s="31"/>
      <c r="DTN155" s="31"/>
      <c r="DTO155" s="31"/>
      <c r="DTP155" s="31"/>
      <c r="DTQ155" s="31"/>
      <c r="DTR155" s="31"/>
      <c r="DTS155" s="31"/>
      <c r="DTT155" s="31"/>
      <c r="DTU155" s="31"/>
      <c r="DTV155" s="31"/>
      <c r="DTW155" s="31"/>
      <c r="DTX155" s="31"/>
      <c r="DTY155" s="31"/>
      <c r="DTZ155" s="31"/>
      <c r="DUA155" s="31"/>
      <c r="DUB155" s="31"/>
      <c r="DUC155" s="31"/>
      <c r="DUD155" s="31"/>
      <c r="DUE155" s="31"/>
      <c r="DUF155" s="31"/>
      <c r="DUG155" s="31"/>
      <c r="DUH155" s="31"/>
      <c r="DUI155" s="31"/>
      <c r="DUJ155" s="31"/>
      <c r="DUK155" s="31"/>
      <c r="DUL155" s="31"/>
      <c r="DUM155" s="31"/>
      <c r="DUN155" s="31"/>
      <c r="DUO155" s="31"/>
      <c r="DUP155" s="31"/>
      <c r="DUQ155" s="31"/>
      <c r="DUR155" s="31"/>
      <c r="DUS155" s="31"/>
      <c r="DUT155" s="31"/>
      <c r="DUU155" s="31"/>
      <c r="DUV155" s="31"/>
      <c r="DUW155" s="31"/>
      <c r="DUX155" s="31"/>
      <c r="DUY155" s="31"/>
      <c r="DUZ155" s="31"/>
      <c r="DVA155" s="31"/>
      <c r="DVB155" s="31"/>
      <c r="DVC155" s="31"/>
      <c r="DVD155" s="31"/>
      <c r="DVE155" s="31"/>
      <c r="DVF155" s="31"/>
      <c r="DVG155" s="31"/>
      <c r="DVH155" s="31"/>
      <c r="DVI155" s="31"/>
      <c r="DVJ155" s="31"/>
      <c r="DVK155" s="31"/>
      <c r="DVL155" s="31"/>
      <c r="DVM155" s="31"/>
      <c r="DVN155" s="31"/>
      <c r="DVO155" s="31"/>
      <c r="DVP155" s="31"/>
      <c r="DVQ155" s="31"/>
      <c r="DVR155" s="31"/>
      <c r="DVS155" s="31"/>
      <c r="DVT155" s="31"/>
      <c r="DVU155" s="31"/>
      <c r="DVV155" s="31"/>
      <c r="DVW155" s="31"/>
      <c r="DVX155" s="31"/>
      <c r="DVY155" s="31"/>
      <c r="DVZ155" s="31"/>
      <c r="DWA155" s="31"/>
      <c r="DWB155" s="31"/>
      <c r="DWC155" s="31"/>
      <c r="DWD155" s="31"/>
      <c r="DWE155" s="31"/>
      <c r="DWF155" s="31"/>
      <c r="DWG155" s="31"/>
      <c r="DWH155" s="31"/>
      <c r="DWI155" s="31"/>
      <c r="DWJ155" s="31"/>
      <c r="DWK155" s="31"/>
      <c r="DWL155" s="31"/>
      <c r="DWM155" s="31"/>
      <c r="DWN155" s="31"/>
      <c r="DWO155" s="31"/>
      <c r="DWP155" s="31"/>
      <c r="DWQ155" s="31"/>
      <c r="DWR155" s="31"/>
      <c r="DWS155" s="31"/>
      <c r="DWT155" s="31"/>
      <c r="DWU155" s="31"/>
      <c r="DWV155" s="31"/>
      <c r="DWW155" s="31"/>
      <c r="DWX155" s="31"/>
      <c r="DWY155" s="31"/>
      <c r="DWZ155" s="31"/>
      <c r="DXA155" s="31"/>
      <c r="DXB155" s="31"/>
      <c r="DXC155" s="31"/>
      <c r="DXD155" s="31"/>
      <c r="DXE155" s="31"/>
      <c r="DXF155" s="31"/>
      <c r="DXG155" s="31"/>
      <c r="DXH155" s="31"/>
      <c r="DXI155" s="31"/>
      <c r="DXJ155" s="31"/>
      <c r="DXK155" s="31"/>
      <c r="DXL155" s="31"/>
      <c r="DXM155" s="31"/>
      <c r="DXN155" s="31"/>
      <c r="DXO155" s="31"/>
      <c r="DXP155" s="31"/>
      <c r="DXQ155" s="31"/>
      <c r="DXR155" s="31"/>
      <c r="DXS155" s="31"/>
      <c r="DXT155" s="31"/>
      <c r="DXU155" s="31"/>
      <c r="DXV155" s="31"/>
      <c r="DXW155" s="31"/>
      <c r="DXX155" s="31"/>
      <c r="DXY155" s="31"/>
      <c r="DXZ155" s="31"/>
      <c r="DYA155" s="31"/>
      <c r="DYB155" s="31"/>
      <c r="DYC155" s="31"/>
      <c r="DYD155" s="31"/>
      <c r="DYE155" s="31"/>
      <c r="DYF155" s="31"/>
      <c r="DYG155" s="31"/>
      <c r="DYH155" s="31"/>
      <c r="DYI155" s="31"/>
      <c r="DYJ155" s="31"/>
      <c r="DYK155" s="31"/>
      <c r="DYL155" s="31"/>
      <c r="DYM155" s="31"/>
      <c r="DYN155" s="31"/>
      <c r="DYO155" s="31"/>
      <c r="DYP155" s="31"/>
      <c r="DYQ155" s="31"/>
      <c r="DYR155" s="31"/>
      <c r="DYS155" s="31"/>
      <c r="DYT155" s="31"/>
      <c r="DYU155" s="31"/>
      <c r="DYV155" s="31"/>
      <c r="DYW155" s="31"/>
      <c r="DYX155" s="31"/>
      <c r="DYY155" s="31"/>
      <c r="DYZ155" s="31"/>
      <c r="DZA155" s="31"/>
      <c r="DZB155" s="31"/>
      <c r="DZC155" s="31"/>
      <c r="DZD155" s="31"/>
      <c r="DZE155" s="31"/>
      <c r="DZF155" s="31"/>
      <c r="DZG155" s="31"/>
      <c r="DZH155" s="31"/>
      <c r="DZI155" s="31"/>
      <c r="DZJ155" s="31"/>
      <c r="DZK155" s="31"/>
      <c r="DZL155" s="31"/>
      <c r="DZM155" s="31"/>
      <c r="DZN155" s="31"/>
      <c r="DZO155" s="31"/>
      <c r="DZP155" s="31"/>
      <c r="DZQ155" s="31"/>
      <c r="DZR155" s="31"/>
      <c r="DZS155" s="31"/>
      <c r="DZT155" s="31"/>
      <c r="DZU155" s="31"/>
      <c r="DZV155" s="31"/>
      <c r="DZW155" s="31"/>
      <c r="DZX155" s="31"/>
      <c r="DZY155" s="31"/>
      <c r="DZZ155" s="31"/>
      <c r="EAA155" s="31"/>
      <c r="EAB155" s="31"/>
      <c r="EAC155" s="31"/>
      <c r="EAD155" s="31"/>
      <c r="EAE155" s="31"/>
      <c r="EAF155" s="31"/>
      <c r="EAG155" s="31"/>
      <c r="EAH155" s="31"/>
      <c r="EAI155" s="31"/>
      <c r="EAJ155" s="31"/>
      <c r="EAK155" s="31"/>
      <c r="EAL155" s="31"/>
      <c r="EAM155" s="31"/>
      <c r="EAN155" s="31"/>
      <c r="EAO155" s="31"/>
      <c r="EAP155" s="31"/>
      <c r="EAQ155" s="31"/>
      <c r="EAR155" s="31"/>
      <c r="EAS155" s="31"/>
      <c r="EAT155" s="31"/>
      <c r="EAU155" s="31"/>
      <c r="EAV155" s="31"/>
      <c r="EAW155" s="31"/>
      <c r="EAX155" s="31"/>
      <c r="EAY155" s="31"/>
      <c r="EAZ155" s="31"/>
      <c r="EBA155" s="31"/>
      <c r="EBB155" s="31"/>
      <c r="EBC155" s="31"/>
      <c r="EBD155" s="31"/>
      <c r="EBE155" s="31"/>
      <c r="EBF155" s="31"/>
      <c r="EBG155" s="31"/>
      <c r="EBH155" s="31"/>
      <c r="EBI155" s="31"/>
      <c r="EBJ155" s="31"/>
      <c r="EBK155" s="31"/>
      <c r="EBL155" s="31"/>
      <c r="EBM155" s="31"/>
      <c r="EBN155" s="31"/>
      <c r="EBO155" s="31"/>
      <c r="EBP155" s="31"/>
      <c r="EBQ155" s="31"/>
      <c r="EBR155" s="31"/>
      <c r="EBS155" s="31"/>
      <c r="EBT155" s="31"/>
      <c r="EBU155" s="31"/>
      <c r="EBV155" s="31"/>
      <c r="EBW155" s="31"/>
      <c r="EBX155" s="31"/>
      <c r="EBY155" s="31"/>
      <c r="EBZ155" s="31"/>
      <c r="ECA155" s="31"/>
      <c r="ECB155" s="31"/>
      <c r="ECC155" s="31"/>
      <c r="ECD155" s="31"/>
      <c r="ECE155" s="31"/>
      <c r="ECF155" s="31"/>
      <c r="ECG155" s="31"/>
      <c r="ECH155" s="31"/>
      <c r="ECI155" s="31"/>
      <c r="ECJ155" s="31"/>
      <c r="ECK155" s="31"/>
      <c r="ECL155" s="31"/>
      <c r="ECM155" s="31"/>
      <c r="ECN155" s="31"/>
      <c r="ECO155" s="31"/>
      <c r="ECP155" s="31"/>
      <c r="ECQ155" s="31"/>
      <c r="ECR155" s="31"/>
      <c r="ECS155" s="31"/>
      <c r="ECT155" s="31"/>
      <c r="ECU155" s="31"/>
      <c r="ECV155" s="31"/>
      <c r="ECW155" s="31"/>
      <c r="ECX155" s="31"/>
      <c r="ECY155" s="31"/>
      <c r="ECZ155" s="31"/>
      <c r="EDA155" s="31"/>
      <c r="EDB155" s="31"/>
      <c r="EDC155" s="31"/>
      <c r="EDD155" s="31"/>
      <c r="EDE155" s="31"/>
      <c r="EDF155" s="31"/>
      <c r="EDG155" s="31"/>
      <c r="EDH155" s="31"/>
      <c r="EDI155" s="31"/>
      <c r="EDJ155" s="31"/>
      <c r="EDK155" s="31"/>
      <c r="EDL155" s="31"/>
      <c r="EDM155" s="31"/>
      <c r="EDN155" s="31"/>
      <c r="EDO155" s="31"/>
      <c r="EDP155" s="31"/>
      <c r="EDQ155" s="31"/>
      <c r="EDR155" s="31"/>
      <c r="EDS155" s="31"/>
      <c r="EDT155" s="31"/>
      <c r="EDU155" s="31"/>
      <c r="EDV155" s="31"/>
      <c r="EDW155" s="31"/>
      <c r="EDX155" s="31"/>
      <c r="EDY155" s="31"/>
      <c r="EDZ155" s="31"/>
      <c r="EEA155" s="31"/>
      <c r="EEB155" s="31"/>
      <c r="EEC155" s="31"/>
      <c r="EED155" s="31"/>
      <c r="EEE155" s="31"/>
      <c r="EEF155" s="31"/>
      <c r="EEG155" s="31"/>
      <c r="EEH155" s="31"/>
      <c r="EEI155" s="31"/>
      <c r="EEJ155" s="31"/>
      <c r="EEK155" s="31"/>
      <c r="EEL155" s="31"/>
      <c r="EEM155" s="31"/>
      <c r="EEN155" s="31"/>
      <c r="EEO155" s="31"/>
      <c r="EEP155" s="31"/>
      <c r="EEQ155" s="31"/>
      <c r="EER155" s="31"/>
      <c r="EES155" s="31"/>
      <c r="EET155" s="31"/>
      <c r="EEU155" s="31"/>
      <c r="EEV155" s="31"/>
      <c r="EEW155" s="31"/>
      <c r="EEX155" s="31"/>
      <c r="EEY155" s="31"/>
      <c r="EEZ155" s="31"/>
      <c r="EFA155" s="31"/>
      <c r="EFB155" s="31"/>
      <c r="EFC155" s="31"/>
      <c r="EFD155" s="31"/>
      <c r="EFE155" s="31"/>
      <c r="EFF155" s="31"/>
      <c r="EFG155" s="31"/>
      <c r="EFH155" s="31"/>
      <c r="EFI155" s="31"/>
      <c r="EFJ155" s="31"/>
      <c r="EFK155" s="31"/>
      <c r="EFL155" s="31"/>
      <c r="EFM155" s="31"/>
      <c r="EFN155" s="31"/>
      <c r="EFO155" s="31"/>
      <c r="EFP155" s="31"/>
      <c r="EFQ155" s="31"/>
      <c r="EFR155" s="31"/>
      <c r="EFS155" s="31"/>
      <c r="EFT155" s="31"/>
      <c r="EFU155" s="31"/>
      <c r="EFV155" s="31"/>
      <c r="EFW155" s="31"/>
      <c r="EFX155" s="31"/>
      <c r="EFY155" s="31"/>
      <c r="EFZ155" s="31"/>
      <c r="EGA155" s="31"/>
      <c r="EGB155" s="31"/>
      <c r="EGC155" s="31"/>
      <c r="EGD155" s="31"/>
      <c r="EGE155" s="31"/>
      <c r="EGF155" s="31"/>
      <c r="EGG155" s="31"/>
      <c r="EGH155" s="31"/>
      <c r="EGI155" s="31"/>
      <c r="EGJ155" s="31"/>
      <c r="EGK155" s="31"/>
      <c r="EGL155" s="31"/>
      <c r="EGM155" s="31"/>
      <c r="EGN155" s="31"/>
      <c r="EGO155" s="31"/>
      <c r="EGP155" s="31"/>
      <c r="EGQ155" s="31"/>
      <c r="EGR155" s="31"/>
      <c r="EGS155" s="31"/>
      <c r="EGT155" s="31"/>
      <c r="EGU155" s="31"/>
      <c r="EGV155" s="31"/>
      <c r="EGW155" s="31"/>
      <c r="EGX155" s="31"/>
      <c r="EGY155" s="31"/>
      <c r="EGZ155" s="31"/>
      <c r="EHA155" s="31"/>
      <c r="EHB155" s="31"/>
      <c r="EHC155" s="31"/>
      <c r="EHD155" s="31"/>
      <c r="EHE155" s="31"/>
      <c r="EHF155" s="31"/>
      <c r="EHG155" s="31"/>
      <c r="EHH155" s="31"/>
      <c r="EHI155" s="31"/>
      <c r="EHJ155" s="31"/>
      <c r="EHK155" s="31"/>
      <c r="EHL155" s="31"/>
      <c r="EHM155" s="31"/>
      <c r="EHN155" s="31"/>
      <c r="EHO155" s="31"/>
      <c r="EHP155" s="31"/>
      <c r="EHQ155" s="31"/>
      <c r="EHR155" s="31"/>
      <c r="EHS155" s="31"/>
      <c r="EHT155" s="31"/>
      <c r="EHU155" s="31"/>
      <c r="EHV155" s="31"/>
      <c r="EHW155" s="31"/>
      <c r="EHX155" s="31"/>
      <c r="EHY155" s="31"/>
      <c r="EHZ155" s="31"/>
      <c r="EIA155" s="31"/>
      <c r="EIB155" s="31"/>
      <c r="EIC155" s="31"/>
      <c r="EID155" s="31"/>
      <c r="EIE155" s="31"/>
      <c r="EIF155" s="31"/>
      <c r="EIG155" s="31"/>
      <c r="EIH155" s="31"/>
      <c r="EII155" s="31"/>
      <c r="EIJ155" s="31"/>
      <c r="EIK155" s="31"/>
      <c r="EIL155" s="31"/>
      <c r="EIM155" s="31"/>
      <c r="EIN155" s="31"/>
      <c r="EIO155" s="31"/>
      <c r="EIP155" s="31"/>
      <c r="EIQ155" s="31"/>
      <c r="EIR155" s="31"/>
      <c r="EIS155" s="31"/>
      <c r="EIT155" s="31"/>
      <c r="EIU155" s="31"/>
      <c r="EIV155" s="31"/>
      <c r="EIW155" s="31"/>
      <c r="EIX155" s="31"/>
      <c r="EIY155" s="31"/>
      <c r="EIZ155" s="31"/>
      <c r="EJA155" s="31"/>
      <c r="EJB155" s="31"/>
      <c r="EJC155" s="31"/>
      <c r="EJD155" s="31"/>
      <c r="EJE155" s="31"/>
      <c r="EJF155" s="31"/>
      <c r="EJG155" s="31"/>
      <c r="EJH155" s="31"/>
      <c r="EJI155" s="31"/>
      <c r="EJJ155" s="31"/>
      <c r="EJK155" s="31"/>
      <c r="EJL155" s="31"/>
      <c r="EJM155" s="31"/>
      <c r="EJN155" s="31"/>
      <c r="EJO155" s="31"/>
      <c r="EJP155" s="31"/>
      <c r="EJQ155" s="31"/>
      <c r="EJR155" s="31"/>
      <c r="EJS155" s="31"/>
      <c r="EJT155" s="31"/>
      <c r="EJU155" s="31"/>
      <c r="EJV155" s="31"/>
      <c r="EJW155" s="31"/>
      <c r="EJX155" s="31"/>
      <c r="EJY155" s="31"/>
      <c r="EJZ155" s="31"/>
      <c r="EKA155" s="31"/>
      <c r="EKB155" s="31"/>
      <c r="EKC155" s="31"/>
      <c r="EKD155" s="31"/>
      <c r="EKE155" s="31"/>
      <c r="EKF155" s="31"/>
      <c r="EKG155" s="31"/>
      <c r="EKH155" s="31"/>
      <c r="EKI155" s="31"/>
      <c r="EKJ155" s="31"/>
      <c r="EKK155" s="31"/>
      <c r="EKL155" s="31"/>
      <c r="EKM155" s="31"/>
      <c r="EKN155" s="31"/>
      <c r="EKO155" s="31"/>
      <c r="EKP155" s="31"/>
      <c r="EKQ155" s="31"/>
      <c r="EKR155" s="31"/>
      <c r="EKS155" s="31"/>
      <c r="EKT155" s="31"/>
      <c r="EKU155" s="31"/>
      <c r="EKV155" s="31"/>
      <c r="EKW155" s="31"/>
      <c r="EKX155" s="31"/>
      <c r="EKY155" s="31"/>
      <c r="EKZ155" s="31"/>
      <c r="ELA155" s="31"/>
      <c r="ELB155" s="31"/>
      <c r="ELC155" s="31"/>
      <c r="ELD155" s="31"/>
      <c r="ELE155" s="31"/>
      <c r="ELF155" s="31"/>
      <c r="ELG155" s="31"/>
      <c r="ELH155" s="31"/>
      <c r="ELI155" s="31"/>
      <c r="ELJ155" s="31"/>
      <c r="ELK155" s="31"/>
      <c r="ELL155" s="31"/>
      <c r="ELM155" s="31"/>
      <c r="ELN155" s="31"/>
      <c r="ELO155" s="31"/>
      <c r="ELP155" s="31"/>
      <c r="ELQ155" s="31"/>
      <c r="ELR155" s="31"/>
      <c r="ELS155" s="31"/>
      <c r="ELT155" s="31"/>
      <c r="ELU155" s="31"/>
      <c r="ELV155" s="31"/>
      <c r="ELW155" s="31"/>
      <c r="ELX155" s="31"/>
      <c r="ELY155" s="31"/>
      <c r="ELZ155" s="31"/>
      <c r="EMA155" s="31"/>
      <c r="EMB155" s="31"/>
      <c r="EMC155" s="31"/>
      <c r="EMD155" s="31"/>
      <c r="EME155" s="31"/>
      <c r="EMF155" s="31"/>
      <c r="EMG155" s="31"/>
      <c r="EMH155" s="31"/>
      <c r="EMI155" s="31"/>
      <c r="EMJ155" s="31"/>
      <c r="EMK155" s="31"/>
      <c r="EML155" s="31"/>
      <c r="EMM155" s="31"/>
      <c r="EMN155" s="31"/>
      <c r="EMO155" s="31"/>
      <c r="EMP155" s="31"/>
      <c r="EMQ155" s="31"/>
      <c r="EMR155" s="31"/>
      <c r="EMS155" s="31"/>
      <c r="EMT155" s="31"/>
      <c r="EMU155" s="31"/>
      <c r="EMV155" s="31"/>
      <c r="EMW155" s="31"/>
      <c r="EMX155" s="31"/>
      <c r="EMY155" s="31"/>
      <c r="EMZ155" s="31"/>
      <c r="ENA155" s="31"/>
      <c r="ENB155" s="31"/>
      <c r="ENC155" s="31"/>
      <c r="END155" s="31"/>
      <c r="ENE155" s="31"/>
      <c r="ENF155" s="31"/>
      <c r="ENG155" s="31"/>
      <c r="ENH155" s="31"/>
      <c r="ENI155" s="31"/>
      <c r="ENJ155" s="31"/>
      <c r="ENK155" s="31"/>
      <c r="ENL155" s="31"/>
      <c r="ENM155" s="31"/>
      <c r="ENN155" s="31"/>
      <c r="ENO155" s="31"/>
      <c r="ENP155" s="31"/>
      <c r="ENQ155" s="31"/>
      <c r="ENR155" s="31"/>
      <c r="ENS155" s="31"/>
      <c r="ENT155" s="31"/>
      <c r="ENU155" s="31"/>
      <c r="ENV155" s="31"/>
      <c r="ENW155" s="31"/>
      <c r="ENX155" s="31"/>
      <c r="ENY155" s="31"/>
      <c r="ENZ155" s="31"/>
      <c r="EOA155" s="31"/>
      <c r="EOB155" s="31"/>
      <c r="EOC155" s="31"/>
      <c r="EOD155" s="31"/>
      <c r="EOE155" s="31"/>
      <c r="EOF155" s="31"/>
      <c r="EOG155" s="31"/>
      <c r="EOH155" s="31"/>
      <c r="EOI155" s="31"/>
      <c r="EOJ155" s="31"/>
      <c r="EOK155" s="31"/>
      <c r="EOL155" s="31"/>
      <c r="EOM155" s="31"/>
      <c r="EON155" s="31"/>
      <c r="EOO155" s="31"/>
      <c r="EOP155" s="31"/>
      <c r="EOQ155" s="31"/>
      <c r="EOR155" s="31"/>
      <c r="EOS155" s="31"/>
      <c r="EOT155" s="31"/>
      <c r="EOU155" s="31"/>
      <c r="EOV155" s="31"/>
      <c r="EOW155" s="31"/>
      <c r="EOX155" s="31"/>
      <c r="EOY155" s="31"/>
      <c r="EOZ155" s="31"/>
      <c r="EPA155" s="31"/>
      <c r="EPB155" s="31"/>
      <c r="EPC155" s="31"/>
      <c r="EPD155" s="31"/>
      <c r="EPE155" s="31"/>
      <c r="EPF155" s="31"/>
      <c r="EPG155" s="31"/>
      <c r="EPH155" s="31"/>
      <c r="EPI155" s="31"/>
      <c r="EPJ155" s="31"/>
      <c r="EPK155" s="31"/>
      <c r="EPL155" s="31"/>
      <c r="EPM155" s="31"/>
      <c r="EPN155" s="31"/>
      <c r="EPO155" s="31"/>
      <c r="EPP155" s="31"/>
      <c r="EPQ155" s="31"/>
      <c r="EPR155" s="31"/>
      <c r="EPS155" s="31"/>
      <c r="EPT155" s="31"/>
      <c r="EPU155" s="31"/>
      <c r="EPV155" s="31"/>
      <c r="EPW155" s="31"/>
      <c r="EPX155" s="31"/>
      <c r="EPY155" s="31"/>
      <c r="EPZ155" s="31"/>
      <c r="EQA155" s="31"/>
      <c r="EQB155" s="31"/>
      <c r="EQC155" s="31"/>
      <c r="EQD155" s="31"/>
      <c r="EQE155" s="31"/>
      <c r="EQF155" s="31"/>
      <c r="EQG155" s="31"/>
      <c r="EQH155" s="31"/>
      <c r="EQI155" s="31"/>
      <c r="EQJ155" s="31"/>
      <c r="EQK155" s="31"/>
      <c r="EQL155" s="31"/>
      <c r="EQM155" s="31"/>
      <c r="EQN155" s="31"/>
      <c r="EQO155" s="31"/>
      <c r="EQP155" s="31"/>
      <c r="EQQ155" s="31"/>
      <c r="EQR155" s="31"/>
      <c r="EQS155" s="31"/>
      <c r="EQT155" s="31"/>
      <c r="EQU155" s="31"/>
      <c r="EQV155" s="31"/>
      <c r="EQW155" s="31"/>
      <c r="EQX155" s="31"/>
      <c r="EQY155" s="31"/>
      <c r="EQZ155" s="31"/>
      <c r="ERA155" s="31"/>
      <c r="ERB155" s="31"/>
      <c r="ERC155" s="31"/>
      <c r="ERD155" s="31"/>
      <c r="ERE155" s="31"/>
      <c r="ERF155" s="31"/>
      <c r="ERG155" s="31"/>
      <c r="ERH155" s="31"/>
      <c r="ERI155" s="31"/>
      <c r="ERJ155" s="31"/>
      <c r="ERK155" s="31"/>
      <c r="ERL155" s="31"/>
      <c r="ERM155" s="31"/>
      <c r="ERN155" s="31"/>
      <c r="ERO155" s="31"/>
      <c r="ERP155" s="31"/>
      <c r="ERQ155" s="31"/>
      <c r="ERR155" s="31"/>
      <c r="ERS155" s="31"/>
      <c r="ERT155" s="31"/>
      <c r="ERU155" s="31"/>
      <c r="ERV155" s="31"/>
      <c r="ERW155" s="31"/>
      <c r="ERX155" s="31"/>
      <c r="ERY155" s="31"/>
      <c r="ERZ155" s="31"/>
      <c r="ESA155" s="31"/>
      <c r="ESB155" s="31"/>
      <c r="ESC155" s="31"/>
      <c r="ESD155" s="31"/>
      <c r="ESE155" s="31"/>
      <c r="ESF155" s="31"/>
      <c r="ESG155" s="31"/>
      <c r="ESH155" s="31"/>
      <c r="ESI155" s="31"/>
      <c r="ESJ155" s="31"/>
      <c r="ESK155" s="31"/>
      <c r="ESL155" s="31"/>
      <c r="ESM155" s="31"/>
      <c r="ESN155" s="31"/>
      <c r="ESO155" s="31"/>
      <c r="ESP155" s="31"/>
      <c r="ESQ155" s="31"/>
      <c r="ESR155" s="31"/>
      <c r="ESS155" s="31"/>
      <c r="EST155" s="31"/>
      <c r="ESU155" s="31"/>
      <c r="ESV155" s="31"/>
      <c r="ESW155" s="31"/>
      <c r="ESX155" s="31"/>
      <c r="ESY155" s="31"/>
      <c r="ESZ155" s="31"/>
      <c r="ETA155" s="31"/>
      <c r="ETB155" s="31"/>
      <c r="ETC155" s="31"/>
      <c r="ETD155" s="31"/>
      <c r="ETE155" s="31"/>
      <c r="ETF155" s="31"/>
      <c r="ETG155" s="31"/>
      <c r="ETH155" s="31"/>
      <c r="ETI155" s="31"/>
      <c r="ETJ155" s="31"/>
      <c r="ETK155" s="31"/>
      <c r="ETL155" s="31"/>
      <c r="ETM155" s="31"/>
      <c r="ETN155" s="31"/>
      <c r="ETO155" s="31"/>
      <c r="ETP155" s="31"/>
      <c r="ETQ155" s="31"/>
      <c r="ETR155" s="31"/>
      <c r="ETS155" s="31"/>
      <c r="ETT155" s="31"/>
      <c r="ETU155" s="31"/>
      <c r="ETV155" s="31"/>
      <c r="ETW155" s="31"/>
      <c r="ETX155" s="31"/>
      <c r="ETY155" s="31"/>
      <c r="ETZ155" s="31"/>
      <c r="EUA155" s="31"/>
      <c r="EUB155" s="31"/>
      <c r="EUC155" s="31"/>
      <c r="EUD155" s="31"/>
      <c r="EUE155" s="31"/>
      <c r="EUF155" s="31"/>
      <c r="EUG155" s="31"/>
      <c r="EUH155" s="31"/>
      <c r="EUI155" s="31"/>
      <c r="EUJ155" s="31"/>
      <c r="EUK155" s="31"/>
      <c r="EUL155" s="31"/>
      <c r="EUM155" s="31"/>
      <c r="EUN155" s="31"/>
      <c r="EUO155" s="31"/>
      <c r="EUP155" s="31"/>
      <c r="EUQ155" s="31"/>
      <c r="EUR155" s="31"/>
      <c r="EUS155" s="31"/>
      <c r="EUT155" s="31"/>
      <c r="EUU155" s="31"/>
      <c r="EUV155" s="31"/>
      <c r="EUW155" s="31"/>
      <c r="EUX155" s="31"/>
      <c r="EUY155" s="31"/>
      <c r="EUZ155" s="31"/>
      <c r="EVA155" s="31"/>
      <c r="EVB155" s="31"/>
      <c r="EVC155" s="31"/>
      <c r="EVD155" s="31"/>
      <c r="EVE155" s="31"/>
      <c r="EVF155" s="31"/>
      <c r="EVG155" s="31"/>
      <c r="EVH155" s="31"/>
      <c r="EVI155" s="31"/>
      <c r="EVJ155" s="31"/>
      <c r="EVK155" s="31"/>
      <c r="EVL155" s="31"/>
      <c r="EVM155" s="31"/>
      <c r="EVN155" s="31"/>
      <c r="EVO155" s="31"/>
      <c r="EVP155" s="31"/>
      <c r="EVQ155" s="31"/>
      <c r="EVR155" s="31"/>
      <c r="EVS155" s="31"/>
      <c r="EVT155" s="31"/>
      <c r="EVU155" s="31"/>
      <c r="EVV155" s="31"/>
      <c r="EVW155" s="31"/>
      <c r="EVX155" s="31"/>
      <c r="EVY155" s="31"/>
      <c r="EVZ155" s="31"/>
      <c r="EWA155" s="31"/>
      <c r="EWB155" s="31"/>
      <c r="EWC155" s="31"/>
      <c r="EWD155" s="31"/>
      <c r="EWE155" s="31"/>
      <c r="EWF155" s="31"/>
      <c r="EWG155" s="31"/>
      <c r="EWH155" s="31"/>
      <c r="EWI155" s="31"/>
      <c r="EWJ155" s="31"/>
      <c r="EWK155" s="31"/>
      <c r="EWL155" s="31"/>
      <c r="EWM155" s="31"/>
      <c r="EWN155" s="31"/>
      <c r="EWO155" s="31"/>
      <c r="EWP155" s="31"/>
      <c r="EWQ155" s="31"/>
      <c r="EWR155" s="31"/>
      <c r="EWS155" s="31"/>
      <c r="EWT155" s="31"/>
      <c r="EWU155" s="31"/>
      <c r="EWV155" s="31"/>
      <c r="EWW155" s="31"/>
      <c r="EWX155" s="31"/>
      <c r="EWY155" s="31"/>
      <c r="EWZ155" s="31"/>
      <c r="EXA155" s="31"/>
      <c r="EXB155" s="31"/>
      <c r="EXC155" s="31"/>
      <c r="EXD155" s="31"/>
      <c r="EXE155" s="31"/>
      <c r="EXF155" s="31"/>
      <c r="EXG155" s="31"/>
      <c r="EXH155" s="31"/>
      <c r="EXI155" s="31"/>
      <c r="EXJ155" s="31"/>
      <c r="EXK155" s="31"/>
      <c r="EXL155" s="31"/>
      <c r="EXM155" s="31"/>
      <c r="EXN155" s="31"/>
      <c r="EXO155" s="31"/>
      <c r="EXP155" s="31"/>
      <c r="EXQ155" s="31"/>
      <c r="EXR155" s="31"/>
      <c r="EXS155" s="31"/>
      <c r="EXT155" s="31"/>
      <c r="EXU155" s="31"/>
      <c r="EXV155" s="31"/>
      <c r="EXW155" s="31"/>
      <c r="EXX155" s="31"/>
      <c r="EXY155" s="31"/>
      <c r="EXZ155" s="31"/>
      <c r="EYA155" s="31"/>
      <c r="EYB155" s="31"/>
      <c r="EYC155" s="31"/>
      <c r="EYD155" s="31"/>
      <c r="EYE155" s="31"/>
      <c r="EYF155" s="31"/>
      <c r="EYG155" s="31"/>
      <c r="EYH155" s="31"/>
      <c r="EYI155" s="31"/>
      <c r="EYJ155" s="31"/>
      <c r="EYK155" s="31"/>
      <c r="EYL155" s="31"/>
      <c r="EYM155" s="31"/>
      <c r="EYN155" s="31"/>
      <c r="EYO155" s="31"/>
      <c r="EYP155" s="31"/>
      <c r="EYQ155" s="31"/>
      <c r="EYR155" s="31"/>
      <c r="EYS155" s="31"/>
      <c r="EYT155" s="31"/>
      <c r="EYU155" s="31"/>
      <c r="EYV155" s="31"/>
      <c r="EYW155" s="31"/>
      <c r="EYX155" s="31"/>
      <c r="EYY155" s="31"/>
      <c r="EYZ155" s="31"/>
      <c r="EZA155" s="31"/>
      <c r="EZB155" s="31"/>
      <c r="EZC155" s="31"/>
      <c r="EZD155" s="31"/>
      <c r="EZE155" s="31"/>
      <c r="EZF155" s="31"/>
      <c r="EZG155" s="31"/>
      <c r="EZH155" s="31"/>
      <c r="EZI155" s="31"/>
      <c r="EZJ155" s="31"/>
      <c r="EZK155" s="31"/>
      <c r="EZL155" s="31"/>
      <c r="EZM155" s="31"/>
      <c r="EZN155" s="31"/>
      <c r="EZO155" s="31"/>
      <c r="EZP155" s="31"/>
      <c r="EZQ155" s="31"/>
      <c r="EZR155" s="31"/>
      <c r="EZS155" s="31"/>
      <c r="EZT155" s="31"/>
      <c r="EZU155" s="31"/>
      <c r="EZV155" s="31"/>
      <c r="EZW155" s="31"/>
      <c r="EZX155" s="31"/>
      <c r="EZY155" s="31"/>
      <c r="EZZ155" s="31"/>
      <c r="FAA155" s="31"/>
      <c r="FAB155" s="31"/>
      <c r="FAC155" s="31"/>
      <c r="FAD155" s="31"/>
      <c r="FAE155" s="31"/>
      <c r="FAF155" s="31"/>
      <c r="FAG155" s="31"/>
      <c r="FAH155" s="31"/>
      <c r="FAI155" s="31"/>
      <c r="FAJ155" s="31"/>
      <c r="FAK155" s="31"/>
      <c r="FAL155" s="31"/>
      <c r="FAM155" s="31"/>
      <c r="FAN155" s="31"/>
      <c r="FAO155" s="31"/>
      <c r="FAP155" s="31"/>
      <c r="FAQ155" s="31"/>
      <c r="FAR155" s="31"/>
      <c r="FAS155" s="31"/>
      <c r="FAT155" s="31"/>
      <c r="FAU155" s="31"/>
      <c r="FAV155" s="31"/>
      <c r="FAW155" s="31"/>
      <c r="FAX155" s="31"/>
      <c r="FAY155" s="31"/>
      <c r="FAZ155" s="31"/>
      <c r="FBA155" s="31"/>
      <c r="FBB155" s="31"/>
      <c r="FBC155" s="31"/>
      <c r="FBD155" s="31"/>
      <c r="FBE155" s="31"/>
      <c r="FBF155" s="31"/>
      <c r="FBG155" s="31"/>
      <c r="FBH155" s="31"/>
      <c r="FBI155" s="31"/>
      <c r="FBJ155" s="31"/>
      <c r="FBK155" s="31"/>
      <c r="FBL155" s="31"/>
      <c r="FBM155" s="31"/>
      <c r="FBN155" s="31"/>
      <c r="FBO155" s="31"/>
      <c r="FBP155" s="31"/>
      <c r="FBQ155" s="31"/>
      <c r="FBR155" s="31"/>
      <c r="FBS155" s="31"/>
      <c r="FBT155" s="31"/>
      <c r="FBU155" s="31"/>
      <c r="FBV155" s="31"/>
      <c r="FBW155" s="31"/>
      <c r="FBX155" s="31"/>
      <c r="FBY155" s="31"/>
      <c r="FBZ155" s="31"/>
      <c r="FCA155" s="31"/>
      <c r="FCB155" s="31"/>
      <c r="FCC155" s="31"/>
      <c r="FCD155" s="31"/>
      <c r="FCE155" s="31"/>
      <c r="FCF155" s="31"/>
      <c r="FCG155" s="31"/>
      <c r="FCH155" s="31"/>
      <c r="FCI155" s="31"/>
      <c r="FCJ155" s="31"/>
      <c r="FCK155" s="31"/>
      <c r="FCL155" s="31"/>
      <c r="FCM155" s="31"/>
      <c r="FCN155" s="31"/>
      <c r="FCO155" s="31"/>
      <c r="FCP155" s="31"/>
      <c r="FCQ155" s="31"/>
      <c r="FCR155" s="31"/>
      <c r="FCS155" s="31"/>
      <c r="FCT155" s="31"/>
      <c r="FCU155" s="31"/>
      <c r="FCV155" s="31"/>
      <c r="FCW155" s="31"/>
      <c r="FCX155" s="31"/>
      <c r="FCY155" s="31"/>
      <c r="FCZ155" s="31"/>
      <c r="FDA155" s="31"/>
      <c r="FDB155" s="31"/>
      <c r="FDC155" s="31"/>
      <c r="FDD155" s="31"/>
      <c r="FDE155" s="31"/>
      <c r="FDF155" s="31"/>
      <c r="FDG155" s="31"/>
      <c r="FDH155" s="31"/>
      <c r="FDI155" s="31"/>
      <c r="FDJ155" s="31"/>
      <c r="FDK155" s="31"/>
      <c r="FDL155" s="31"/>
      <c r="FDM155" s="31"/>
      <c r="FDN155" s="31"/>
      <c r="FDO155" s="31"/>
      <c r="FDP155" s="31"/>
      <c r="FDQ155" s="31"/>
      <c r="FDR155" s="31"/>
      <c r="FDS155" s="31"/>
      <c r="FDT155" s="31"/>
      <c r="FDU155" s="31"/>
      <c r="FDV155" s="31"/>
      <c r="FDW155" s="31"/>
      <c r="FDX155" s="31"/>
      <c r="FDY155" s="31"/>
      <c r="FDZ155" s="31"/>
      <c r="FEA155" s="31"/>
      <c r="FEB155" s="31"/>
      <c r="FEC155" s="31"/>
      <c r="FED155" s="31"/>
      <c r="FEE155" s="31"/>
      <c r="FEF155" s="31"/>
      <c r="FEG155" s="31"/>
      <c r="FEH155" s="31"/>
      <c r="FEI155" s="31"/>
      <c r="FEJ155" s="31"/>
      <c r="FEK155" s="31"/>
      <c r="FEL155" s="31"/>
      <c r="FEM155" s="31"/>
      <c r="FEN155" s="31"/>
      <c r="FEO155" s="31"/>
      <c r="FEP155" s="31"/>
      <c r="FEQ155" s="31"/>
      <c r="FER155" s="31"/>
      <c r="FES155" s="31"/>
      <c r="FET155" s="31"/>
      <c r="FEU155" s="31"/>
      <c r="FEV155" s="31"/>
      <c r="FEW155" s="31"/>
      <c r="FEX155" s="31"/>
      <c r="FEY155" s="31"/>
      <c r="FEZ155" s="31"/>
      <c r="FFA155" s="31"/>
      <c r="FFB155" s="31"/>
      <c r="FFC155" s="31"/>
      <c r="FFD155" s="31"/>
      <c r="FFE155" s="31"/>
      <c r="FFF155" s="31"/>
      <c r="FFG155" s="31"/>
      <c r="FFH155" s="31"/>
      <c r="FFI155" s="31"/>
      <c r="FFJ155" s="31"/>
      <c r="FFK155" s="31"/>
      <c r="FFL155" s="31"/>
      <c r="FFM155" s="31"/>
      <c r="FFN155" s="31"/>
      <c r="FFO155" s="31"/>
      <c r="FFP155" s="31"/>
      <c r="FFQ155" s="31"/>
      <c r="FFR155" s="31"/>
      <c r="FFS155" s="31"/>
      <c r="FFT155" s="31"/>
      <c r="FFU155" s="31"/>
      <c r="FFV155" s="31"/>
      <c r="FFW155" s="31"/>
      <c r="FFX155" s="31"/>
      <c r="FFY155" s="31"/>
      <c r="FFZ155" s="31"/>
      <c r="FGA155" s="31"/>
      <c r="FGB155" s="31"/>
      <c r="FGC155" s="31"/>
      <c r="FGD155" s="31"/>
      <c r="FGE155" s="31"/>
      <c r="FGF155" s="31"/>
      <c r="FGG155" s="31"/>
      <c r="FGH155" s="31"/>
      <c r="FGI155" s="31"/>
      <c r="FGJ155" s="31"/>
      <c r="FGK155" s="31"/>
      <c r="FGL155" s="31"/>
      <c r="FGM155" s="31"/>
      <c r="FGN155" s="31"/>
      <c r="FGO155" s="31"/>
      <c r="FGP155" s="31"/>
      <c r="FGQ155" s="31"/>
      <c r="FGR155" s="31"/>
      <c r="FGS155" s="31"/>
      <c r="FGT155" s="31"/>
      <c r="FGU155" s="31"/>
      <c r="FGV155" s="31"/>
      <c r="FGW155" s="31"/>
      <c r="FGX155" s="31"/>
      <c r="FGY155" s="31"/>
      <c r="FGZ155" s="31"/>
      <c r="FHA155" s="31"/>
      <c r="FHB155" s="31"/>
      <c r="FHC155" s="31"/>
      <c r="FHD155" s="31"/>
      <c r="FHE155" s="31"/>
      <c r="FHF155" s="31"/>
      <c r="FHG155" s="31"/>
      <c r="FHH155" s="31"/>
      <c r="FHI155" s="31"/>
      <c r="FHJ155" s="31"/>
      <c r="FHK155" s="31"/>
      <c r="FHL155" s="31"/>
      <c r="FHM155" s="31"/>
      <c r="FHN155" s="31"/>
      <c r="FHO155" s="31"/>
      <c r="FHP155" s="31"/>
      <c r="FHQ155" s="31"/>
      <c r="FHR155" s="31"/>
      <c r="FHS155" s="31"/>
      <c r="FHT155" s="31"/>
      <c r="FHU155" s="31"/>
      <c r="FHV155" s="31"/>
      <c r="FHW155" s="31"/>
      <c r="FHX155" s="31"/>
      <c r="FHY155" s="31"/>
      <c r="FHZ155" s="31"/>
      <c r="FIA155" s="31"/>
      <c r="FIB155" s="31"/>
      <c r="FIC155" s="31"/>
      <c r="FID155" s="31"/>
      <c r="FIE155" s="31"/>
      <c r="FIF155" s="31"/>
      <c r="FIG155" s="31"/>
      <c r="FIH155" s="31"/>
      <c r="FII155" s="31"/>
      <c r="FIJ155" s="31"/>
      <c r="FIK155" s="31"/>
      <c r="FIL155" s="31"/>
      <c r="FIM155" s="31"/>
      <c r="FIN155" s="31"/>
      <c r="FIO155" s="31"/>
      <c r="FIP155" s="31"/>
      <c r="FIQ155" s="31"/>
      <c r="FIR155" s="31"/>
      <c r="FIS155" s="31"/>
      <c r="FIT155" s="31"/>
      <c r="FIU155" s="31"/>
      <c r="FIV155" s="31"/>
      <c r="FIW155" s="31"/>
      <c r="FIX155" s="31"/>
      <c r="FIY155" s="31"/>
      <c r="FIZ155" s="31"/>
      <c r="FJA155" s="31"/>
      <c r="FJB155" s="31"/>
      <c r="FJC155" s="31"/>
      <c r="FJD155" s="31"/>
      <c r="FJE155" s="31"/>
      <c r="FJF155" s="31"/>
      <c r="FJG155" s="31"/>
      <c r="FJH155" s="31"/>
      <c r="FJI155" s="31"/>
      <c r="FJJ155" s="31"/>
      <c r="FJK155" s="31"/>
      <c r="FJL155" s="31"/>
      <c r="FJM155" s="31"/>
      <c r="FJN155" s="31"/>
      <c r="FJO155" s="31"/>
      <c r="FJP155" s="31"/>
      <c r="FJQ155" s="31"/>
      <c r="FJR155" s="31"/>
      <c r="FJS155" s="31"/>
      <c r="FJT155" s="31"/>
      <c r="FJU155" s="31"/>
      <c r="FJV155" s="31"/>
      <c r="FJW155" s="31"/>
      <c r="FJX155" s="31"/>
      <c r="FJY155" s="31"/>
      <c r="FJZ155" s="31"/>
      <c r="FKA155" s="31"/>
      <c r="FKB155" s="31"/>
      <c r="FKC155" s="31"/>
      <c r="FKD155" s="31"/>
      <c r="FKE155" s="31"/>
      <c r="FKF155" s="31"/>
      <c r="FKG155" s="31"/>
      <c r="FKH155" s="31"/>
      <c r="FKI155" s="31"/>
      <c r="FKJ155" s="31"/>
      <c r="FKK155" s="31"/>
      <c r="FKL155" s="31"/>
      <c r="FKM155" s="31"/>
      <c r="FKN155" s="31"/>
      <c r="FKO155" s="31"/>
      <c r="FKP155" s="31"/>
      <c r="FKQ155" s="31"/>
      <c r="FKR155" s="31"/>
      <c r="FKS155" s="31"/>
      <c r="FKT155" s="31"/>
      <c r="FKU155" s="31"/>
      <c r="FKV155" s="31"/>
      <c r="FKW155" s="31"/>
      <c r="FKX155" s="31"/>
      <c r="FKY155" s="31"/>
      <c r="FKZ155" s="31"/>
      <c r="FLA155" s="31"/>
      <c r="FLB155" s="31"/>
      <c r="FLC155" s="31"/>
      <c r="FLD155" s="31"/>
      <c r="FLE155" s="31"/>
      <c r="FLF155" s="31"/>
      <c r="FLG155" s="31"/>
      <c r="FLH155" s="31"/>
      <c r="FLI155" s="31"/>
      <c r="FLJ155" s="31"/>
      <c r="FLK155" s="31"/>
      <c r="FLL155" s="31"/>
      <c r="FLM155" s="31"/>
      <c r="FLN155" s="31"/>
      <c r="FLO155" s="31"/>
      <c r="FLP155" s="31"/>
      <c r="FLQ155" s="31"/>
      <c r="FLR155" s="31"/>
      <c r="FLS155" s="31"/>
      <c r="FLT155" s="31"/>
      <c r="FLU155" s="31"/>
      <c r="FLV155" s="31"/>
      <c r="FLW155" s="31"/>
      <c r="FLX155" s="31"/>
      <c r="FLY155" s="31"/>
      <c r="FLZ155" s="31"/>
      <c r="FMA155" s="31"/>
      <c r="FMB155" s="31"/>
      <c r="FMC155" s="31"/>
      <c r="FMD155" s="31"/>
      <c r="FME155" s="31"/>
      <c r="FMF155" s="31"/>
      <c r="FMG155" s="31"/>
      <c r="FMH155" s="31"/>
      <c r="FMI155" s="31"/>
      <c r="FMJ155" s="31"/>
      <c r="FMK155" s="31"/>
      <c r="FML155" s="31"/>
      <c r="FMM155" s="31"/>
      <c r="FMN155" s="31"/>
      <c r="FMO155" s="31"/>
      <c r="FMP155" s="31"/>
      <c r="FMQ155" s="31"/>
      <c r="FMR155" s="31"/>
      <c r="FMS155" s="31"/>
      <c r="FMT155" s="31"/>
      <c r="FMU155" s="31"/>
      <c r="FMV155" s="31"/>
      <c r="FMW155" s="31"/>
      <c r="FMX155" s="31"/>
      <c r="FMY155" s="31"/>
      <c r="FMZ155" s="31"/>
      <c r="FNA155" s="31"/>
      <c r="FNB155" s="31"/>
      <c r="FNC155" s="31"/>
      <c r="FND155" s="31"/>
      <c r="FNE155" s="31"/>
      <c r="FNF155" s="31"/>
      <c r="FNG155" s="31"/>
      <c r="FNH155" s="31"/>
      <c r="FNI155" s="31"/>
      <c r="FNJ155" s="31"/>
      <c r="FNK155" s="31"/>
      <c r="FNL155" s="31"/>
      <c r="FNM155" s="31"/>
      <c r="FNN155" s="31"/>
      <c r="FNO155" s="31"/>
      <c r="FNP155" s="31"/>
      <c r="FNQ155" s="31"/>
      <c r="FNR155" s="31"/>
      <c r="FNS155" s="31"/>
      <c r="FNT155" s="31"/>
      <c r="FNU155" s="31"/>
      <c r="FNV155" s="31"/>
      <c r="FNW155" s="31"/>
      <c r="FNX155" s="31"/>
      <c r="FNY155" s="31"/>
      <c r="FNZ155" s="31"/>
      <c r="FOA155" s="31"/>
      <c r="FOB155" s="31"/>
      <c r="FOC155" s="31"/>
      <c r="FOD155" s="31"/>
      <c r="FOE155" s="31"/>
      <c r="FOF155" s="31"/>
      <c r="FOG155" s="31"/>
      <c r="FOH155" s="31"/>
      <c r="FOI155" s="31"/>
      <c r="FOJ155" s="31"/>
      <c r="FOK155" s="31"/>
      <c r="FOL155" s="31"/>
      <c r="FOM155" s="31"/>
      <c r="FON155" s="31"/>
      <c r="FOO155" s="31"/>
      <c r="FOP155" s="31"/>
      <c r="FOQ155" s="31"/>
      <c r="FOR155" s="31"/>
      <c r="FOS155" s="31"/>
      <c r="FOT155" s="31"/>
      <c r="FOU155" s="31"/>
      <c r="FOV155" s="31"/>
      <c r="FOW155" s="31"/>
      <c r="FOX155" s="31"/>
      <c r="FOY155" s="31"/>
      <c r="FOZ155" s="31"/>
      <c r="FPA155" s="31"/>
      <c r="FPB155" s="31"/>
      <c r="FPC155" s="31"/>
      <c r="FPD155" s="31"/>
      <c r="FPE155" s="31"/>
      <c r="FPF155" s="31"/>
      <c r="FPG155" s="31"/>
      <c r="FPH155" s="31"/>
      <c r="FPI155" s="31"/>
      <c r="FPJ155" s="31"/>
      <c r="FPK155" s="31"/>
      <c r="FPL155" s="31"/>
      <c r="FPM155" s="31"/>
      <c r="FPN155" s="31"/>
      <c r="FPO155" s="31"/>
      <c r="FPP155" s="31"/>
      <c r="FPQ155" s="31"/>
      <c r="FPR155" s="31"/>
      <c r="FPS155" s="31"/>
      <c r="FPT155" s="31"/>
      <c r="FPU155" s="31"/>
      <c r="FPV155" s="31"/>
      <c r="FPW155" s="31"/>
      <c r="FPX155" s="31"/>
      <c r="FPY155" s="31"/>
      <c r="FPZ155" s="31"/>
      <c r="FQA155" s="31"/>
      <c r="FQB155" s="31"/>
      <c r="FQC155" s="31"/>
      <c r="FQD155" s="31"/>
      <c r="FQE155" s="31"/>
      <c r="FQF155" s="31"/>
      <c r="FQG155" s="31"/>
      <c r="FQH155" s="31"/>
      <c r="FQI155" s="31"/>
      <c r="FQJ155" s="31"/>
      <c r="FQK155" s="31"/>
      <c r="FQL155" s="31"/>
      <c r="FQM155" s="31"/>
      <c r="FQN155" s="31"/>
      <c r="FQO155" s="31"/>
      <c r="FQP155" s="31"/>
      <c r="FQQ155" s="31"/>
      <c r="FQR155" s="31"/>
      <c r="FQS155" s="31"/>
      <c r="FQT155" s="31"/>
      <c r="FQU155" s="31"/>
      <c r="FQV155" s="31"/>
      <c r="FQW155" s="31"/>
      <c r="FQX155" s="31"/>
      <c r="FQY155" s="31"/>
      <c r="FQZ155" s="31"/>
      <c r="FRA155" s="31"/>
      <c r="FRB155" s="31"/>
      <c r="FRC155" s="31"/>
      <c r="FRD155" s="31"/>
      <c r="FRE155" s="31"/>
      <c r="FRF155" s="31"/>
      <c r="FRG155" s="31"/>
      <c r="FRH155" s="31"/>
      <c r="FRI155" s="31"/>
      <c r="FRJ155" s="31"/>
      <c r="FRK155" s="31"/>
      <c r="FRL155" s="31"/>
      <c r="FRM155" s="31"/>
      <c r="FRN155" s="31"/>
      <c r="FRO155" s="31"/>
      <c r="FRP155" s="31"/>
      <c r="FRQ155" s="31"/>
      <c r="FRR155" s="31"/>
      <c r="FRS155" s="31"/>
      <c r="FRT155" s="31"/>
      <c r="FRU155" s="31"/>
      <c r="FRV155" s="31"/>
      <c r="FRW155" s="31"/>
      <c r="FRX155" s="31"/>
      <c r="FRY155" s="31"/>
      <c r="FRZ155" s="31"/>
      <c r="FSA155" s="31"/>
      <c r="FSB155" s="31"/>
      <c r="FSC155" s="31"/>
      <c r="FSD155" s="31"/>
      <c r="FSE155" s="31"/>
      <c r="FSF155" s="31"/>
      <c r="FSG155" s="31"/>
      <c r="FSH155" s="31"/>
      <c r="FSI155" s="31"/>
      <c r="FSJ155" s="31"/>
      <c r="FSK155" s="31"/>
      <c r="FSL155" s="31"/>
      <c r="FSM155" s="31"/>
      <c r="FSN155" s="31"/>
      <c r="FSO155" s="31"/>
      <c r="FSP155" s="31"/>
      <c r="FSQ155" s="31"/>
      <c r="FSR155" s="31"/>
      <c r="FSS155" s="31"/>
      <c r="FST155" s="31"/>
      <c r="FSU155" s="31"/>
      <c r="FSV155" s="31"/>
      <c r="FSW155" s="31"/>
      <c r="FSX155" s="31"/>
      <c r="FSY155" s="31"/>
      <c r="FSZ155" s="31"/>
      <c r="FTA155" s="31"/>
      <c r="FTB155" s="31"/>
      <c r="FTC155" s="31"/>
      <c r="FTD155" s="31"/>
      <c r="FTE155" s="31"/>
      <c r="FTF155" s="31"/>
      <c r="FTG155" s="31"/>
      <c r="FTH155" s="31"/>
      <c r="FTI155" s="31"/>
      <c r="FTJ155" s="31"/>
      <c r="FTK155" s="31"/>
      <c r="FTL155" s="31"/>
      <c r="FTM155" s="31"/>
      <c r="FTN155" s="31"/>
      <c r="FTO155" s="31"/>
      <c r="FTP155" s="31"/>
      <c r="FTQ155" s="31"/>
      <c r="FTR155" s="31"/>
      <c r="FTS155" s="31"/>
      <c r="FTT155" s="31"/>
      <c r="FTU155" s="31"/>
      <c r="FTV155" s="31"/>
      <c r="FTW155" s="31"/>
      <c r="FTX155" s="31"/>
      <c r="FTY155" s="31"/>
      <c r="FTZ155" s="31"/>
      <c r="FUA155" s="31"/>
      <c r="FUB155" s="31"/>
      <c r="FUC155" s="31"/>
      <c r="FUD155" s="31"/>
      <c r="FUE155" s="31"/>
      <c r="FUF155" s="31"/>
      <c r="FUG155" s="31"/>
      <c r="FUH155" s="31"/>
      <c r="FUI155" s="31"/>
      <c r="FUJ155" s="31"/>
      <c r="FUK155" s="31"/>
      <c r="FUL155" s="31"/>
      <c r="FUM155" s="31"/>
      <c r="FUN155" s="31"/>
      <c r="FUO155" s="31"/>
      <c r="FUP155" s="31"/>
      <c r="FUQ155" s="31"/>
      <c r="FUR155" s="31"/>
      <c r="FUS155" s="31"/>
      <c r="FUT155" s="31"/>
      <c r="FUU155" s="31"/>
      <c r="FUV155" s="31"/>
      <c r="FUW155" s="31"/>
      <c r="FUX155" s="31"/>
      <c r="FUY155" s="31"/>
      <c r="FUZ155" s="31"/>
      <c r="FVA155" s="31"/>
      <c r="FVB155" s="31"/>
      <c r="FVC155" s="31"/>
      <c r="FVD155" s="31"/>
      <c r="FVE155" s="31"/>
      <c r="FVF155" s="31"/>
      <c r="FVG155" s="31"/>
      <c r="FVH155" s="31"/>
      <c r="FVI155" s="31"/>
      <c r="FVJ155" s="31"/>
      <c r="FVK155" s="31"/>
      <c r="FVL155" s="31"/>
      <c r="FVM155" s="31"/>
      <c r="FVN155" s="31"/>
      <c r="FVO155" s="31"/>
      <c r="FVP155" s="31"/>
      <c r="FVQ155" s="31"/>
      <c r="FVR155" s="31"/>
      <c r="FVS155" s="31"/>
      <c r="FVT155" s="31"/>
      <c r="FVU155" s="31"/>
      <c r="FVV155" s="31"/>
      <c r="FVW155" s="31"/>
      <c r="FVX155" s="31"/>
      <c r="FVY155" s="31"/>
      <c r="FVZ155" s="31"/>
      <c r="FWA155" s="31"/>
      <c r="FWB155" s="31"/>
      <c r="FWC155" s="31"/>
      <c r="FWD155" s="31"/>
      <c r="FWE155" s="31"/>
      <c r="FWF155" s="31"/>
      <c r="FWG155" s="31"/>
      <c r="FWH155" s="31"/>
      <c r="FWI155" s="31"/>
      <c r="FWJ155" s="31"/>
      <c r="FWK155" s="31"/>
      <c r="FWL155" s="31"/>
      <c r="FWM155" s="31"/>
      <c r="FWN155" s="31"/>
      <c r="FWO155" s="31"/>
      <c r="FWP155" s="31"/>
      <c r="FWQ155" s="31"/>
      <c r="FWR155" s="31"/>
      <c r="FWS155" s="31"/>
      <c r="FWT155" s="31"/>
      <c r="FWU155" s="31"/>
      <c r="FWV155" s="31"/>
      <c r="FWW155" s="31"/>
      <c r="FWX155" s="31"/>
      <c r="FWY155" s="31"/>
      <c r="FWZ155" s="31"/>
      <c r="FXA155" s="31"/>
      <c r="FXB155" s="31"/>
      <c r="FXC155" s="31"/>
      <c r="FXD155" s="31"/>
      <c r="FXE155" s="31"/>
      <c r="FXF155" s="31"/>
      <c r="FXG155" s="31"/>
      <c r="FXH155" s="31"/>
      <c r="FXI155" s="31"/>
      <c r="FXJ155" s="31"/>
      <c r="FXK155" s="31"/>
      <c r="FXL155" s="31"/>
      <c r="FXM155" s="31"/>
      <c r="FXN155" s="31"/>
      <c r="FXO155" s="31"/>
      <c r="FXP155" s="31"/>
      <c r="FXQ155" s="31"/>
      <c r="FXR155" s="31"/>
      <c r="FXS155" s="31"/>
      <c r="FXT155" s="31"/>
      <c r="FXU155" s="31"/>
      <c r="FXV155" s="31"/>
      <c r="FXW155" s="31"/>
      <c r="FXX155" s="31"/>
      <c r="FXY155" s="31"/>
      <c r="FXZ155" s="31"/>
      <c r="FYA155" s="31"/>
      <c r="FYB155" s="31"/>
      <c r="FYC155" s="31"/>
      <c r="FYD155" s="31"/>
      <c r="FYE155" s="31"/>
      <c r="FYF155" s="31"/>
      <c r="FYG155" s="31"/>
      <c r="FYH155" s="31"/>
      <c r="FYI155" s="31"/>
      <c r="FYJ155" s="31"/>
      <c r="FYK155" s="31"/>
      <c r="FYL155" s="31"/>
      <c r="FYM155" s="31"/>
      <c r="FYN155" s="31"/>
      <c r="FYO155" s="31"/>
      <c r="FYP155" s="31"/>
      <c r="FYQ155" s="31"/>
      <c r="FYR155" s="31"/>
      <c r="FYS155" s="31"/>
      <c r="FYT155" s="31"/>
      <c r="FYU155" s="31"/>
      <c r="FYV155" s="31"/>
      <c r="FYW155" s="31"/>
      <c r="FYX155" s="31"/>
      <c r="FYY155" s="31"/>
      <c r="FYZ155" s="31"/>
      <c r="FZA155" s="31"/>
      <c r="FZB155" s="31"/>
      <c r="FZC155" s="31"/>
      <c r="FZD155" s="31"/>
      <c r="FZE155" s="31"/>
      <c r="FZF155" s="31"/>
      <c r="FZG155" s="31"/>
      <c r="FZH155" s="31"/>
      <c r="FZI155" s="31"/>
      <c r="FZJ155" s="31"/>
      <c r="FZK155" s="31"/>
      <c r="FZL155" s="31"/>
      <c r="FZM155" s="31"/>
      <c r="FZN155" s="31"/>
      <c r="FZO155" s="31"/>
      <c r="FZP155" s="31"/>
      <c r="FZQ155" s="31"/>
      <c r="FZR155" s="31"/>
      <c r="FZS155" s="31"/>
      <c r="FZT155" s="31"/>
      <c r="FZU155" s="31"/>
      <c r="FZV155" s="31"/>
      <c r="FZW155" s="31"/>
      <c r="FZX155" s="31"/>
      <c r="FZY155" s="31"/>
      <c r="FZZ155" s="31"/>
      <c r="GAA155" s="31"/>
      <c r="GAB155" s="31"/>
      <c r="GAC155" s="31"/>
      <c r="GAD155" s="31"/>
      <c r="GAE155" s="31"/>
      <c r="GAF155" s="31"/>
      <c r="GAG155" s="31"/>
      <c r="GAH155" s="31"/>
      <c r="GAI155" s="31"/>
      <c r="GAJ155" s="31"/>
      <c r="GAK155" s="31"/>
      <c r="GAL155" s="31"/>
      <c r="GAM155" s="31"/>
      <c r="GAN155" s="31"/>
      <c r="GAO155" s="31"/>
      <c r="GAP155" s="31"/>
      <c r="GAQ155" s="31"/>
      <c r="GAR155" s="31"/>
      <c r="GAS155" s="31"/>
      <c r="GAT155" s="31"/>
      <c r="GAU155" s="31"/>
      <c r="GAV155" s="31"/>
      <c r="GAW155" s="31"/>
      <c r="GAX155" s="31"/>
      <c r="GAY155" s="31"/>
      <c r="GAZ155" s="31"/>
      <c r="GBA155" s="31"/>
      <c r="GBB155" s="31"/>
      <c r="GBC155" s="31"/>
      <c r="GBD155" s="31"/>
      <c r="GBE155" s="31"/>
      <c r="GBF155" s="31"/>
      <c r="GBG155" s="31"/>
      <c r="GBH155" s="31"/>
      <c r="GBI155" s="31"/>
      <c r="GBJ155" s="31"/>
      <c r="GBK155" s="31"/>
      <c r="GBL155" s="31"/>
      <c r="GBM155" s="31"/>
      <c r="GBN155" s="31"/>
      <c r="GBO155" s="31"/>
      <c r="GBP155" s="31"/>
      <c r="GBQ155" s="31"/>
      <c r="GBR155" s="31"/>
      <c r="GBS155" s="31"/>
      <c r="GBT155" s="31"/>
      <c r="GBU155" s="31"/>
      <c r="GBV155" s="31"/>
      <c r="GBW155" s="31"/>
      <c r="GBX155" s="31"/>
      <c r="GBY155" s="31"/>
      <c r="GBZ155" s="31"/>
      <c r="GCA155" s="31"/>
      <c r="GCB155" s="31"/>
      <c r="GCC155" s="31"/>
      <c r="GCD155" s="31"/>
      <c r="GCE155" s="31"/>
      <c r="GCF155" s="31"/>
      <c r="GCG155" s="31"/>
      <c r="GCH155" s="31"/>
      <c r="GCI155" s="31"/>
      <c r="GCJ155" s="31"/>
      <c r="GCK155" s="31"/>
      <c r="GCL155" s="31"/>
      <c r="GCM155" s="31"/>
      <c r="GCN155" s="31"/>
      <c r="GCO155" s="31"/>
      <c r="GCP155" s="31"/>
      <c r="GCQ155" s="31"/>
      <c r="GCR155" s="31"/>
      <c r="GCS155" s="31"/>
      <c r="GCT155" s="31"/>
      <c r="GCU155" s="31"/>
      <c r="GCV155" s="31"/>
      <c r="GCW155" s="31"/>
      <c r="GCX155" s="31"/>
      <c r="GCY155" s="31"/>
      <c r="GCZ155" s="31"/>
      <c r="GDA155" s="31"/>
      <c r="GDB155" s="31"/>
      <c r="GDC155" s="31"/>
      <c r="GDD155" s="31"/>
      <c r="GDE155" s="31"/>
      <c r="GDF155" s="31"/>
      <c r="GDG155" s="31"/>
      <c r="GDH155" s="31"/>
      <c r="GDI155" s="31"/>
      <c r="GDJ155" s="31"/>
      <c r="GDK155" s="31"/>
      <c r="GDL155" s="31"/>
      <c r="GDM155" s="31"/>
      <c r="GDN155" s="31"/>
      <c r="GDO155" s="31"/>
      <c r="GDP155" s="31"/>
      <c r="GDQ155" s="31"/>
      <c r="GDR155" s="31"/>
      <c r="GDS155" s="31"/>
      <c r="GDT155" s="31"/>
      <c r="GDU155" s="31"/>
      <c r="GDV155" s="31"/>
      <c r="GDW155" s="31"/>
      <c r="GDX155" s="31"/>
      <c r="GDY155" s="31"/>
      <c r="GDZ155" s="31"/>
      <c r="GEA155" s="31"/>
      <c r="GEB155" s="31"/>
      <c r="GEC155" s="31"/>
      <c r="GED155" s="31"/>
      <c r="GEE155" s="31"/>
      <c r="GEF155" s="31"/>
      <c r="GEG155" s="31"/>
      <c r="GEH155" s="31"/>
      <c r="GEI155" s="31"/>
      <c r="GEJ155" s="31"/>
      <c r="GEK155" s="31"/>
      <c r="GEL155" s="31"/>
      <c r="GEM155" s="31"/>
      <c r="GEN155" s="31"/>
      <c r="GEO155" s="31"/>
      <c r="GEP155" s="31"/>
      <c r="GEQ155" s="31"/>
      <c r="GER155" s="31"/>
      <c r="GES155" s="31"/>
      <c r="GET155" s="31"/>
      <c r="GEU155" s="31"/>
      <c r="GEV155" s="31"/>
      <c r="GEW155" s="31"/>
      <c r="GEX155" s="31"/>
      <c r="GEY155" s="31"/>
      <c r="GEZ155" s="31"/>
      <c r="GFA155" s="31"/>
      <c r="GFB155" s="31"/>
      <c r="GFC155" s="31"/>
      <c r="GFD155" s="31"/>
      <c r="GFE155" s="31"/>
      <c r="GFF155" s="31"/>
      <c r="GFG155" s="31"/>
      <c r="GFH155" s="31"/>
      <c r="GFI155" s="31"/>
      <c r="GFJ155" s="31"/>
      <c r="GFK155" s="31"/>
      <c r="GFL155" s="31"/>
      <c r="GFM155" s="31"/>
      <c r="GFN155" s="31"/>
      <c r="GFO155" s="31"/>
      <c r="GFP155" s="31"/>
      <c r="GFQ155" s="31"/>
      <c r="GFR155" s="31"/>
      <c r="GFS155" s="31"/>
      <c r="GFT155" s="31"/>
      <c r="GFU155" s="31"/>
      <c r="GFV155" s="31"/>
      <c r="GFW155" s="31"/>
      <c r="GFX155" s="31"/>
      <c r="GFY155" s="31"/>
      <c r="GFZ155" s="31"/>
      <c r="GGA155" s="31"/>
      <c r="GGB155" s="31"/>
      <c r="GGC155" s="31"/>
      <c r="GGD155" s="31"/>
      <c r="GGE155" s="31"/>
      <c r="GGF155" s="31"/>
      <c r="GGG155" s="31"/>
      <c r="GGH155" s="31"/>
      <c r="GGI155" s="31"/>
      <c r="GGJ155" s="31"/>
      <c r="GGK155" s="31"/>
      <c r="GGL155" s="31"/>
      <c r="GGM155" s="31"/>
      <c r="GGN155" s="31"/>
      <c r="GGO155" s="31"/>
      <c r="GGP155" s="31"/>
      <c r="GGQ155" s="31"/>
      <c r="GGR155" s="31"/>
      <c r="GGS155" s="31"/>
      <c r="GGT155" s="31"/>
      <c r="GGU155" s="31"/>
      <c r="GGV155" s="31"/>
      <c r="GGW155" s="31"/>
      <c r="GGX155" s="31"/>
      <c r="GGY155" s="31"/>
      <c r="GGZ155" s="31"/>
      <c r="GHA155" s="31"/>
      <c r="GHB155" s="31"/>
      <c r="GHC155" s="31"/>
      <c r="GHD155" s="31"/>
      <c r="GHE155" s="31"/>
      <c r="GHF155" s="31"/>
      <c r="GHG155" s="31"/>
      <c r="GHH155" s="31"/>
      <c r="GHI155" s="31"/>
      <c r="GHJ155" s="31"/>
      <c r="GHK155" s="31"/>
      <c r="GHL155" s="31"/>
      <c r="GHM155" s="31"/>
      <c r="GHN155" s="31"/>
      <c r="GHO155" s="31"/>
      <c r="GHP155" s="31"/>
      <c r="GHQ155" s="31"/>
      <c r="GHR155" s="31"/>
      <c r="GHS155" s="31"/>
      <c r="GHT155" s="31"/>
      <c r="GHU155" s="31"/>
      <c r="GHV155" s="31"/>
      <c r="GHW155" s="31"/>
      <c r="GHX155" s="31"/>
      <c r="GHY155" s="31"/>
      <c r="GHZ155" s="31"/>
      <c r="GIA155" s="31"/>
      <c r="GIB155" s="31"/>
      <c r="GIC155" s="31"/>
      <c r="GID155" s="31"/>
      <c r="GIE155" s="31"/>
      <c r="GIF155" s="31"/>
      <c r="GIG155" s="31"/>
      <c r="GIH155" s="31"/>
      <c r="GII155" s="31"/>
      <c r="GIJ155" s="31"/>
      <c r="GIK155" s="31"/>
      <c r="GIL155" s="31"/>
      <c r="GIM155" s="31"/>
      <c r="GIN155" s="31"/>
      <c r="GIO155" s="31"/>
      <c r="GIP155" s="31"/>
      <c r="GIQ155" s="31"/>
      <c r="GIR155" s="31"/>
      <c r="GIS155" s="31"/>
      <c r="GIT155" s="31"/>
      <c r="GIU155" s="31"/>
      <c r="GIV155" s="31"/>
      <c r="GIW155" s="31"/>
      <c r="GIX155" s="31"/>
      <c r="GIY155" s="31"/>
      <c r="GIZ155" s="31"/>
      <c r="GJA155" s="31"/>
      <c r="GJB155" s="31"/>
      <c r="GJC155" s="31"/>
      <c r="GJD155" s="31"/>
      <c r="GJE155" s="31"/>
      <c r="GJF155" s="31"/>
      <c r="GJG155" s="31"/>
      <c r="GJH155" s="31"/>
      <c r="GJI155" s="31"/>
      <c r="GJJ155" s="31"/>
      <c r="GJK155" s="31"/>
      <c r="GJL155" s="31"/>
      <c r="GJM155" s="31"/>
      <c r="GJN155" s="31"/>
      <c r="GJO155" s="31"/>
      <c r="GJP155" s="31"/>
      <c r="GJQ155" s="31"/>
      <c r="GJR155" s="31"/>
      <c r="GJS155" s="31"/>
      <c r="GJT155" s="31"/>
      <c r="GJU155" s="31"/>
      <c r="GJV155" s="31"/>
      <c r="GJW155" s="31"/>
      <c r="GJX155" s="31"/>
      <c r="GJY155" s="31"/>
      <c r="GJZ155" s="31"/>
      <c r="GKA155" s="31"/>
      <c r="GKB155" s="31"/>
      <c r="GKC155" s="31"/>
      <c r="GKD155" s="31"/>
      <c r="GKE155" s="31"/>
      <c r="GKF155" s="31"/>
      <c r="GKG155" s="31"/>
      <c r="GKH155" s="31"/>
      <c r="GKI155" s="31"/>
      <c r="GKJ155" s="31"/>
      <c r="GKK155" s="31"/>
      <c r="GKL155" s="31"/>
      <c r="GKM155" s="31"/>
      <c r="GKN155" s="31"/>
      <c r="GKO155" s="31"/>
      <c r="GKP155" s="31"/>
      <c r="GKQ155" s="31"/>
      <c r="GKR155" s="31"/>
      <c r="GKS155" s="31"/>
      <c r="GKT155" s="31"/>
      <c r="GKU155" s="31"/>
      <c r="GKV155" s="31"/>
      <c r="GKW155" s="31"/>
      <c r="GKX155" s="31"/>
      <c r="GKY155" s="31"/>
      <c r="GKZ155" s="31"/>
      <c r="GLA155" s="31"/>
      <c r="GLB155" s="31"/>
      <c r="GLC155" s="31"/>
      <c r="GLD155" s="31"/>
      <c r="GLE155" s="31"/>
      <c r="GLF155" s="31"/>
      <c r="GLG155" s="31"/>
      <c r="GLH155" s="31"/>
      <c r="GLI155" s="31"/>
      <c r="GLJ155" s="31"/>
      <c r="GLK155" s="31"/>
      <c r="GLL155" s="31"/>
      <c r="GLM155" s="31"/>
      <c r="GLN155" s="31"/>
      <c r="GLO155" s="31"/>
      <c r="GLP155" s="31"/>
      <c r="GLQ155" s="31"/>
      <c r="GLR155" s="31"/>
      <c r="GLS155" s="31"/>
      <c r="GLT155" s="31"/>
      <c r="GLU155" s="31"/>
      <c r="GLV155" s="31"/>
      <c r="GLW155" s="31"/>
      <c r="GLX155" s="31"/>
      <c r="GLY155" s="31"/>
      <c r="GLZ155" s="31"/>
      <c r="GMA155" s="31"/>
      <c r="GMB155" s="31"/>
      <c r="GMC155" s="31"/>
      <c r="GMD155" s="31"/>
      <c r="GME155" s="31"/>
      <c r="GMF155" s="31"/>
      <c r="GMG155" s="31"/>
      <c r="GMH155" s="31"/>
      <c r="GMI155" s="31"/>
      <c r="GMJ155" s="31"/>
      <c r="GMK155" s="31"/>
      <c r="GML155" s="31"/>
      <c r="GMM155" s="31"/>
      <c r="GMN155" s="31"/>
      <c r="GMO155" s="31"/>
      <c r="GMP155" s="31"/>
      <c r="GMQ155" s="31"/>
      <c r="GMR155" s="31"/>
      <c r="GMS155" s="31"/>
      <c r="GMT155" s="31"/>
      <c r="GMU155" s="31"/>
      <c r="GMV155" s="31"/>
      <c r="GMW155" s="31"/>
      <c r="GMX155" s="31"/>
      <c r="GMY155" s="31"/>
      <c r="GMZ155" s="31"/>
      <c r="GNA155" s="31"/>
      <c r="GNB155" s="31"/>
      <c r="GNC155" s="31"/>
      <c r="GND155" s="31"/>
      <c r="GNE155" s="31"/>
      <c r="GNF155" s="31"/>
      <c r="GNG155" s="31"/>
      <c r="GNH155" s="31"/>
      <c r="GNI155" s="31"/>
      <c r="GNJ155" s="31"/>
      <c r="GNK155" s="31"/>
      <c r="GNL155" s="31"/>
      <c r="GNM155" s="31"/>
      <c r="GNN155" s="31"/>
      <c r="GNO155" s="31"/>
      <c r="GNP155" s="31"/>
      <c r="GNQ155" s="31"/>
      <c r="GNR155" s="31"/>
      <c r="GNS155" s="31"/>
      <c r="GNT155" s="31"/>
      <c r="GNU155" s="31"/>
      <c r="GNV155" s="31"/>
      <c r="GNW155" s="31"/>
      <c r="GNX155" s="31"/>
      <c r="GNY155" s="31"/>
      <c r="GNZ155" s="31"/>
      <c r="GOA155" s="31"/>
      <c r="GOB155" s="31"/>
      <c r="GOC155" s="31"/>
      <c r="GOD155" s="31"/>
      <c r="GOE155" s="31"/>
      <c r="GOF155" s="31"/>
      <c r="GOG155" s="31"/>
      <c r="GOH155" s="31"/>
      <c r="GOI155" s="31"/>
      <c r="GOJ155" s="31"/>
      <c r="GOK155" s="31"/>
      <c r="GOL155" s="31"/>
      <c r="GOM155" s="31"/>
      <c r="GON155" s="31"/>
      <c r="GOO155" s="31"/>
      <c r="GOP155" s="31"/>
      <c r="GOQ155" s="31"/>
      <c r="GOR155" s="31"/>
      <c r="GOS155" s="31"/>
      <c r="GOT155" s="31"/>
      <c r="GOU155" s="31"/>
      <c r="GOV155" s="31"/>
      <c r="GOW155" s="31"/>
      <c r="GOX155" s="31"/>
      <c r="GOY155" s="31"/>
      <c r="GOZ155" s="31"/>
      <c r="GPA155" s="31"/>
      <c r="GPB155" s="31"/>
      <c r="GPC155" s="31"/>
      <c r="GPD155" s="31"/>
      <c r="GPE155" s="31"/>
      <c r="GPF155" s="31"/>
      <c r="GPG155" s="31"/>
      <c r="GPH155" s="31"/>
      <c r="GPI155" s="31"/>
      <c r="GPJ155" s="31"/>
      <c r="GPK155" s="31"/>
      <c r="GPL155" s="31"/>
      <c r="GPM155" s="31"/>
      <c r="GPN155" s="31"/>
      <c r="GPO155" s="31"/>
      <c r="GPP155" s="31"/>
      <c r="GPQ155" s="31"/>
      <c r="GPR155" s="31"/>
      <c r="GPS155" s="31"/>
      <c r="GPT155" s="31"/>
      <c r="GPU155" s="31"/>
      <c r="GPV155" s="31"/>
      <c r="GPW155" s="31"/>
      <c r="GPX155" s="31"/>
      <c r="GPY155" s="31"/>
      <c r="GPZ155" s="31"/>
      <c r="GQA155" s="31"/>
      <c r="GQB155" s="31"/>
      <c r="GQC155" s="31"/>
      <c r="GQD155" s="31"/>
      <c r="GQE155" s="31"/>
      <c r="GQF155" s="31"/>
      <c r="GQG155" s="31"/>
      <c r="GQH155" s="31"/>
      <c r="GQI155" s="31"/>
      <c r="GQJ155" s="31"/>
      <c r="GQK155" s="31"/>
      <c r="GQL155" s="31"/>
      <c r="GQM155" s="31"/>
      <c r="GQN155" s="31"/>
      <c r="GQO155" s="31"/>
      <c r="GQP155" s="31"/>
      <c r="GQQ155" s="31"/>
      <c r="GQR155" s="31"/>
      <c r="GQS155" s="31"/>
      <c r="GQT155" s="31"/>
      <c r="GQU155" s="31"/>
      <c r="GQV155" s="31"/>
      <c r="GQW155" s="31"/>
      <c r="GQX155" s="31"/>
      <c r="GQY155" s="31"/>
      <c r="GQZ155" s="31"/>
      <c r="GRA155" s="31"/>
      <c r="GRB155" s="31"/>
      <c r="GRC155" s="31"/>
      <c r="GRD155" s="31"/>
      <c r="GRE155" s="31"/>
      <c r="GRF155" s="31"/>
      <c r="GRG155" s="31"/>
      <c r="GRH155" s="31"/>
      <c r="GRI155" s="31"/>
      <c r="GRJ155" s="31"/>
      <c r="GRK155" s="31"/>
      <c r="GRL155" s="31"/>
      <c r="GRM155" s="31"/>
      <c r="GRN155" s="31"/>
      <c r="GRO155" s="31"/>
      <c r="GRP155" s="31"/>
      <c r="GRQ155" s="31"/>
      <c r="GRR155" s="31"/>
      <c r="GRS155" s="31"/>
      <c r="GRT155" s="31"/>
      <c r="GRU155" s="31"/>
      <c r="GRV155" s="31"/>
      <c r="GRW155" s="31"/>
      <c r="GRX155" s="31"/>
      <c r="GRY155" s="31"/>
      <c r="GRZ155" s="31"/>
      <c r="GSA155" s="31"/>
      <c r="GSB155" s="31"/>
      <c r="GSC155" s="31"/>
      <c r="GSD155" s="31"/>
      <c r="GSE155" s="31"/>
      <c r="GSF155" s="31"/>
      <c r="GSG155" s="31"/>
      <c r="GSH155" s="31"/>
      <c r="GSI155" s="31"/>
      <c r="GSJ155" s="31"/>
      <c r="GSK155" s="31"/>
      <c r="GSL155" s="31"/>
      <c r="GSM155" s="31"/>
      <c r="GSN155" s="31"/>
      <c r="GSO155" s="31"/>
      <c r="GSP155" s="31"/>
      <c r="GSQ155" s="31"/>
      <c r="GSR155" s="31"/>
      <c r="GSS155" s="31"/>
      <c r="GST155" s="31"/>
      <c r="GSU155" s="31"/>
      <c r="GSV155" s="31"/>
      <c r="GSW155" s="31"/>
      <c r="GSX155" s="31"/>
      <c r="GSY155" s="31"/>
      <c r="GSZ155" s="31"/>
      <c r="GTA155" s="31"/>
      <c r="GTB155" s="31"/>
      <c r="GTC155" s="31"/>
      <c r="GTD155" s="31"/>
      <c r="GTE155" s="31"/>
      <c r="GTF155" s="31"/>
      <c r="GTG155" s="31"/>
      <c r="GTH155" s="31"/>
      <c r="GTI155" s="31"/>
      <c r="GTJ155" s="31"/>
      <c r="GTK155" s="31"/>
      <c r="GTL155" s="31"/>
      <c r="GTM155" s="31"/>
      <c r="GTN155" s="31"/>
      <c r="GTO155" s="31"/>
      <c r="GTP155" s="31"/>
      <c r="GTQ155" s="31"/>
      <c r="GTR155" s="31"/>
      <c r="GTS155" s="31"/>
      <c r="GTT155" s="31"/>
      <c r="GTU155" s="31"/>
      <c r="GTV155" s="31"/>
      <c r="GTW155" s="31"/>
      <c r="GTX155" s="31"/>
      <c r="GTY155" s="31"/>
      <c r="GTZ155" s="31"/>
      <c r="GUA155" s="31"/>
      <c r="GUB155" s="31"/>
      <c r="GUC155" s="31"/>
      <c r="GUD155" s="31"/>
      <c r="GUE155" s="31"/>
      <c r="GUF155" s="31"/>
      <c r="GUG155" s="31"/>
      <c r="GUH155" s="31"/>
      <c r="GUI155" s="31"/>
      <c r="GUJ155" s="31"/>
      <c r="GUK155" s="31"/>
      <c r="GUL155" s="31"/>
      <c r="GUM155" s="31"/>
      <c r="GUN155" s="31"/>
      <c r="GUO155" s="31"/>
      <c r="GUP155" s="31"/>
      <c r="GUQ155" s="31"/>
      <c r="GUR155" s="31"/>
      <c r="GUS155" s="31"/>
      <c r="GUT155" s="31"/>
      <c r="GUU155" s="31"/>
      <c r="GUV155" s="31"/>
      <c r="GUW155" s="31"/>
      <c r="GUX155" s="31"/>
      <c r="GUY155" s="31"/>
      <c r="GUZ155" s="31"/>
      <c r="GVA155" s="31"/>
      <c r="GVB155" s="31"/>
      <c r="GVC155" s="31"/>
      <c r="GVD155" s="31"/>
      <c r="GVE155" s="31"/>
      <c r="GVF155" s="31"/>
      <c r="GVG155" s="31"/>
      <c r="GVH155" s="31"/>
      <c r="GVI155" s="31"/>
      <c r="GVJ155" s="31"/>
      <c r="GVK155" s="31"/>
      <c r="GVL155" s="31"/>
      <c r="GVM155" s="31"/>
      <c r="GVN155" s="31"/>
      <c r="GVO155" s="31"/>
      <c r="GVP155" s="31"/>
      <c r="GVQ155" s="31"/>
      <c r="GVR155" s="31"/>
      <c r="GVS155" s="31"/>
      <c r="GVT155" s="31"/>
      <c r="GVU155" s="31"/>
      <c r="GVV155" s="31"/>
      <c r="GVW155" s="31"/>
      <c r="GVX155" s="31"/>
      <c r="GVY155" s="31"/>
      <c r="GVZ155" s="31"/>
      <c r="GWA155" s="31"/>
      <c r="GWB155" s="31"/>
      <c r="GWC155" s="31"/>
      <c r="GWD155" s="31"/>
      <c r="GWE155" s="31"/>
      <c r="GWF155" s="31"/>
      <c r="GWG155" s="31"/>
      <c r="GWH155" s="31"/>
      <c r="GWI155" s="31"/>
      <c r="GWJ155" s="31"/>
      <c r="GWK155" s="31"/>
      <c r="GWL155" s="31"/>
      <c r="GWM155" s="31"/>
      <c r="GWN155" s="31"/>
      <c r="GWO155" s="31"/>
      <c r="GWP155" s="31"/>
      <c r="GWQ155" s="31"/>
      <c r="GWR155" s="31"/>
      <c r="GWS155" s="31"/>
      <c r="GWT155" s="31"/>
      <c r="GWU155" s="31"/>
      <c r="GWV155" s="31"/>
      <c r="GWW155" s="31"/>
      <c r="GWX155" s="31"/>
      <c r="GWY155" s="31"/>
      <c r="GWZ155" s="31"/>
      <c r="GXA155" s="31"/>
      <c r="GXB155" s="31"/>
      <c r="GXC155" s="31"/>
      <c r="GXD155" s="31"/>
      <c r="GXE155" s="31"/>
      <c r="GXF155" s="31"/>
      <c r="GXG155" s="31"/>
      <c r="GXH155" s="31"/>
      <c r="GXI155" s="31"/>
      <c r="GXJ155" s="31"/>
      <c r="GXK155" s="31"/>
      <c r="GXL155" s="31"/>
      <c r="GXM155" s="31"/>
      <c r="GXN155" s="31"/>
      <c r="GXO155" s="31"/>
      <c r="GXP155" s="31"/>
      <c r="GXQ155" s="31"/>
      <c r="GXR155" s="31"/>
      <c r="GXS155" s="31"/>
      <c r="GXT155" s="31"/>
      <c r="GXU155" s="31"/>
      <c r="GXV155" s="31"/>
      <c r="GXW155" s="31"/>
      <c r="GXX155" s="31"/>
      <c r="GXY155" s="31"/>
      <c r="GXZ155" s="31"/>
      <c r="GYA155" s="31"/>
      <c r="GYB155" s="31"/>
      <c r="GYC155" s="31"/>
      <c r="GYD155" s="31"/>
      <c r="GYE155" s="31"/>
      <c r="GYF155" s="31"/>
      <c r="GYG155" s="31"/>
      <c r="GYH155" s="31"/>
      <c r="GYI155" s="31"/>
      <c r="GYJ155" s="31"/>
      <c r="GYK155" s="31"/>
      <c r="GYL155" s="31"/>
      <c r="GYM155" s="31"/>
      <c r="GYN155" s="31"/>
      <c r="GYO155" s="31"/>
      <c r="GYP155" s="31"/>
      <c r="GYQ155" s="31"/>
      <c r="GYR155" s="31"/>
      <c r="GYS155" s="31"/>
      <c r="GYT155" s="31"/>
      <c r="GYU155" s="31"/>
      <c r="GYV155" s="31"/>
      <c r="GYW155" s="31"/>
      <c r="GYX155" s="31"/>
      <c r="GYY155" s="31"/>
      <c r="GYZ155" s="31"/>
      <c r="GZA155" s="31"/>
      <c r="GZB155" s="31"/>
      <c r="GZC155" s="31"/>
      <c r="GZD155" s="31"/>
      <c r="GZE155" s="31"/>
      <c r="GZF155" s="31"/>
      <c r="GZG155" s="31"/>
      <c r="GZH155" s="31"/>
      <c r="GZI155" s="31"/>
      <c r="GZJ155" s="31"/>
      <c r="GZK155" s="31"/>
      <c r="GZL155" s="31"/>
      <c r="GZM155" s="31"/>
      <c r="GZN155" s="31"/>
      <c r="GZO155" s="31"/>
      <c r="GZP155" s="31"/>
      <c r="GZQ155" s="31"/>
      <c r="GZR155" s="31"/>
      <c r="GZS155" s="31"/>
      <c r="GZT155" s="31"/>
      <c r="GZU155" s="31"/>
      <c r="GZV155" s="31"/>
      <c r="GZW155" s="31"/>
      <c r="GZX155" s="31"/>
      <c r="GZY155" s="31"/>
      <c r="GZZ155" s="31"/>
      <c r="HAA155" s="31"/>
      <c r="HAB155" s="31"/>
      <c r="HAC155" s="31"/>
      <c r="HAD155" s="31"/>
      <c r="HAE155" s="31"/>
      <c r="HAF155" s="31"/>
      <c r="HAG155" s="31"/>
      <c r="HAH155" s="31"/>
      <c r="HAI155" s="31"/>
      <c r="HAJ155" s="31"/>
      <c r="HAK155" s="31"/>
      <c r="HAL155" s="31"/>
      <c r="HAM155" s="31"/>
      <c r="HAN155" s="31"/>
      <c r="HAO155" s="31"/>
      <c r="HAP155" s="31"/>
      <c r="HAQ155" s="31"/>
      <c r="HAR155" s="31"/>
      <c r="HAS155" s="31"/>
      <c r="HAT155" s="31"/>
      <c r="HAU155" s="31"/>
      <c r="HAV155" s="31"/>
      <c r="HAW155" s="31"/>
      <c r="HAX155" s="31"/>
      <c r="HAY155" s="31"/>
      <c r="HAZ155" s="31"/>
      <c r="HBA155" s="31"/>
      <c r="HBB155" s="31"/>
      <c r="HBC155" s="31"/>
      <c r="HBD155" s="31"/>
      <c r="HBE155" s="31"/>
      <c r="HBF155" s="31"/>
      <c r="HBG155" s="31"/>
      <c r="HBH155" s="31"/>
      <c r="HBI155" s="31"/>
      <c r="HBJ155" s="31"/>
      <c r="HBK155" s="31"/>
      <c r="HBL155" s="31"/>
      <c r="HBM155" s="31"/>
      <c r="HBN155" s="31"/>
      <c r="HBO155" s="31"/>
      <c r="HBP155" s="31"/>
      <c r="HBQ155" s="31"/>
      <c r="HBR155" s="31"/>
      <c r="HBS155" s="31"/>
      <c r="HBT155" s="31"/>
      <c r="HBU155" s="31"/>
      <c r="HBV155" s="31"/>
      <c r="HBW155" s="31"/>
      <c r="HBX155" s="31"/>
      <c r="HBY155" s="31"/>
      <c r="HBZ155" s="31"/>
      <c r="HCA155" s="31"/>
      <c r="HCB155" s="31"/>
      <c r="HCC155" s="31"/>
      <c r="HCD155" s="31"/>
      <c r="HCE155" s="31"/>
      <c r="HCF155" s="31"/>
      <c r="HCG155" s="31"/>
      <c r="HCH155" s="31"/>
      <c r="HCI155" s="31"/>
      <c r="HCJ155" s="31"/>
      <c r="HCK155" s="31"/>
      <c r="HCL155" s="31"/>
      <c r="HCM155" s="31"/>
      <c r="HCN155" s="31"/>
      <c r="HCO155" s="31"/>
      <c r="HCP155" s="31"/>
      <c r="HCQ155" s="31"/>
      <c r="HCR155" s="31"/>
      <c r="HCS155" s="31"/>
      <c r="HCT155" s="31"/>
      <c r="HCU155" s="31"/>
      <c r="HCV155" s="31"/>
      <c r="HCW155" s="31"/>
      <c r="HCX155" s="31"/>
      <c r="HCY155" s="31"/>
      <c r="HCZ155" s="31"/>
      <c r="HDA155" s="31"/>
      <c r="HDB155" s="31"/>
      <c r="HDC155" s="31"/>
      <c r="HDD155" s="31"/>
      <c r="HDE155" s="31"/>
      <c r="HDF155" s="31"/>
      <c r="HDG155" s="31"/>
      <c r="HDH155" s="31"/>
      <c r="HDI155" s="31"/>
      <c r="HDJ155" s="31"/>
      <c r="HDK155" s="31"/>
      <c r="HDL155" s="31"/>
      <c r="HDM155" s="31"/>
      <c r="HDN155" s="31"/>
      <c r="HDO155" s="31"/>
      <c r="HDP155" s="31"/>
      <c r="HDQ155" s="31"/>
      <c r="HDR155" s="31"/>
      <c r="HDS155" s="31"/>
      <c r="HDT155" s="31"/>
      <c r="HDU155" s="31"/>
      <c r="HDV155" s="31"/>
      <c r="HDW155" s="31"/>
      <c r="HDX155" s="31"/>
      <c r="HDY155" s="31"/>
      <c r="HDZ155" s="31"/>
      <c r="HEA155" s="31"/>
      <c r="HEB155" s="31"/>
      <c r="HEC155" s="31"/>
      <c r="HED155" s="31"/>
      <c r="HEE155" s="31"/>
      <c r="HEF155" s="31"/>
      <c r="HEG155" s="31"/>
      <c r="HEH155" s="31"/>
      <c r="HEI155" s="31"/>
      <c r="HEJ155" s="31"/>
      <c r="HEK155" s="31"/>
      <c r="HEL155" s="31"/>
      <c r="HEM155" s="31"/>
      <c r="HEN155" s="31"/>
      <c r="HEO155" s="31"/>
      <c r="HEP155" s="31"/>
      <c r="HEQ155" s="31"/>
      <c r="HER155" s="31"/>
      <c r="HES155" s="31"/>
      <c r="HET155" s="31"/>
      <c r="HEU155" s="31"/>
      <c r="HEV155" s="31"/>
      <c r="HEW155" s="31"/>
      <c r="HEX155" s="31"/>
      <c r="HEY155" s="31"/>
      <c r="HEZ155" s="31"/>
      <c r="HFA155" s="31"/>
      <c r="HFB155" s="31"/>
      <c r="HFC155" s="31"/>
      <c r="HFD155" s="31"/>
      <c r="HFE155" s="31"/>
      <c r="HFF155" s="31"/>
      <c r="HFG155" s="31"/>
      <c r="HFH155" s="31"/>
      <c r="HFI155" s="31"/>
      <c r="HFJ155" s="31"/>
      <c r="HFK155" s="31"/>
      <c r="HFL155" s="31"/>
      <c r="HFM155" s="31"/>
      <c r="HFN155" s="31"/>
      <c r="HFO155" s="31"/>
      <c r="HFP155" s="31"/>
      <c r="HFQ155" s="31"/>
      <c r="HFR155" s="31"/>
      <c r="HFS155" s="31"/>
      <c r="HFT155" s="31"/>
      <c r="HFU155" s="31"/>
      <c r="HFV155" s="31"/>
      <c r="HFW155" s="31"/>
      <c r="HFX155" s="31"/>
      <c r="HFY155" s="31"/>
      <c r="HFZ155" s="31"/>
      <c r="HGA155" s="31"/>
      <c r="HGB155" s="31"/>
      <c r="HGC155" s="31"/>
      <c r="HGD155" s="31"/>
      <c r="HGE155" s="31"/>
      <c r="HGF155" s="31"/>
      <c r="HGG155" s="31"/>
      <c r="HGH155" s="31"/>
      <c r="HGI155" s="31"/>
      <c r="HGJ155" s="31"/>
      <c r="HGK155" s="31"/>
      <c r="HGL155" s="31"/>
      <c r="HGM155" s="31"/>
      <c r="HGN155" s="31"/>
      <c r="HGO155" s="31"/>
      <c r="HGP155" s="31"/>
      <c r="HGQ155" s="31"/>
      <c r="HGR155" s="31"/>
      <c r="HGS155" s="31"/>
      <c r="HGT155" s="31"/>
      <c r="HGU155" s="31"/>
      <c r="HGV155" s="31"/>
      <c r="HGW155" s="31"/>
      <c r="HGX155" s="31"/>
      <c r="HGY155" s="31"/>
      <c r="HGZ155" s="31"/>
      <c r="HHA155" s="31"/>
      <c r="HHB155" s="31"/>
      <c r="HHC155" s="31"/>
      <c r="HHD155" s="31"/>
      <c r="HHE155" s="31"/>
      <c r="HHF155" s="31"/>
      <c r="HHG155" s="31"/>
      <c r="HHH155" s="31"/>
      <c r="HHI155" s="31"/>
      <c r="HHJ155" s="31"/>
      <c r="HHK155" s="31"/>
      <c r="HHL155" s="31"/>
      <c r="HHM155" s="31"/>
      <c r="HHN155" s="31"/>
      <c r="HHO155" s="31"/>
      <c r="HHP155" s="31"/>
      <c r="HHQ155" s="31"/>
      <c r="HHR155" s="31"/>
      <c r="HHS155" s="31"/>
      <c r="HHT155" s="31"/>
      <c r="HHU155" s="31"/>
      <c r="HHV155" s="31"/>
      <c r="HHW155" s="31"/>
      <c r="HHX155" s="31"/>
      <c r="HHY155" s="31"/>
      <c r="HHZ155" s="31"/>
      <c r="HIA155" s="31"/>
      <c r="HIB155" s="31"/>
      <c r="HIC155" s="31"/>
      <c r="HID155" s="31"/>
      <c r="HIE155" s="31"/>
      <c r="HIF155" s="31"/>
      <c r="HIG155" s="31"/>
      <c r="HIH155" s="31"/>
      <c r="HII155" s="31"/>
      <c r="HIJ155" s="31"/>
      <c r="HIK155" s="31"/>
      <c r="HIL155" s="31"/>
      <c r="HIM155" s="31"/>
      <c r="HIN155" s="31"/>
      <c r="HIO155" s="31"/>
      <c r="HIP155" s="31"/>
      <c r="HIQ155" s="31"/>
      <c r="HIR155" s="31"/>
      <c r="HIS155" s="31"/>
      <c r="HIT155" s="31"/>
      <c r="HIU155" s="31"/>
      <c r="HIV155" s="31"/>
      <c r="HIW155" s="31"/>
      <c r="HIX155" s="31"/>
      <c r="HIY155" s="31"/>
      <c r="HIZ155" s="31"/>
      <c r="HJA155" s="31"/>
      <c r="HJB155" s="31"/>
      <c r="HJC155" s="31"/>
      <c r="HJD155" s="31"/>
      <c r="HJE155" s="31"/>
      <c r="HJF155" s="31"/>
      <c r="HJG155" s="31"/>
      <c r="HJH155" s="31"/>
      <c r="HJI155" s="31"/>
      <c r="HJJ155" s="31"/>
      <c r="HJK155" s="31"/>
      <c r="HJL155" s="31"/>
      <c r="HJM155" s="31"/>
      <c r="HJN155" s="31"/>
      <c r="HJO155" s="31"/>
      <c r="HJP155" s="31"/>
      <c r="HJQ155" s="31"/>
      <c r="HJR155" s="31"/>
      <c r="HJS155" s="31"/>
      <c r="HJT155" s="31"/>
      <c r="HJU155" s="31"/>
      <c r="HJV155" s="31"/>
      <c r="HJW155" s="31"/>
      <c r="HJX155" s="31"/>
      <c r="HJY155" s="31"/>
      <c r="HJZ155" s="31"/>
      <c r="HKA155" s="31"/>
      <c r="HKB155" s="31"/>
      <c r="HKC155" s="31"/>
      <c r="HKD155" s="31"/>
      <c r="HKE155" s="31"/>
      <c r="HKF155" s="31"/>
      <c r="HKG155" s="31"/>
      <c r="HKH155" s="31"/>
      <c r="HKI155" s="31"/>
      <c r="HKJ155" s="31"/>
      <c r="HKK155" s="31"/>
      <c r="HKL155" s="31"/>
      <c r="HKM155" s="31"/>
      <c r="HKN155" s="31"/>
      <c r="HKO155" s="31"/>
      <c r="HKP155" s="31"/>
      <c r="HKQ155" s="31"/>
      <c r="HKR155" s="31"/>
      <c r="HKS155" s="31"/>
      <c r="HKT155" s="31"/>
      <c r="HKU155" s="31"/>
      <c r="HKV155" s="31"/>
      <c r="HKW155" s="31"/>
      <c r="HKX155" s="31"/>
      <c r="HKY155" s="31"/>
      <c r="HKZ155" s="31"/>
      <c r="HLA155" s="31"/>
      <c r="HLB155" s="31"/>
      <c r="HLC155" s="31"/>
      <c r="HLD155" s="31"/>
      <c r="HLE155" s="31"/>
      <c r="HLF155" s="31"/>
      <c r="HLG155" s="31"/>
      <c r="HLH155" s="31"/>
      <c r="HLI155" s="31"/>
      <c r="HLJ155" s="31"/>
      <c r="HLK155" s="31"/>
      <c r="HLL155" s="31"/>
      <c r="HLM155" s="31"/>
      <c r="HLN155" s="31"/>
      <c r="HLO155" s="31"/>
      <c r="HLP155" s="31"/>
      <c r="HLQ155" s="31"/>
      <c r="HLR155" s="31"/>
      <c r="HLS155" s="31"/>
      <c r="HLT155" s="31"/>
      <c r="HLU155" s="31"/>
      <c r="HLV155" s="31"/>
      <c r="HLW155" s="31"/>
      <c r="HLX155" s="31"/>
      <c r="HLY155" s="31"/>
      <c r="HLZ155" s="31"/>
      <c r="HMA155" s="31"/>
      <c r="HMB155" s="31"/>
      <c r="HMC155" s="31"/>
      <c r="HMD155" s="31"/>
      <c r="HME155" s="31"/>
      <c r="HMF155" s="31"/>
      <c r="HMG155" s="31"/>
      <c r="HMH155" s="31"/>
      <c r="HMI155" s="31"/>
      <c r="HMJ155" s="31"/>
      <c r="HMK155" s="31"/>
      <c r="HML155" s="31"/>
      <c r="HMM155" s="31"/>
      <c r="HMN155" s="31"/>
      <c r="HMO155" s="31"/>
      <c r="HMP155" s="31"/>
      <c r="HMQ155" s="31"/>
      <c r="HMR155" s="31"/>
      <c r="HMS155" s="31"/>
      <c r="HMT155" s="31"/>
      <c r="HMU155" s="31"/>
      <c r="HMV155" s="31"/>
      <c r="HMW155" s="31"/>
      <c r="HMX155" s="31"/>
      <c r="HMY155" s="31"/>
      <c r="HMZ155" s="31"/>
      <c r="HNA155" s="31"/>
      <c r="HNB155" s="31"/>
      <c r="HNC155" s="31"/>
      <c r="HND155" s="31"/>
      <c r="HNE155" s="31"/>
      <c r="HNF155" s="31"/>
      <c r="HNG155" s="31"/>
      <c r="HNH155" s="31"/>
      <c r="HNI155" s="31"/>
      <c r="HNJ155" s="31"/>
      <c r="HNK155" s="31"/>
      <c r="HNL155" s="31"/>
      <c r="HNM155" s="31"/>
      <c r="HNN155" s="31"/>
      <c r="HNO155" s="31"/>
      <c r="HNP155" s="31"/>
      <c r="HNQ155" s="31"/>
      <c r="HNR155" s="31"/>
      <c r="HNS155" s="31"/>
      <c r="HNT155" s="31"/>
      <c r="HNU155" s="31"/>
      <c r="HNV155" s="31"/>
      <c r="HNW155" s="31"/>
      <c r="HNX155" s="31"/>
      <c r="HNY155" s="31"/>
      <c r="HNZ155" s="31"/>
      <c r="HOA155" s="31"/>
      <c r="HOB155" s="31"/>
      <c r="HOC155" s="31"/>
      <c r="HOD155" s="31"/>
      <c r="HOE155" s="31"/>
      <c r="HOF155" s="31"/>
      <c r="HOG155" s="31"/>
      <c r="HOH155" s="31"/>
      <c r="HOI155" s="31"/>
      <c r="HOJ155" s="31"/>
      <c r="HOK155" s="31"/>
      <c r="HOL155" s="31"/>
      <c r="HOM155" s="31"/>
      <c r="HON155" s="31"/>
      <c r="HOO155" s="31"/>
      <c r="HOP155" s="31"/>
      <c r="HOQ155" s="31"/>
      <c r="HOR155" s="31"/>
      <c r="HOS155" s="31"/>
      <c r="HOT155" s="31"/>
      <c r="HOU155" s="31"/>
      <c r="HOV155" s="31"/>
      <c r="HOW155" s="31"/>
      <c r="HOX155" s="31"/>
      <c r="HOY155" s="31"/>
      <c r="HOZ155" s="31"/>
      <c r="HPA155" s="31"/>
      <c r="HPB155" s="31"/>
      <c r="HPC155" s="31"/>
      <c r="HPD155" s="31"/>
      <c r="HPE155" s="31"/>
      <c r="HPF155" s="31"/>
      <c r="HPG155" s="31"/>
      <c r="HPH155" s="31"/>
      <c r="HPI155" s="31"/>
      <c r="HPJ155" s="31"/>
      <c r="HPK155" s="31"/>
      <c r="HPL155" s="31"/>
      <c r="HPM155" s="31"/>
      <c r="HPN155" s="31"/>
      <c r="HPO155" s="31"/>
      <c r="HPP155" s="31"/>
      <c r="HPQ155" s="31"/>
      <c r="HPR155" s="31"/>
      <c r="HPS155" s="31"/>
      <c r="HPT155" s="31"/>
      <c r="HPU155" s="31"/>
      <c r="HPV155" s="31"/>
      <c r="HPW155" s="31"/>
      <c r="HPX155" s="31"/>
      <c r="HPY155" s="31"/>
      <c r="HPZ155" s="31"/>
      <c r="HQA155" s="31"/>
      <c r="HQB155" s="31"/>
      <c r="HQC155" s="31"/>
      <c r="HQD155" s="31"/>
      <c r="HQE155" s="31"/>
      <c r="HQF155" s="31"/>
      <c r="HQG155" s="31"/>
      <c r="HQH155" s="31"/>
      <c r="HQI155" s="31"/>
      <c r="HQJ155" s="31"/>
      <c r="HQK155" s="31"/>
      <c r="HQL155" s="31"/>
      <c r="HQM155" s="31"/>
      <c r="HQN155" s="31"/>
      <c r="HQO155" s="31"/>
      <c r="HQP155" s="31"/>
      <c r="HQQ155" s="31"/>
      <c r="HQR155" s="31"/>
      <c r="HQS155" s="31"/>
      <c r="HQT155" s="31"/>
      <c r="HQU155" s="31"/>
      <c r="HQV155" s="31"/>
      <c r="HQW155" s="31"/>
      <c r="HQX155" s="31"/>
      <c r="HQY155" s="31"/>
      <c r="HQZ155" s="31"/>
      <c r="HRA155" s="31"/>
      <c r="HRB155" s="31"/>
      <c r="HRC155" s="31"/>
      <c r="HRD155" s="31"/>
      <c r="HRE155" s="31"/>
      <c r="HRF155" s="31"/>
      <c r="HRG155" s="31"/>
      <c r="HRH155" s="31"/>
      <c r="HRI155" s="31"/>
      <c r="HRJ155" s="31"/>
      <c r="HRK155" s="31"/>
      <c r="HRL155" s="31"/>
      <c r="HRM155" s="31"/>
      <c r="HRN155" s="31"/>
      <c r="HRO155" s="31"/>
      <c r="HRP155" s="31"/>
      <c r="HRQ155" s="31"/>
      <c r="HRR155" s="31"/>
      <c r="HRS155" s="31"/>
      <c r="HRT155" s="31"/>
      <c r="HRU155" s="31"/>
      <c r="HRV155" s="31"/>
      <c r="HRW155" s="31"/>
      <c r="HRX155" s="31"/>
      <c r="HRY155" s="31"/>
      <c r="HRZ155" s="31"/>
      <c r="HSA155" s="31"/>
      <c r="HSB155" s="31"/>
      <c r="HSC155" s="31"/>
      <c r="HSD155" s="31"/>
      <c r="HSE155" s="31"/>
      <c r="HSF155" s="31"/>
      <c r="HSG155" s="31"/>
      <c r="HSH155" s="31"/>
      <c r="HSI155" s="31"/>
      <c r="HSJ155" s="31"/>
      <c r="HSK155" s="31"/>
      <c r="HSL155" s="31"/>
      <c r="HSM155" s="31"/>
      <c r="HSN155" s="31"/>
      <c r="HSO155" s="31"/>
      <c r="HSP155" s="31"/>
      <c r="HSQ155" s="31"/>
      <c r="HSR155" s="31"/>
      <c r="HSS155" s="31"/>
      <c r="HST155" s="31"/>
      <c r="HSU155" s="31"/>
      <c r="HSV155" s="31"/>
      <c r="HSW155" s="31"/>
      <c r="HSX155" s="31"/>
      <c r="HSY155" s="31"/>
      <c r="HSZ155" s="31"/>
      <c r="HTA155" s="31"/>
      <c r="HTB155" s="31"/>
      <c r="HTC155" s="31"/>
      <c r="HTD155" s="31"/>
      <c r="HTE155" s="31"/>
      <c r="HTF155" s="31"/>
      <c r="HTG155" s="31"/>
      <c r="HTH155" s="31"/>
      <c r="HTI155" s="31"/>
      <c r="HTJ155" s="31"/>
      <c r="HTK155" s="31"/>
      <c r="HTL155" s="31"/>
      <c r="HTM155" s="31"/>
      <c r="HTN155" s="31"/>
      <c r="HTO155" s="31"/>
      <c r="HTP155" s="31"/>
      <c r="HTQ155" s="31"/>
      <c r="HTR155" s="31"/>
      <c r="HTS155" s="31"/>
      <c r="HTT155" s="31"/>
      <c r="HTU155" s="31"/>
      <c r="HTV155" s="31"/>
      <c r="HTW155" s="31"/>
      <c r="HTX155" s="31"/>
      <c r="HTY155" s="31"/>
      <c r="HTZ155" s="31"/>
      <c r="HUA155" s="31"/>
      <c r="HUB155" s="31"/>
      <c r="HUC155" s="31"/>
      <c r="HUD155" s="31"/>
      <c r="HUE155" s="31"/>
      <c r="HUF155" s="31"/>
      <c r="HUG155" s="31"/>
      <c r="HUH155" s="31"/>
      <c r="HUI155" s="31"/>
      <c r="HUJ155" s="31"/>
      <c r="HUK155" s="31"/>
      <c r="HUL155" s="31"/>
      <c r="HUM155" s="31"/>
      <c r="HUN155" s="31"/>
      <c r="HUO155" s="31"/>
      <c r="HUP155" s="31"/>
      <c r="HUQ155" s="31"/>
      <c r="HUR155" s="31"/>
      <c r="HUS155" s="31"/>
      <c r="HUT155" s="31"/>
      <c r="HUU155" s="31"/>
      <c r="HUV155" s="31"/>
      <c r="HUW155" s="31"/>
      <c r="HUX155" s="31"/>
      <c r="HUY155" s="31"/>
      <c r="HUZ155" s="31"/>
      <c r="HVA155" s="31"/>
      <c r="HVB155" s="31"/>
      <c r="HVC155" s="31"/>
      <c r="HVD155" s="31"/>
      <c r="HVE155" s="31"/>
      <c r="HVF155" s="31"/>
      <c r="HVG155" s="31"/>
      <c r="HVH155" s="31"/>
      <c r="HVI155" s="31"/>
      <c r="HVJ155" s="31"/>
      <c r="HVK155" s="31"/>
      <c r="HVL155" s="31"/>
      <c r="HVM155" s="31"/>
      <c r="HVN155" s="31"/>
      <c r="HVO155" s="31"/>
      <c r="HVP155" s="31"/>
      <c r="HVQ155" s="31"/>
      <c r="HVR155" s="31"/>
      <c r="HVS155" s="31"/>
      <c r="HVT155" s="31"/>
      <c r="HVU155" s="31"/>
      <c r="HVV155" s="31"/>
      <c r="HVW155" s="31"/>
      <c r="HVX155" s="31"/>
      <c r="HVY155" s="31"/>
      <c r="HVZ155" s="31"/>
      <c r="HWA155" s="31"/>
      <c r="HWB155" s="31"/>
      <c r="HWC155" s="31"/>
      <c r="HWD155" s="31"/>
      <c r="HWE155" s="31"/>
      <c r="HWF155" s="31"/>
      <c r="HWG155" s="31"/>
      <c r="HWH155" s="31"/>
      <c r="HWI155" s="31"/>
      <c r="HWJ155" s="31"/>
      <c r="HWK155" s="31"/>
      <c r="HWL155" s="31"/>
      <c r="HWM155" s="31"/>
      <c r="HWN155" s="31"/>
      <c r="HWO155" s="31"/>
      <c r="HWP155" s="31"/>
      <c r="HWQ155" s="31"/>
      <c r="HWR155" s="31"/>
      <c r="HWS155" s="31"/>
      <c r="HWT155" s="31"/>
      <c r="HWU155" s="31"/>
      <c r="HWV155" s="31"/>
      <c r="HWW155" s="31"/>
      <c r="HWX155" s="31"/>
      <c r="HWY155" s="31"/>
      <c r="HWZ155" s="31"/>
      <c r="HXA155" s="31"/>
      <c r="HXB155" s="31"/>
      <c r="HXC155" s="31"/>
      <c r="HXD155" s="31"/>
      <c r="HXE155" s="31"/>
      <c r="HXF155" s="31"/>
      <c r="HXG155" s="31"/>
      <c r="HXH155" s="31"/>
      <c r="HXI155" s="31"/>
      <c r="HXJ155" s="31"/>
      <c r="HXK155" s="31"/>
      <c r="HXL155" s="31"/>
      <c r="HXM155" s="31"/>
      <c r="HXN155" s="31"/>
      <c r="HXO155" s="31"/>
      <c r="HXP155" s="31"/>
      <c r="HXQ155" s="31"/>
      <c r="HXR155" s="31"/>
      <c r="HXS155" s="31"/>
      <c r="HXT155" s="31"/>
      <c r="HXU155" s="31"/>
      <c r="HXV155" s="31"/>
      <c r="HXW155" s="31"/>
      <c r="HXX155" s="31"/>
      <c r="HXY155" s="31"/>
      <c r="HXZ155" s="31"/>
      <c r="HYA155" s="31"/>
      <c r="HYB155" s="31"/>
      <c r="HYC155" s="31"/>
      <c r="HYD155" s="31"/>
      <c r="HYE155" s="31"/>
      <c r="HYF155" s="31"/>
      <c r="HYG155" s="31"/>
      <c r="HYH155" s="31"/>
      <c r="HYI155" s="31"/>
      <c r="HYJ155" s="31"/>
      <c r="HYK155" s="31"/>
      <c r="HYL155" s="31"/>
      <c r="HYM155" s="31"/>
      <c r="HYN155" s="31"/>
      <c r="HYO155" s="31"/>
      <c r="HYP155" s="31"/>
      <c r="HYQ155" s="31"/>
      <c r="HYR155" s="31"/>
      <c r="HYS155" s="31"/>
      <c r="HYT155" s="31"/>
      <c r="HYU155" s="31"/>
      <c r="HYV155" s="31"/>
      <c r="HYW155" s="31"/>
      <c r="HYX155" s="31"/>
      <c r="HYY155" s="31"/>
      <c r="HYZ155" s="31"/>
      <c r="HZA155" s="31"/>
      <c r="HZB155" s="31"/>
      <c r="HZC155" s="31"/>
      <c r="HZD155" s="31"/>
      <c r="HZE155" s="31"/>
      <c r="HZF155" s="31"/>
      <c r="HZG155" s="31"/>
      <c r="HZH155" s="31"/>
      <c r="HZI155" s="31"/>
      <c r="HZJ155" s="31"/>
      <c r="HZK155" s="31"/>
      <c r="HZL155" s="31"/>
      <c r="HZM155" s="31"/>
      <c r="HZN155" s="31"/>
      <c r="HZO155" s="31"/>
      <c r="HZP155" s="31"/>
      <c r="HZQ155" s="31"/>
      <c r="HZR155" s="31"/>
      <c r="HZS155" s="31"/>
      <c r="HZT155" s="31"/>
      <c r="HZU155" s="31"/>
      <c r="HZV155" s="31"/>
      <c r="HZW155" s="31"/>
      <c r="HZX155" s="31"/>
      <c r="HZY155" s="31"/>
      <c r="HZZ155" s="31"/>
      <c r="IAA155" s="31"/>
      <c r="IAB155" s="31"/>
      <c r="IAC155" s="31"/>
      <c r="IAD155" s="31"/>
      <c r="IAE155" s="31"/>
      <c r="IAF155" s="31"/>
      <c r="IAG155" s="31"/>
      <c r="IAH155" s="31"/>
      <c r="IAI155" s="31"/>
      <c r="IAJ155" s="31"/>
      <c r="IAK155" s="31"/>
      <c r="IAL155" s="31"/>
      <c r="IAM155" s="31"/>
      <c r="IAN155" s="31"/>
      <c r="IAO155" s="31"/>
      <c r="IAP155" s="31"/>
      <c r="IAQ155" s="31"/>
      <c r="IAR155" s="31"/>
      <c r="IAS155" s="31"/>
      <c r="IAT155" s="31"/>
      <c r="IAU155" s="31"/>
      <c r="IAV155" s="31"/>
      <c r="IAW155" s="31"/>
      <c r="IAX155" s="31"/>
      <c r="IAY155" s="31"/>
      <c r="IAZ155" s="31"/>
      <c r="IBA155" s="31"/>
      <c r="IBB155" s="31"/>
      <c r="IBC155" s="31"/>
      <c r="IBD155" s="31"/>
      <c r="IBE155" s="31"/>
      <c r="IBF155" s="31"/>
      <c r="IBG155" s="31"/>
      <c r="IBH155" s="31"/>
      <c r="IBI155" s="31"/>
      <c r="IBJ155" s="31"/>
      <c r="IBK155" s="31"/>
      <c r="IBL155" s="31"/>
      <c r="IBM155" s="31"/>
      <c r="IBN155" s="31"/>
      <c r="IBO155" s="31"/>
      <c r="IBP155" s="31"/>
      <c r="IBQ155" s="31"/>
      <c r="IBR155" s="31"/>
      <c r="IBS155" s="31"/>
      <c r="IBT155" s="31"/>
      <c r="IBU155" s="31"/>
      <c r="IBV155" s="31"/>
      <c r="IBW155" s="31"/>
      <c r="IBX155" s="31"/>
      <c r="IBY155" s="31"/>
      <c r="IBZ155" s="31"/>
      <c r="ICA155" s="31"/>
      <c r="ICB155" s="31"/>
      <c r="ICC155" s="31"/>
      <c r="ICD155" s="31"/>
      <c r="ICE155" s="31"/>
      <c r="ICF155" s="31"/>
      <c r="ICG155" s="31"/>
      <c r="ICH155" s="31"/>
      <c r="ICI155" s="31"/>
      <c r="ICJ155" s="31"/>
      <c r="ICK155" s="31"/>
      <c r="ICL155" s="31"/>
      <c r="ICM155" s="31"/>
      <c r="ICN155" s="31"/>
      <c r="ICO155" s="31"/>
      <c r="ICP155" s="31"/>
      <c r="ICQ155" s="31"/>
      <c r="ICR155" s="31"/>
      <c r="ICS155" s="31"/>
      <c r="ICT155" s="31"/>
      <c r="ICU155" s="31"/>
      <c r="ICV155" s="31"/>
      <c r="ICW155" s="31"/>
      <c r="ICX155" s="31"/>
      <c r="ICY155" s="31"/>
      <c r="ICZ155" s="31"/>
      <c r="IDA155" s="31"/>
      <c r="IDB155" s="31"/>
      <c r="IDC155" s="31"/>
      <c r="IDD155" s="31"/>
      <c r="IDE155" s="31"/>
      <c r="IDF155" s="31"/>
      <c r="IDG155" s="31"/>
      <c r="IDH155" s="31"/>
      <c r="IDI155" s="31"/>
      <c r="IDJ155" s="31"/>
      <c r="IDK155" s="31"/>
      <c r="IDL155" s="31"/>
      <c r="IDM155" s="31"/>
      <c r="IDN155" s="31"/>
      <c r="IDO155" s="31"/>
      <c r="IDP155" s="31"/>
      <c r="IDQ155" s="31"/>
      <c r="IDR155" s="31"/>
      <c r="IDS155" s="31"/>
      <c r="IDT155" s="31"/>
      <c r="IDU155" s="31"/>
      <c r="IDV155" s="31"/>
      <c r="IDW155" s="31"/>
      <c r="IDX155" s="31"/>
      <c r="IDY155" s="31"/>
      <c r="IDZ155" s="31"/>
      <c r="IEA155" s="31"/>
      <c r="IEB155" s="31"/>
      <c r="IEC155" s="31"/>
      <c r="IED155" s="31"/>
      <c r="IEE155" s="31"/>
      <c r="IEF155" s="31"/>
      <c r="IEG155" s="31"/>
      <c r="IEH155" s="31"/>
      <c r="IEI155" s="31"/>
      <c r="IEJ155" s="31"/>
      <c r="IEK155" s="31"/>
      <c r="IEL155" s="31"/>
      <c r="IEM155" s="31"/>
      <c r="IEN155" s="31"/>
      <c r="IEO155" s="31"/>
      <c r="IEP155" s="31"/>
      <c r="IEQ155" s="31"/>
      <c r="IER155" s="31"/>
      <c r="IES155" s="31"/>
      <c r="IET155" s="31"/>
      <c r="IEU155" s="31"/>
      <c r="IEV155" s="31"/>
      <c r="IEW155" s="31"/>
      <c r="IEX155" s="31"/>
      <c r="IEY155" s="31"/>
      <c r="IEZ155" s="31"/>
      <c r="IFA155" s="31"/>
      <c r="IFB155" s="31"/>
      <c r="IFC155" s="31"/>
      <c r="IFD155" s="31"/>
      <c r="IFE155" s="31"/>
      <c r="IFF155" s="31"/>
      <c r="IFG155" s="31"/>
      <c r="IFH155" s="31"/>
      <c r="IFI155" s="31"/>
      <c r="IFJ155" s="31"/>
      <c r="IFK155" s="31"/>
      <c r="IFL155" s="31"/>
      <c r="IFM155" s="31"/>
      <c r="IFN155" s="31"/>
      <c r="IFO155" s="31"/>
      <c r="IFP155" s="31"/>
      <c r="IFQ155" s="31"/>
      <c r="IFR155" s="31"/>
      <c r="IFS155" s="31"/>
      <c r="IFT155" s="31"/>
      <c r="IFU155" s="31"/>
      <c r="IFV155" s="31"/>
      <c r="IFW155" s="31"/>
      <c r="IFX155" s="31"/>
      <c r="IFY155" s="31"/>
      <c r="IFZ155" s="31"/>
      <c r="IGA155" s="31"/>
      <c r="IGB155" s="31"/>
      <c r="IGC155" s="31"/>
      <c r="IGD155" s="31"/>
      <c r="IGE155" s="31"/>
      <c r="IGF155" s="31"/>
      <c r="IGG155" s="31"/>
      <c r="IGH155" s="31"/>
      <c r="IGI155" s="31"/>
      <c r="IGJ155" s="31"/>
      <c r="IGK155" s="31"/>
      <c r="IGL155" s="31"/>
      <c r="IGM155" s="31"/>
      <c r="IGN155" s="31"/>
      <c r="IGO155" s="31"/>
      <c r="IGP155" s="31"/>
      <c r="IGQ155" s="31"/>
      <c r="IGR155" s="31"/>
      <c r="IGS155" s="31"/>
      <c r="IGT155" s="31"/>
      <c r="IGU155" s="31"/>
      <c r="IGV155" s="31"/>
      <c r="IGW155" s="31"/>
      <c r="IGX155" s="31"/>
      <c r="IGY155" s="31"/>
      <c r="IGZ155" s="31"/>
      <c r="IHA155" s="31"/>
      <c r="IHB155" s="31"/>
      <c r="IHC155" s="31"/>
      <c r="IHD155" s="31"/>
      <c r="IHE155" s="31"/>
      <c r="IHF155" s="31"/>
      <c r="IHG155" s="31"/>
      <c r="IHH155" s="31"/>
      <c r="IHI155" s="31"/>
      <c r="IHJ155" s="31"/>
      <c r="IHK155" s="31"/>
      <c r="IHL155" s="31"/>
      <c r="IHM155" s="31"/>
      <c r="IHN155" s="31"/>
      <c r="IHO155" s="31"/>
      <c r="IHP155" s="31"/>
      <c r="IHQ155" s="31"/>
      <c r="IHR155" s="31"/>
      <c r="IHS155" s="31"/>
      <c r="IHT155" s="31"/>
      <c r="IHU155" s="31"/>
      <c r="IHV155" s="31"/>
      <c r="IHW155" s="31"/>
      <c r="IHX155" s="31"/>
      <c r="IHY155" s="31"/>
      <c r="IHZ155" s="31"/>
      <c r="IIA155" s="31"/>
      <c r="IIB155" s="31"/>
      <c r="IIC155" s="31"/>
      <c r="IID155" s="31"/>
      <c r="IIE155" s="31"/>
      <c r="IIF155" s="31"/>
      <c r="IIG155" s="31"/>
      <c r="IIH155" s="31"/>
      <c r="III155" s="31"/>
      <c r="IIJ155" s="31"/>
      <c r="IIK155" s="31"/>
      <c r="IIL155" s="31"/>
      <c r="IIM155" s="31"/>
      <c r="IIN155" s="31"/>
      <c r="IIO155" s="31"/>
      <c r="IIP155" s="31"/>
      <c r="IIQ155" s="31"/>
      <c r="IIR155" s="31"/>
      <c r="IIS155" s="31"/>
      <c r="IIT155" s="31"/>
      <c r="IIU155" s="31"/>
      <c r="IIV155" s="31"/>
      <c r="IIW155" s="31"/>
      <c r="IIX155" s="31"/>
      <c r="IIY155" s="31"/>
      <c r="IIZ155" s="31"/>
      <c r="IJA155" s="31"/>
      <c r="IJB155" s="31"/>
      <c r="IJC155" s="31"/>
      <c r="IJD155" s="31"/>
      <c r="IJE155" s="31"/>
      <c r="IJF155" s="31"/>
      <c r="IJG155" s="31"/>
      <c r="IJH155" s="31"/>
      <c r="IJI155" s="31"/>
      <c r="IJJ155" s="31"/>
      <c r="IJK155" s="31"/>
      <c r="IJL155" s="31"/>
      <c r="IJM155" s="31"/>
      <c r="IJN155" s="31"/>
      <c r="IJO155" s="31"/>
      <c r="IJP155" s="31"/>
      <c r="IJQ155" s="31"/>
      <c r="IJR155" s="31"/>
      <c r="IJS155" s="31"/>
      <c r="IJT155" s="31"/>
      <c r="IJU155" s="31"/>
      <c r="IJV155" s="31"/>
      <c r="IJW155" s="31"/>
      <c r="IJX155" s="31"/>
      <c r="IJY155" s="31"/>
      <c r="IJZ155" s="31"/>
      <c r="IKA155" s="31"/>
      <c r="IKB155" s="31"/>
      <c r="IKC155" s="31"/>
      <c r="IKD155" s="31"/>
      <c r="IKE155" s="31"/>
      <c r="IKF155" s="31"/>
      <c r="IKG155" s="31"/>
      <c r="IKH155" s="31"/>
      <c r="IKI155" s="31"/>
      <c r="IKJ155" s="31"/>
      <c r="IKK155" s="31"/>
      <c r="IKL155" s="31"/>
      <c r="IKM155" s="31"/>
      <c r="IKN155" s="31"/>
      <c r="IKO155" s="31"/>
      <c r="IKP155" s="31"/>
      <c r="IKQ155" s="31"/>
      <c r="IKR155" s="31"/>
      <c r="IKS155" s="31"/>
      <c r="IKT155" s="31"/>
      <c r="IKU155" s="31"/>
      <c r="IKV155" s="31"/>
      <c r="IKW155" s="31"/>
      <c r="IKX155" s="31"/>
      <c r="IKY155" s="31"/>
      <c r="IKZ155" s="31"/>
      <c r="ILA155" s="31"/>
      <c r="ILB155" s="31"/>
      <c r="ILC155" s="31"/>
      <c r="ILD155" s="31"/>
      <c r="ILE155" s="31"/>
      <c r="ILF155" s="31"/>
      <c r="ILG155" s="31"/>
      <c r="ILH155" s="31"/>
      <c r="ILI155" s="31"/>
      <c r="ILJ155" s="31"/>
      <c r="ILK155" s="31"/>
      <c r="ILL155" s="31"/>
      <c r="ILM155" s="31"/>
      <c r="ILN155" s="31"/>
      <c r="ILO155" s="31"/>
      <c r="ILP155" s="31"/>
      <c r="ILQ155" s="31"/>
      <c r="ILR155" s="31"/>
      <c r="ILS155" s="31"/>
      <c r="ILT155" s="31"/>
      <c r="ILU155" s="31"/>
      <c r="ILV155" s="31"/>
      <c r="ILW155" s="31"/>
      <c r="ILX155" s="31"/>
      <c r="ILY155" s="31"/>
      <c r="ILZ155" s="31"/>
      <c r="IMA155" s="31"/>
      <c r="IMB155" s="31"/>
      <c r="IMC155" s="31"/>
      <c r="IMD155" s="31"/>
      <c r="IME155" s="31"/>
      <c r="IMF155" s="31"/>
      <c r="IMG155" s="31"/>
      <c r="IMH155" s="31"/>
      <c r="IMI155" s="31"/>
      <c r="IMJ155" s="31"/>
      <c r="IMK155" s="31"/>
      <c r="IML155" s="31"/>
      <c r="IMM155" s="31"/>
      <c r="IMN155" s="31"/>
      <c r="IMO155" s="31"/>
      <c r="IMP155" s="31"/>
      <c r="IMQ155" s="31"/>
      <c r="IMR155" s="31"/>
      <c r="IMS155" s="31"/>
      <c r="IMT155" s="31"/>
      <c r="IMU155" s="31"/>
      <c r="IMV155" s="31"/>
      <c r="IMW155" s="31"/>
      <c r="IMX155" s="31"/>
      <c r="IMY155" s="31"/>
      <c r="IMZ155" s="31"/>
      <c r="INA155" s="31"/>
      <c r="INB155" s="31"/>
      <c r="INC155" s="31"/>
      <c r="IND155" s="31"/>
      <c r="INE155" s="31"/>
      <c r="INF155" s="31"/>
      <c r="ING155" s="31"/>
      <c r="INH155" s="31"/>
      <c r="INI155" s="31"/>
      <c r="INJ155" s="31"/>
      <c r="INK155" s="31"/>
      <c r="INL155" s="31"/>
      <c r="INM155" s="31"/>
      <c r="INN155" s="31"/>
      <c r="INO155" s="31"/>
      <c r="INP155" s="31"/>
      <c r="INQ155" s="31"/>
      <c r="INR155" s="31"/>
      <c r="INS155" s="31"/>
      <c r="INT155" s="31"/>
      <c r="INU155" s="31"/>
      <c r="INV155" s="31"/>
      <c r="INW155" s="31"/>
      <c r="INX155" s="31"/>
      <c r="INY155" s="31"/>
      <c r="INZ155" s="31"/>
      <c r="IOA155" s="31"/>
      <c r="IOB155" s="31"/>
      <c r="IOC155" s="31"/>
      <c r="IOD155" s="31"/>
      <c r="IOE155" s="31"/>
      <c r="IOF155" s="31"/>
      <c r="IOG155" s="31"/>
      <c r="IOH155" s="31"/>
      <c r="IOI155" s="31"/>
      <c r="IOJ155" s="31"/>
      <c r="IOK155" s="31"/>
      <c r="IOL155" s="31"/>
      <c r="IOM155" s="31"/>
      <c r="ION155" s="31"/>
      <c r="IOO155" s="31"/>
      <c r="IOP155" s="31"/>
      <c r="IOQ155" s="31"/>
      <c r="IOR155" s="31"/>
      <c r="IOS155" s="31"/>
      <c r="IOT155" s="31"/>
      <c r="IOU155" s="31"/>
      <c r="IOV155" s="31"/>
      <c r="IOW155" s="31"/>
      <c r="IOX155" s="31"/>
      <c r="IOY155" s="31"/>
      <c r="IOZ155" s="31"/>
      <c r="IPA155" s="31"/>
      <c r="IPB155" s="31"/>
      <c r="IPC155" s="31"/>
      <c r="IPD155" s="31"/>
      <c r="IPE155" s="31"/>
      <c r="IPF155" s="31"/>
      <c r="IPG155" s="31"/>
      <c r="IPH155" s="31"/>
      <c r="IPI155" s="31"/>
      <c r="IPJ155" s="31"/>
      <c r="IPK155" s="31"/>
      <c r="IPL155" s="31"/>
      <c r="IPM155" s="31"/>
      <c r="IPN155" s="31"/>
      <c r="IPO155" s="31"/>
      <c r="IPP155" s="31"/>
      <c r="IPQ155" s="31"/>
      <c r="IPR155" s="31"/>
      <c r="IPS155" s="31"/>
      <c r="IPT155" s="31"/>
      <c r="IPU155" s="31"/>
      <c r="IPV155" s="31"/>
      <c r="IPW155" s="31"/>
      <c r="IPX155" s="31"/>
      <c r="IPY155" s="31"/>
      <c r="IPZ155" s="31"/>
      <c r="IQA155" s="31"/>
      <c r="IQB155" s="31"/>
      <c r="IQC155" s="31"/>
      <c r="IQD155" s="31"/>
      <c r="IQE155" s="31"/>
      <c r="IQF155" s="31"/>
      <c r="IQG155" s="31"/>
      <c r="IQH155" s="31"/>
      <c r="IQI155" s="31"/>
      <c r="IQJ155" s="31"/>
      <c r="IQK155" s="31"/>
      <c r="IQL155" s="31"/>
      <c r="IQM155" s="31"/>
      <c r="IQN155" s="31"/>
      <c r="IQO155" s="31"/>
      <c r="IQP155" s="31"/>
      <c r="IQQ155" s="31"/>
      <c r="IQR155" s="31"/>
      <c r="IQS155" s="31"/>
      <c r="IQT155" s="31"/>
      <c r="IQU155" s="31"/>
      <c r="IQV155" s="31"/>
      <c r="IQW155" s="31"/>
      <c r="IQX155" s="31"/>
      <c r="IQY155" s="31"/>
      <c r="IQZ155" s="31"/>
      <c r="IRA155" s="31"/>
      <c r="IRB155" s="31"/>
      <c r="IRC155" s="31"/>
      <c r="IRD155" s="31"/>
      <c r="IRE155" s="31"/>
      <c r="IRF155" s="31"/>
      <c r="IRG155" s="31"/>
      <c r="IRH155" s="31"/>
      <c r="IRI155" s="31"/>
      <c r="IRJ155" s="31"/>
      <c r="IRK155" s="31"/>
      <c r="IRL155" s="31"/>
      <c r="IRM155" s="31"/>
      <c r="IRN155" s="31"/>
      <c r="IRO155" s="31"/>
      <c r="IRP155" s="31"/>
      <c r="IRQ155" s="31"/>
      <c r="IRR155" s="31"/>
      <c r="IRS155" s="31"/>
      <c r="IRT155" s="31"/>
      <c r="IRU155" s="31"/>
      <c r="IRV155" s="31"/>
      <c r="IRW155" s="31"/>
      <c r="IRX155" s="31"/>
      <c r="IRY155" s="31"/>
      <c r="IRZ155" s="31"/>
      <c r="ISA155" s="31"/>
      <c r="ISB155" s="31"/>
      <c r="ISC155" s="31"/>
      <c r="ISD155" s="31"/>
      <c r="ISE155" s="31"/>
      <c r="ISF155" s="31"/>
      <c r="ISG155" s="31"/>
      <c r="ISH155" s="31"/>
      <c r="ISI155" s="31"/>
      <c r="ISJ155" s="31"/>
      <c r="ISK155" s="31"/>
      <c r="ISL155" s="31"/>
      <c r="ISM155" s="31"/>
      <c r="ISN155" s="31"/>
      <c r="ISO155" s="31"/>
      <c r="ISP155" s="31"/>
      <c r="ISQ155" s="31"/>
      <c r="ISR155" s="31"/>
      <c r="ISS155" s="31"/>
      <c r="IST155" s="31"/>
      <c r="ISU155" s="31"/>
      <c r="ISV155" s="31"/>
      <c r="ISW155" s="31"/>
      <c r="ISX155" s="31"/>
      <c r="ISY155" s="31"/>
      <c r="ISZ155" s="31"/>
      <c r="ITA155" s="31"/>
      <c r="ITB155" s="31"/>
      <c r="ITC155" s="31"/>
      <c r="ITD155" s="31"/>
      <c r="ITE155" s="31"/>
      <c r="ITF155" s="31"/>
      <c r="ITG155" s="31"/>
      <c r="ITH155" s="31"/>
      <c r="ITI155" s="31"/>
      <c r="ITJ155" s="31"/>
      <c r="ITK155" s="31"/>
      <c r="ITL155" s="31"/>
      <c r="ITM155" s="31"/>
      <c r="ITN155" s="31"/>
      <c r="ITO155" s="31"/>
      <c r="ITP155" s="31"/>
      <c r="ITQ155" s="31"/>
      <c r="ITR155" s="31"/>
      <c r="ITS155" s="31"/>
      <c r="ITT155" s="31"/>
      <c r="ITU155" s="31"/>
      <c r="ITV155" s="31"/>
      <c r="ITW155" s="31"/>
      <c r="ITX155" s="31"/>
      <c r="ITY155" s="31"/>
      <c r="ITZ155" s="31"/>
      <c r="IUA155" s="31"/>
      <c r="IUB155" s="31"/>
      <c r="IUC155" s="31"/>
      <c r="IUD155" s="31"/>
      <c r="IUE155" s="31"/>
      <c r="IUF155" s="31"/>
      <c r="IUG155" s="31"/>
      <c r="IUH155" s="31"/>
      <c r="IUI155" s="31"/>
      <c r="IUJ155" s="31"/>
      <c r="IUK155" s="31"/>
      <c r="IUL155" s="31"/>
      <c r="IUM155" s="31"/>
      <c r="IUN155" s="31"/>
      <c r="IUO155" s="31"/>
      <c r="IUP155" s="31"/>
      <c r="IUQ155" s="31"/>
      <c r="IUR155" s="31"/>
      <c r="IUS155" s="31"/>
      <c r="IUT155" s="31"/>
      <c r="IUU155" s="31"/>
      <c r="IUV155" s="31"/>
      <c r="IUW155" s="31"/>
      <c r="IUX155" s="31"/>
      <c r="IUY155" s="31"/>
      <c r="IUZ155" s="31"/>
      <c r="IVA155" s="31"/>
      <c r="IVB155" s="31"/>
      <c r="IVC155" s="31"/>
      <c r="IVD155" s="31"/>
      <c r="IVE155" s="31"/>
      <c r="IVF155" s="31"/>
      <c r="IVG155" s="31"/>
      <c r="IVH155" s="31"/>
      <c r="IVI155" s="31"/>
      <c r="IVJ155" s="31"/>
      <c r="IVK155" s="31"/>
      <c r="IVL155" s="31"/>
      <c r="IVM155" s="31"/>
      <c r="IVN155" s="31"/>
      <c r="IVO155" s="31"/>
      <c r="IVP155" s="31"/>
      <c r="IVQ155" s="31"/>
      <c r="IVR155" s="31"/>
      <c r="IVS155" s="31"/>
      <c r="IVT155" s="31"/>
      <c r="IVU155" s="31"/>
      <c r="IVV155" s="31"/>
      <c r="IVW155" s="31"/>
      <c r="IVX155" s="31"/>
      <c r="IVY155" s="31"/>
      <c r="IVZ155" s="31"/>
      <c r="IWA155" s="31"/>
      <c r="IWB155" s="31"/>
      <c r="IWC155" s="31"/>
      <c r="IWD155" s="31"/>
      <c r="IWE155" s="31"/>
      <c r="IWF155" s="31"/>
      <c r="IWG155" s="31"/>
      <c r="IWH155" s="31"/>
      <c r="IWI155" s="31"/>
      <c r="IWJ155" s="31"/>
      <c r="IWK155" s="31"/>
      <c r="IWL155" s="31"/>
      <c r="IWM155" s="31"/>
      <c r="IWN155" s="31"/>
      <c r="IWO155" s="31"/>
      <c r="IWP155" s="31"/>
      <c r="IWQ155" s="31"/>
      <c r="IWR155" s="31"/>
      <c r="IWS155" s="31"/>
      <c r="IWT155" s="31"/>
      <c r="IWU155" s="31"/>
      <c r="IWV155" s="31"/>
      <c r="IWW155" s="31"/>
      <c r="IWX155" s="31"/>
      <c r="IWY155" s="31"/>
      <c r="IWZ155" s="31"/>
      <c r="IXA155" s="31"/>
      <c r="IXB155" s="31"/>
      <c r="IXC155" s="31"/>
      <c r="IXD155" s="31"/>
      <c r="IXE155" s="31"/>
      <c r="IXF155" s="31"/>
      <c r="IXG155" s="31"/>
      <c r="IXH155" s="31"/>
      <c r="IXI155" s="31"/>
      <c r="IXJ155" s="31"/>
      <c r="IXK155" s="31"/>
      <c r="IXL155" s="31"/>
      <c r="IXM155" s="31"/>
      <c r="IXN155" s="31"/>
      <c r="IXO155" s="31"/>
      <c r="IXP155" s="31"/>
      <c r="IXQ155" s="31"/>
      <c r="IXR155" s="31"/>
      <c r="IXS155" s="31"/>
      <c r="IXT155" s="31"/>
      <c r="IXU155" s="31"/>
      <c r="IXV155" s="31"/>
      <c r="IXW155" s="31"/>
      <c r="IXX155" s="31"/>
      <c r="IXY155" s="31"/>
      <c r="IXZ155" s="31"/>
      <c r="IYA155" s="31"/>
      <c r="IYB155" s="31"/>
      <c r="IYC155" s="31"/>
      <c r="IYD155" s="31"/>
      <c r="IYE155" s="31"/>
      <c r="IYF155" s="31"/>
      <c r="IYG155" s="31"/>
      <c r="IYH155" s="31"/>
      <c r="IYI155" s="31"/>
      <c r="IYJ155" s="31"/>
      <c r="IYK155" s="31"/>
      <c r="IYL155" s="31"/>
      <c r="IYM155" s="31"/>
      <c r="IYN155" s="31"/>
      <c r="IYO155" s="31"/>
      <c r="IYP155" s="31"/>
      <c r="IYQ155" s="31"/>
      <c r="IYR155" s="31"/>
      <c r="IYS155" s="31"/>
      <c r="IYT155" s="31"/>
      <c r="IYU155" s="31"/>
      <c r="IYV155" s="31"/>
      <c r="IYW155" s="31"/>
      <c r="IYX155" s="31"/>
      <c r="IYY155" s="31"/>
      <c r="IYZ155" s="31"/>
      <c r="IZA155" s="31"/>
      <c r="IZB155" s="31"/>
      <c r="IZC155" s="31"/>
      <c r="IZD155" s="31"/>
      <c r="IZE155" s="31"/>
      <c r="IZF155" s="31"/>
      <c r="IZG155" s="31"/>
      <c r="IZH155" s="31"/>
      <c r="IZI155" s="31"/>
      <c r="IZJ155" s="31"/>
      <c r="IZK155" s="31"/>
      <c r="IZL155" s="31"/>
      <c r="IZM155" s="31"/>
      <c r="IZN155" s="31"/>
      <c r="IZO155" s="31"/>
      <c r="IZP155" s="31"/>
      <c r="IZQ155" s="31"/>
      <c r="IZR155" s="31"/>
      <c r="IZS155" s="31"/>
      <c r="IZT155" s="31"/>
      <c r="IZU155" s="31"/>
      <c r="IZV155" s="31"/>
      <c r="IZW155" s="31"/>
      <c r="IZX155" s="31"/>
      <c r="IZY155" s="31"/>
      <c r="IZZ155" s="31"/>
      <c r="JAA155" s="31"/>
      <c r="JAB155" s="31"/>
      <c r="JAC155" s="31"/>
      <c r="JAD155" s="31"/>
      <c r="JAE155" s="31"/>
      <c r="JAF155" s="31"/>
      <c r="JAG155" s="31"/>
      <c r="JAH155" s="31"/>
      <c r="JAI155" s="31"/>
      <c r="JAJ155" s="31"/>
      <c r="JAK155" s="31"/>
      <c r="JAL155" s="31"/>
      <c r="JAM155" s="31"/>
      <c r="JAN155" s="31"/>
      <c r="JAO155" s="31"/>
      <c r="JAP155" s="31"/>
      <c r="JAQ155" s="31"/>
      <c r="JAR155" s="31"/>
      <c r="JAS155" s="31"/>
      <c r="JAT155" s="31"/>
      <c r="JAU155" s="31"/>
      <c r="JAV155" s="31"/>
      <c r="JAW155" s="31"/>
      <c r="JAX155" s="31"/>
      <c r="JAY155" s="31"/>
      <c r="JAZ155" s="31"/>
      <c r="JBA155" s="31"/>
      <c r="JBB155" s="31"/>
      <c r="JBC155" s="31"/>
      <c r="JBD155" s="31"/>
      <c r="JBE155" s="31"/>
      <c r="JBF155" s="31"/>
      <c r="JBG155" s="31"/>
      <c r="JBH155" s="31"/>
      <c r="JBI155" s="31"/>
      <c r="JBJ155" s="31"/>
      <c r="JBK155" s="31"/>
      <c r="JBL155" s="31"/>
      <c r="JBM155" s="31"/>
      <c r="JBN155" s="31"/>
      <c r="JBO155" s="31"/>
      <c r="JBP155" s="31"/>
      <c r="JBQ155" s="31"/>
      <c r="JBR155" s="31"/>
      <c r="JBS155" s="31"/>
      <c r="JBT155" s="31"/>
      <c r="JBU155" s="31"/>
      <c r="JBV155" s="31"/>
      <c r="JBW155" s="31"/>
      <c r="JBX155" s="31"/>
      <c r="JBY155" s="31"/>
      <c r="JBZ155" s="31"/>
      <c r="JCA155" s="31"/>
      <c r="JCB155" s="31"/>
      <c r="JCC155" s="31"/>
      <c r="JCD155" s="31"/>
      <c r="JCE155" s="31"/>
      <c r="JCF155" s="31"/>
      <c r="JCG155" s="31"/>
      <c r="JCH155" s="31"/>
      <c r="JCI155" s="31"/>
      <c r="JCJ155" s="31"/>
      <c r="JCK155" s="31"/>
      <c r="JCL155" s="31"/>
      <c r="JCM155" s="31"/>
      <c r="JCN155" s="31"/>
      <c r="JCO155" s="31"/>
      <c r="JCP155" s="31"/>
      <c r="JCQ155" s="31"/>
      <c r="JCR155" s="31"/>
      <c r="JCS155" s="31"/>
      <c r="JCT155" s="31"/>
      <c r="JCU155" s="31"/>
      <c r="JCV155" s="31"/>
      <c r="JCW155" s="31"/>
      <c r="JCX155" s="31"/>
      <c r="JCY155" s="31"/>
      <c r="JCZ155" s="31"/>
      <c r="JDA155" s="31"/>
      <c r="JDB155" s="31"/>
      <c r="JDC155" s="31"/>
      <c r="JDD155" s="31"/>
      <c r="JDE155" s="31"/>
      <c r="JDF155" s="31"/>
      <c r="JDG155" s="31"/>
      <c r="JDH155" s="31"/>
      <c r="JDI155" s="31"/>
      <c r="JDJ155" s="31"/>
      <c r="JDK155" s="31"/>
      <c r="JDL155" s="31"/>
      <c r="JDM155" s="31"/>
      <c r="JDN155" s="31"/>
      <c r="JDO155" s="31"/>
      <c r="JDP155" s="31"/>
      <c r="JDQ155" s="31"/>
      <c r="JDR155" s="31"/>
      <c r="JDS155" s="31"/>
      <c r="JDT155" s="31"/>
      <c r="JDU155" s="31"/>
      <c r="JDV155" s="31"/>
      <c r="JDW155" s="31"/>
      <c r="JDX155" s="31"/>
      <c r="JDY155" s="31"/>
      <c r="JDZ155" s="31"/>
      <c r="JEA155" s="31"/>
      <c r="JEB155" s="31"/>
      <c r="JEC155" s="31"/>
      <c r="JED155" s="31"/>
      <c r="JEE155" s="31"/>
      <c r="JEF155" s="31"/>
      <c r="JEG155" s="31"/>
      <c r="JEH155" s="31"/>
      <c r="JEI155" s="31"/>
      <c r="JEJ155" s="31"/>
      <c r="JEK155" s="31"/>
      <c r="JEL155" s="31"/>
      <c r="JEM155" s="31"/>
      <c r="JEN155" s="31"/>
      <c r="JEO155" s="31"/>
      <c r="JEP155" s="31"/>
      <c r="JEQ155" s="31"/>
      <c r="JER155" s="31"/>
      <c r="JES155" s="31"/>
      <c r="JET155" s="31"/>
      <c r="JEU155" s="31"/>
      <c r="JEV155" s="31"/>
      <c r="JEW155" s="31"/>
      <c r="JEX155" s="31"/>
      <c r="JEY155" s="31"/>
      <c r="JEZ155" s="31"/>
      <c r="JFA155" s="31"/>
      <c r="JFB155" s="31"/>
      <c r="JFC155" s="31"/>
      <c r="JFD155" s="31"/>
      <c r="JFE155" s="31"/>
      <c r="JFF155" s="31"/>
      <c r="JFG155" s="31"/>
      <c r="JFH155" s="31"/>
      <c r="JFI155" s="31"/>
      <c r="JFJ155" s="31"/>
      <c r="JFK155" s="31"/>
      <c r="JFL155" s="31"/>
      <c r="JFM155" s="31"/>
      <c r="JFN155" s="31"/>
      <c r="JFO155" s="31"/>
      <c r="JFP155" s="31"/>
      <c r="JFQ155" s="31"/>
      <c r="JFR155" s="31"/>
      <c r="JFS155" s="31"/>
      <c r="JFT155" s="31"/>
      <c r="JFU155" s="31"/>
      <c r="JFV155" s="31"/>
      <c r="JFW155" s="31"/>
      <c r="JFX155" s="31"/>
      <c r="JFY155" s="31"/>
      <c r="JFZ155" s="31"/>
      <c r="JGA155" s="31"/>
      <c r="JGB155" s="31"/>
      <c r="JGC155" s="31"/>
      <c r="JGD155" s="31"/>
      <c r="JGE155" s="31"/>
      <c r="JGF155" s="31"/>
      <c r="JGG155" s="31"/>
      <c r="JGH155" s="31"/>
      <c r="JGI155" s="31"/>
      <c r="JGJ155" s="31"/>
      <c r="JGK155" s="31"/>
      <c r="JGL155" s="31"/>
      <c r="JGM155" s="31"/>
      <c r="JGN155" s="31"/>
      <c r="JGO155" s="31"/>
      <c r="JGP155" s="31"/>
      <c r="JGQ155" s="31"/>
      <c r="JGR155" s="31"/>
      <c r="JGS155" s="31"/>
      <c r="JGT155" s="31"/>
      <c r="JGU155" s="31"/>
      <c r="JGV155" s="31"/>
      <c r="JGW155" s="31"/>
      <c r="JGX155" s="31"/>
      <c r="JGY155" s="31"/>
      <c r="JGZ155" s="31"/>
      <c r="JHA155" s="31"/>
      <c r="JHB155" s="31"/>
      <c r="JHC155" s="31"/>
      <c r="JHD155" s="31"/>
      <c r="JHE155" s="31"/>
      <c r="JHF155" s="31"/>
      <c r="JHG155" s="31"/>
      <c r="JHH155" s="31"/>
      <c r="JHI155" s="31"/>
      <c r="JHJ155" s="31"/>
      <c r="JHK155" s="31"/>
      <c r="JHL155" s="31"/>
      <c r="JHM155" s="31"/>
      <c r="JHN155" s="31"/>
      <c r="JHO155" s="31"/>
      <c r="JHP155" s="31"/>
      <c r="JHQ155" s="31"/>
      <c r="JHR155" s="31"/>
      <c r="JHS155" s="31"/>
      <c r="JHT155" s="31"/>
      <c r="JHU155" s="31"/>
      <c r="JHV155" s="31"/>
      <c r="JHW155" s="31"/>
      <c r="JHX155" s="31"/>
      <c r="JHY155" s="31"/>
      <c r="JHZ155" s="31"/>
      <c r="JIA155" s="31"/>
      <c r="JIB155" s="31"/>
      <c r="JIC155" s="31"/>
      <c r="JID155" s="31"/>
      <c r="JIE155" s="31"/>
      <c r="JIF155" s="31"/>
      <c r="JIG155" s="31"/>
      <c r="JIH155" s="31"/>
      <c r="JII155" s="31"/>
      <c r="JIJ155" s="31"/>
      <c r="JIK155" s="31"/>
      <c r="JIL155" s="31"/>
      <c r="JIM155" s="31"/>
      <c r="JIN155" s="31"/>
      <c r="JIO155" s="31"/>
      <c r="JIP155" s="31"/>
      <c r="JIQ155" s="31"/>
      <c r="JIR155" s="31"/>
      <c r="JIS155" s="31"/>
      <c r="JIT155" s="31"/>
      <c r="JIU155" s="31"/>
      <c r="JIV155" s="31"/>
      <c r="JIW155" s="31"/>
      <c r="JIX155" s="31"/>
      <c r="JIY155" s="31"/>
      <c r="JIZ155" s="31"/>
      <c r="JJA155" s="31"/>
      <c r="JJB155" s="31"/>
      <c r="JJC155" s="31"/>
      <c r="JJD155" s="31"/>
      <c r="JJE155" s="31"/>
      <c r="JJF155" s="31"/>
      <c r="JJG155" s="31"/>
      <c r="JJH155" s="31"/>
      <c r="JJI155" s="31"/>
      <c r="JJJ155" s="31"/>
      <c r="JJK155" s="31"/>
      <c r="JJL155" s="31"/>
      <c r="JJM155" s="31"/>
      <c r="JJN155" s="31"/>
      <c r="JJO155" s="31"/>
      <c r="JJP155" s="31"/>
      <c r="JJQ155" s="31"/>
      <c r="JJR155" s="31"/>
      <c r="JJS155" s="31"/>
      <c r="JJT155" s="31"/>
      <c r="JJU155" s="31"/>
      <c r="JJV155" s="31"/>
      <c r="JJW155" s="31"/>
      <c r="JJX155" s="31"/>
      <c r="JJY155" s="31"/>
      <c r="JJZ155" s="31"/>
      <c r="JKA155" s="31"/>
      <c r="JKB155" s="31"/>
      <c r="JKC155" s="31"/>
      <c r="JKD155" s="31"/>
      <c r="JKE155" s="31"/>
      <c r="JKF155" s="31"/>
      <c r="JKG155" s="31"/>
      <c r="JKH155" s="31"/>
      <c r="JKI155" s="31"/>
      <c r="JKJ155" s="31"/>
      <c r="JKK155" s="31"/>
      <c r="JKL155" s="31"/>
      <c r="JKM155" s="31"/>
      <c r="JKN155" s="31"/>
      <c r="JKO155" s="31"/>
      <c r="JKP155" s="31"/>
      <c r="JKQ155" s="31"/>
      <c r="JKR155" s="31"/>
      <c r="JKS155" s="31"/>
      <c r="JKT155" s="31"/>
      <c r="JKU155" s="31"/>
      <c r="JKV155" s="31"/>
      <c r="JKW155" s="31"/>
      <c r="JKX155" s="31"/>
      <c r="JKY155" s="31"/>
      <c r="JKZ155" s="31"/>
      <c r="JLA155" s="31"/>
      <c r="JLB155" s="31"/>
      <c r="JLC155" s="31"/>
      <c r="JLD155" s="31"/>
      <c r="JLE155" s="31"/>
      <c r="JLF155" s="31"/>
      <c r="JLG155" s="31"/>
      <c r="JLH155" s="31"/>
      <c r="JLI155" s="31"/>
      <c r="JLJ155" s="31"/>
      <c r="JLK155" s="31"/>
      <c r="JLL155" s="31"/>
      <c r="JLM155" s="31"/>
      <c r="JLN155" s="31"/>
      <c r="JLO155" s="31"/>
      <c r="JLP155" s="31"/>
      <c r="JLQ155" s="31"/>
      <c r="JLR155" s="31"/>
      <c r="JLS155" s="31"/>
      <c r="JLT155" s="31"/>
      <c r="JLU155" s="31"/>
      <c r="JLV155" s="31"/>
      <c r="JLW155" s="31"/>
      <c r="JLX155" s="31"/>
      <c r="JLY155" s="31"/>
      <c r="JLZ155" s="31"/>
      <c r="JMA155" s="31"/>
      <c r="JMB155" s="31"/>
      <c r="JMC155" s="31"/>
      <c r="JMD155" s="31"/>
      <c r="JME155" s="31"/>
      <c r="JMF155" s="31"/>
      <c r="JMG155" s="31"/>
      <c r="JMH155" s="31"/>
      <c r="JMI155" s="31"/>
      <c r="JMJ155" s="31"/>
      <c r="JMK155" s="31"/>
      <c r="JML155" s="31"/>
      <c r="JMM155" s="31"/>
      <c r="JMN155" s="31"/>
      <c r="JMO155" s="31"/>
      <c r="JMP155" s="31"/>
      <c r="JMQ155" s="31"/>
      <c r="JMR155" s="31"/>
      <c r="JMS155" s="31"/>
      <c r="JMT155" s="31"/>
      <c r="JMU155" s="31"/>
      <c r="JMV155" s="31"/>
      <c r="JMW155" s="31"/>
      <c r="JMX155" s="31"/>
      <c r="JMY155" s="31"/>
      <c r="JMZ155" s="31"/>
      <c r="JNA155" s="31"/>
      <c r="JNB155" s="31"/>
      <c r="JNC155" s="31"/>
      <c r="JND155" s="31"/>
      <c r="JNE155" s="31"/>
      <c r="JNF155" s="31"/>
      <c r="JNG155" s="31"/>
      <c r="JNH155" s="31"/>
      <c r="JNI155" s="31"/>
      <c r="JNJ155" s="31"/>
      <c r="JNK155" s="31"/>
      <c r="JNL155" s="31"/>
      <c r="JNM155" s="31"/>
      <c r="JNN155" s="31"/>
      <c r="JNO155" s="31"/>
      <c r="JNP155" s="31"/>
      <c r="JNQ155" s="31"/>
      <c r="JNR155" s="31"/>
      <c r="JNS155" s="31"/>
      <c r="JNT155" s="31"/>
      <c r="JNU155" s="31"/>
      <c r="JNV155" s="31"/>
      <c r="JNW155" s="31"/>
      <c r="JNX155" s="31"/>
      <c r="JNY155" s="31"/>
      <c r="JNZ155" s="31"/>
      <c r="JOA155" s="31"/>
      <c r="JOB155" s="31"/>
      <c r="JOC155" s="31"/>
      <c r="JOD155" s="31"/>
      <c r="JOE155" s="31"/>
      <c r="JOF155" s="31"/>
      <c r="JOG155" s="31"/>
      <c r="JOH155" s="31"/>
      <c r="JOI155" s="31"/>
      <c r="JOJ155" s="31"/>
      <c r="JOK155" s="31"/>
      <c r="JOL155" s="31"/>
      <c r="JOM155" s="31"/>
      <c r="JON155" s="31"/>
      <c r="JOO155" s="31"/>
      <c r="JOP155" s="31"/>
      <c r="JOQ155" s="31"/>
      <c r="JOR155" s="31"/>
      <c r="JOS155" s="31"/>
      <c r="JOT155" s="31"/>
      <c r="JOU155" s="31"/>
      <c r="JOV155" s="31"/>
      <c r="JOW155" s="31"/>
      <c r="JOX155" s="31"/>
      <c r="JOY155" s="31"/>
      <c r="JOZ155" s="31"/>
      <c r="JPA155" s="31"/>
      <c r="JPB155" s="31"/>
      <c r="JPC155" s="31"/>
      <c r="JPD155" s="31"/>
      <c r="JPE155" s="31"/>
      <c r="JPF155" s="31"/>
      <c r="JPG155" s="31"/>
      <c r="JPH155" s="31"/>
      <c r="JPI155" s="31"/>
      <c r="JPJ155" s="31"/>
      <c r="JPK155" s="31"/>
      <c r="JPL155" s="31"/>
      <c r="JPM155" s="31"/>
      <c r="JPN155" s="31"/>
      <c r="JPO155" s="31"/>
      <c r="JPP155" s="31"/>
      <c r="JPQ155" s="31"/>
      <c r="JPR155" s="31"/>
      <c r="JPS155" s="31"/>
      <c r="JPT155" s="31"/>
      <c r="JPU155" s="31"/>
      <c r="JPV155" s="31"/>
      <c r="JPW155" s="31"/>
      <c r="JPX155" s="31"/>
      <c r="JPY155" s="31"/>
      <c r="JPZ155" s="31"/>
      <c r="JQA155" s="31"/>
      <c r="JQB155" s="31"/>
      <c r="JQC155" s="31"/>
      <c r="JQD155" s="31"/>
      <c r="JQE155" s="31"/>
      <c r="JQF155" s="31"/>
      <c r="JQG155" s="31"/>
      <c r="JQH155" s="31"/>
      <c r="JQI155" s="31"/>
      <c r="JQJ155" s="31"/>
      <c r="JQK155" s="31"/>
      <c r="JQL155" s="31"/>
      <c r="JQM155" s="31"/>
      <c r="JQN155" s="31"/>
      <c r="JQO155" s="31"/>
      <c r="JQP155" s="31"/>
      <c r="JQQ155" s="31"/>
      <c r="JQR155" s="31"/>
      <c r="JQS155" s="31"/>
      <c r="JQT155" s="31"/>
      <c r="JQU155" s="31"/>
      <c r="JQV155" s="31"/>
      <c r="JQW155" s="31"/>
      <c r="JQX155" s="31"/>
      <c r="JQY155" s="31"/>
      <c r="JQZ155" s="31"/>
      <c r="JRA155" s="31"/>
      <c r="JRB155" s="31"/>
      <c r="JRC155" s="31"/>
      <c r="JRD155" s="31"/>
      <c r="JRE155" s="31"/>
      <c r="JRF155" s="31"/>
      <c r="JRG155" s="31"/>
      <c r="JRH155" s="31"/>
      <c r="JRI155" s="31"/>
      <c r="JRJ155" s="31"/>
      <c r="JRK155" s="31"/>
      <c r="JRL155" s="31"/>
      <c r="JRM155" s="31"/>
      <c r="JRN155" s="31"/>
      <c r="JRO155" s="31"/>
      <c r="JRP155" s="31"/>
      <c r="JRQ155" s="31"/>
      <c r="JRR155" s="31"/>
      <c r="JRS155" s="31"/>
      <c r="JRT155" s="31"/>
      <c r="JRU155" s="31"/>
      <c r="JRV155" s="31"/>
      <c r="JRW155" s="31"/>
      <c r="JRX155" s="31"/>
      <c r="JRY155" s="31"/>
      <c r="JRZ155" s="31"/>
      <c r="JSA155" s="31"/>
      <c r="JSB155" s="31"/>
      <c r="JSC155" s="31"/>
      <c r="JSD155" s="31"/>
      <c r="JSE155" s="31"/>
      <c r="JSF155" s="31"/>
      <c r="JSG155" s="31"/>
      <c r="JSH155" s="31"/>
      <c r="JSI155" s="31"/>
      <c r="JSJ155" s="31"/>
      <c r="JSK155" s="31"/>
      <c r="JSL155" s="31"/>
      <c r="JSM155" s="31"/>
      <c r="JSN155" s="31"/>
      <c r="JSO155" s="31"/>
      <c r="JSP155" s="31"/>
      <c r="JSQ155" s="31"/>
      <c r="JSR155" s="31"/>
      <c r="JSS155" s="31"/>
      <c r="JST155" s="31"/>
      <c r="JSU155" s="31"/>
      <c r="JSV155" s="31"/>
      <c r="JSW155" s="31"/>
      <c r="JSX155" s="31"/>
      <c r="JSY155" s="31"/>
      <c r="JSZ155" s="31"/>
      <c r="JTA155" s="31"/>
      <c r="JTB155" s="31"/>
      <c r="JTC155" s="31"/>
      <c r="JTD155" s="31"/>
      <c r="JTE155" s="31"/>
      <c r="JTF155" s="31"/>
      <c r="JTG155" s="31"/>
      <c r="JTH155" s="31"/>
      <c r="JTI155" s="31"/>
      <c r="JTJ155" s="31"/>
      <c r="JTK155" s="31"/>
      <c r="JTL155" s="31"/>
      <c r="JTM155" s="31"/>
      <c r="JTN155" s="31"/>
      <c r="JTO155" s="31"/>
      <c r="JTP155" s="31"/>
      <c r="JTQ155" s="31"/>
      <c r="JTR155" s="31"/>
      <c r="JTS155" s="31"/>
      <c r="JTT155" s="31"/>
      <c r="JTU155" s="31"/>
      <c r="JTV155" s="31"/>
      <c r="JTW155" s="31"/>
      <c r="JTX155" s="31"/>
      <c r="JTY155" s="31"/>
      <c r="JTZ155" s="31"/>
      <c r="JUA155" s="31"/>
      <c r="JUB155" s="31"/>
      <c r="JUC155" s="31"/>
      <c r="JUD155" s="31"/>
      <c r="JUE155" s="31"/>
      <c r="JUF155" s="31"/>
      <c r="JUG155" s="31"/>
      <c r="JUH155" s="31"/>
      <c r="JUI155" s="31"/>
      <c r="JUJ155" s="31"/>
      <c r="JUK155" s="31"/>
      <c r="JUL155" s="31"/>
      <c r="JUM155" s="31"/>
      <c r="JUN155" s="31"/>
      <c r="JUO155" s="31"/>
      <c r="JUP155" s="31"/>
      <c r="JUQ155" s="31"/>
      <c r="JUR155" s="31"/>
      <c r="JUS155" s="31"/>
      <c r="JUT155" s="31"/>
      <c r="JUU155" s="31"/>
      <c r="JUV155" s="31"/>
      <c r="JUW155" s="31"/>
      <c r="JUX155" s="31"/>
      <c r="JUY155" s="31"/>
      <c r="JUZ155" s="31"/>
      <c r="JVA155" s="31"/>
      <c r="JVB155" s="31"/>
      <c r="JVC155" s="31"/>
      <c r="JVD155" s="31"/>
      <c r="JVE155" s="31"/>
      <c r="JVF155" s="31"/>
      <c r="JVG155" s="31"/>
      <c r="JVH155" s="31"/>
      <c r="JVI155" s="31"/>
      <c r="JVJ155" s="31"/>
      <c r="JVK155" s="31"/>
      <c r="JVL155" s="31"/>
      <c r="JVM155" s="31"/>
      <c r="JVN155" s="31"/>
      <c r="JVO155" s="31"/>
      <c r="JVP155" s="31"/>
      <c r="JVQ155" s="31"/>
      <c r="JVR155" s="31"/>
      <c r="JVS155" s="31"/>
      <c r="JVT155" s="31"/>
      <c r="JVU155" s="31"/>
      <c r="JVV155" s="31"/>
      <c r="JVW155" s="31"/>
      <c r="JVX155" s="31"/>
      <c r="JVY155" s="31"/>
      <c r="JVZ155" s="31"/>
      <c r="JWA155" s="31"/>
      <c r="JWB155" s="31"/>
      <c r="JWC155" s="31"/>
      <c r="JWD155" s="31"/>
      <c r="JWE155" s="31"/>
      <c r="JWF155" s="31"/>
      <c r="JWG155" s="31"/>
      <c r="JWH155" s="31"/>
      <c r="JWI155" s="31"/>
      <c r="JWJ155" s="31"/>
      <c r="JWK155" s="31"/>
      <c r="JWL155" s="31"/>
      <c r="JWM155" s="31"/>
      <c r="JWN155" s="31"/>
      <c r="JWO155" s="31"/>
      <c r="JWP155" s="31"/>
      <c r="JWQ155" s="31"/>
      <c r="JWR155" s="31"/>
      <c r="JWS155" s="31"/>
      <c r="JWT155" s="31"/>
      <c r="JWU155" s="31"/>
      <c r="JWV155" s="31"/>
      <c r="JWW155" s="31"/>
      <c r="JWX155" s="31"/>
      <c r="JWY155" s="31"/>
      <c r="JWZ155" s="31"/>
      <c r="JXA155" s="31"/>
      <c r="JXB155" s="31"/>
      <c r="JXC155" s="31"/>
      <c r="JXD155" s="31"/>
      <c r="JXE155" s="31"/>
      <c r="JXF155" s="31"/>
      <c r="JXG155" s="31"/>
      <c r="JXH155" s="31"/>
      <c r="JXI155" s="31"/>
      <c r="JXJ155" s="31"/>
      <c r="JXK155" s="31"/>
      <c r="JXL155" s="31"/>
      <c r="JXM155" s="31"/>
      <c r="JXN155" s="31"/>
      <c r="JXO155" s="31"/>
      <c r="JXP155" s="31"/>
      <c r="JXQ155" s="31"/>
      <c r="JXR155" s="31"/>
      <c r="JXS155" s="31"/>
      <c r="JXT155" s="31"/>
      <c r="JXU155" s="31"/>
      <c r="JXV155" s="31"/>
      <c r="JXW155" s="31"/>
      <c r="JXX155" s="31"/>
      <c r="JXY155" s="31"/>
      <c r="JXZ155" s="31"/>
      <c r="JYA155" s="31"/>
      <c r="JYB155" s="31"/>
      <c r="JYC155" s="31"/>
      <c r="JYD155" s="31"/>
      <c r="JYE155" s="31"/>
      <c r="JYF155" s="31"/>
      <c r="JYG155" s="31"/>
      <c r="JYH155" s="31"/>
      <c r="JYI155" s="31"/>
      <c r="JYJ155" s="31"/>
      <c r="JYK155" s="31"/>
      <c r="JYL155" s="31"/>
      <c r="JYM155" s="31"/>
      <c r="JYN155" s="31"/>
      <c r="JYO155" s="31"/>
      <c r="JYP155" s="31"/>
      <c r="JYQ155" s="31"/>
      <c r="JYR155" s="31"/>
      <c r="JYS155" s="31"/>
      <c r="JYT155" s="31"/>
      <c r="JYU155" s="31"/>
      <c r="JYV155" s="31"/>
      <c r="JYW155" s="31"/>
      <c r="JYX155" s="31"/>
      <c r="JYY155" s="31"/>
      <c r="JYZ155" s="31"/>
      <c r="JZA155" s="31"/>
      <c r="JZB155" s="31"/>
      <c r="JZC155" s="31"/>
      <c r="JZD155" s="31"/>
      <c r="JZE155" s="31"/>
      <c r="JZF155" s="31"/>
      <c r="JZG155" s="31"/>
      <c r="JZH155" s="31"/>
      <c r="JZI155" s="31"/>
      <c r="JZJ155" s="31"/>
      <c r="JZK155" s="31"/>
      <c r="JZL155" s="31"/>
      <c r="JZM155" s="31"/>
      <c r="JZN155" s="31"/>
      <c r="JZO155" s="31"/>
      <c r="JZP155" s="31"/>
      <c r="JZQ155" s="31"/>
      <c r="JZR155" s="31"/>
      <c r="JZS155" s="31"/>
      <c r="JZT155" s="31"/>
      <c r="JZU155" s="31"/>
      <c r="JZV155" s="31"/>
      <c r="JZW155" s="31"/>
      <c r="JZX155" s="31"/>
      <c r="JZY155" s="31"/>
      <c r="JZZ155" s="31"/>
      <c r="KAA155" s="31"/>
      <c r="KAB155" s="31"/>
      <c r="KAC155" s="31"/>
      <c r="KAD155" s="31"/>
      <c r="KAE155" s="31"/>
      <c r="KAF155" s="31"/>
      <c r="KAG155" s="31"/>
      <c r="KAH155" s="31"/>
      <c r="KAI155" s="31"/>
      <c r="KAJ155" s="31"/>
      <c r="KAK155" s="31"/>
      <c r="KAL155" s="31"/>
      <c r="KAM155" s="31"/>
      <c r="KAN155" s="31"/>
      <c r="KAO155" s="31"/>
      <c r="KAP155" s="31"/>
      <c r="KAQ155" s="31"/>
      <c r="KAR155" s="31"/>
      <c r="KAS155" s="31"/>
      <c r="KAT155" s="31"/>
      <c r="KAU155" s="31"/>
      <c r="KAV155" s="31"/>
      <c r="KAW155" s="31"/>
      <c r="KAX155" s="31"/>
      <c r="KAY155" s="31"/>
      <c r="KAZ155" s="31"/>
      <c r="KBA155" s="31"/>
      <c r="KBB155" s="31"/>
      <c r="KBC155" s="31"/>
      <c r="KBD155" s="31"/>
      <c r="KBE155" s="31"/>
      <c r="KBF155" s="31"/>
      <c r="KBG155" s="31"/>
      <c r="KBH155" s="31"/>
      <c r="KBI155" s="31"/>
      <c r="KBJ155" s="31"/>
      <c r="KBK155" s="31"/>
      <c r="KBL155" s="31"/>
      <c r="KBM155" s="31"/>
      <c r="KBN155" s="31"/>
      <c r="KBO155" s="31"/>
      <c r="KBP155" s="31"/>
      <c r="KBQ155" s="31"/>
      <c r="KBR155" s="31"/>
      <c r="KBS155" s="31"/>
      <c r="KBT155" s="31"/>
      <c r="KBU155" s="31"/>
      <c r="KBV155" s="31"/>
      <c r="KBW155" s="31"/>
      <c r="KBX155" s="31"/>
      <c r="KBY155" s="31"/>
      <c r="KBZ155" s="31"/>
      <c r="KCA155" s="31"/>
      <c r="KCB155" s="31"/>
      <c r="KCC155" s="31"/>
      <c r="KCD155" s="31"/>
      <c r="KCE155" s="31"/>
      <c r="KCF155" s="31"/>
      <c r="KCG155" s="31"/>
      <c r="KCH155" s="31"/>
      <c r="KCI155" s="31"/>
      <c r="KCJ155" s="31"/>
      <c r="KCK155" s="31"/>
      <c r="KCL155" s="31"/>
      <c r="KCM155" s="31"/>
      <c r="KCN155" s="31"/>
      <c r="KCO155" s="31"/>
      <c r="KCP155" s="31"/>
      <c r="KCQ155" s="31"/>
      <c r="KCR155" s="31"/>
      <c r="KCS155" s="31"/>
      <c r="KCT155" s="31"/>
      <c r="KCU155" s="31"/>
      <c r="KCV155" s="31"/>
      <c r="KCW155" s="31"/>
      <c r="KCX155" s="31"/>
      <c r="KCY155" s="31"/>
      <c r="KCZ155" s="31"/>
      <c r="KDA155" s="31"/>
      <c r="KDB155" s="31"/>
      <c r="KDC155" s="31"/>
      <c r="KDD155" s="31"/>
      <c r="KDE155" s="31"/>
      <c r="KDF155" s="31"/>
      <c r="KDG155" s="31"/>
      <c r="KDH155" s="31"/>
      <c r="KDI155" s="31"/>
      <c r="KDJ155" s="31"/>
      <c r="KDK155" s="31"/>
      <c r="KDL155" s="31"/>
      <c r="KDM155" s="31"/>
      <c r="KDN155" s="31"/>
      <c r="KDO155" s="31"/>
      <c r="KDP155" s="31"/>
      <c r="KDQ155" s="31"/>
      <c r="KDR155" s="31"/>
      <c r="KDS155" s="31"/>
      <c r="KDT155" s="31"/>
      <c r="KDU155" s="31"/>
      <c r="KDV155" s="31"/>
      <c r="KDW155" s="31"/>
      <c r="KDX155" s="31"/>
      <c r="KDY155" s="31"/>
      <c r="KDZ155" s="31"/>
      <c r="KEA155" s="31"/>
      <c r="KEB155" s="31"/>
      <c r="KEC155" s="31"/>
      <c r="KED155" s="31"/>
      <c r="KEE155" s="31"/>
      <c r="KEF155" s="31"/>
      <c r="KEG155" s="31"/>
      <c r="KEH155" s="31"/>
      <c r="KEI155" s="31"/>
      <c r="KEJ155" s="31"/>
      <c r="KEK155" s="31"/>
      <c r="KEL155" s="31"/>
      <c r="KEM155" s="31"/>
      <c r="KEN155" s="31"/>
      <c r="KEO155" s="31"/>
      <c r="KEP155" s="31"/>
      <c r="KEQ155" s="31"/>
      <c r="KER155" s="31"/>
      <c r="KES155" s="31"/>
      <c r="KET155" s="31"/>
      <c r="KEU155" s="31"/>
      <c r="KEV155" s="31"/>
      <c r="KEW155" s="31"/>
      <c r="KEX155" s="31"/>
      <c r="KEY155" s="31"/>
      <c r="KEZ155" s="31"/>
      <c r="KFA155" s="31"/>
      <c r="KFB155" s="31"/>
      <c r="KFC155" s="31"/>
      <c r="KFD155" s="31"/>
      <c r="KFE155" s="31"/>
      <c r="KFF155" s="31"/>
      <c r="KFG155" s="31"/>
      <c r="KFH155" s="31"/>
      <c r="KFI155" s="31"/>
      <c r="KFJ155" s="31"/>
      <c r="KFK155" s="31"/>
      <c r="KFL155" s="31"/>
      <c r="KFM155" s="31"/>
      <c r="KFN155" s="31"/>
      <c r="KFO155" s="31"/>
      <c r="KFP155" s="31"/>
      <c r="KFQ155" s="31"/>
      <c r="KFR155" s="31"/>
      <c r="KFS155" s="31"/>
      <c r="KFT155" s="31"/>
      <c r="KFU155" s="31"/>
      <c r="KFV155" s="31"/>
      <c r="KFW155" s="31"/>
      <c r="KFX155" s="31"/>
      <c r="KFY155" s="31"/>
      <c r="KFZ155" s="31"/>
      <c r="KGA155" s="31"/>
      <c r="KGB155" s="31"/>
      <c r="KGC155" s="31"/>
      <c r="KGD155" s="31"/>
      <c r="KGE155" s="31"/>
      <c r="KGF155" s="31"/>
      <c r="KGG155" s="31"/>
      <c r="KGH155" s="31"/>
      <c r="KGI155" s="31"/>
      <c r="KGJ155" s="31"/>
      <c r="KGK155" s="31"/>
      <c r="KGL155" s="31"/>
      <c r="KGM155" s="31"/>
      <c r="KGN155" s="31"/>
      <c r="KGO155" s="31"/>
      <c r="KGP155" s="31"/>
      <c r="KGQ155" s="31"/>
      <c r="KGR155" s="31"/>
      <c r="KGS155" s="31"/>
      <c r="KGT155" s="31"/>
      <c r="KGU155" s="31"/>
      <c r="KGV155" s="31"/>
      <c r="KGW155" s="31"/>
      <c r="KGX155" s="31"/>
      <c r="KGY155" s="31"/>
      <c r="KGZ155" s="31"/>
      <c r="KHA155" s="31"/>
      <c r="KHB155" s="31"/>
      <c r="KHC155" s="31"/>
      <c r="KHD155" s="31"/>
      <c r="KHE155" s="31"/>
      <c r="KHF155" s="31"/>
      <c r="KHG155" s="31"/>
      <c r="KHH155" s="31"/>
      <c r="KHI155" s="31"/>
      <c r="KHJ155" s="31"/>
      <c r="KHK155" s="31"/>
      <c r="KHL155" s="31"/>
      <c r="KHM155" s="31"/>
      <c r="KHN155" s="31"/>
      <c r="KHO155" s="31"/>
      <c r="KHP155" s="31"/>
      <c r="KHQ155" s="31"/>
      <c r="KHR155" s="31"/>
      <c r="KHS155" s="31"/>
      <c r="KHT155" s="31"/>
      <c r="KHU155" s="31"/>
      <c r="KHV155" s="31"/>
      <c r="KHW155" s="31"/>
      <c r="KHX155" s="31"/>
      <c r="KHY155" s="31"/>
      <c r="KHZ155" s="31"/>
      <c r="KIA155" s="31"/>
      <c r="KIB155" s="31"/>
      <c r="KIC155" s="31"/>
      <c r="KID155" s="31"/>
      <c r="KIE155" s="31"/>
      <c r="KIF155" s="31"/>
      <c r="KIG155" s="31"/>
      <c r="KIH155" s="31"/>
      <c r="KII155" s="31"/>
      <c r="KIJ155" s="31"/>
      <c r="KIK155" s="31"/>
      <c r="KIL155" s="31"/>
      <c r="KIM155" s="31"/>
      <c r="KIN155" s="31"/>
      <c r="KIO155" s="31"/>
      <c r="KIP155" s="31"/>
      <c r="KIQ155" s="31"/>
      <c r="KIR155" s="31"/>
      <c r="KIS155" s="31"/>
      <c r="KIT155" s="31"/>
      <c r="KIU155" s="31"/>
      <c r="KIV155" s="31"/>
      <c r="KIW155" s="31"/>
      <c r="KIX155" s="31"/>
      <c r="KIY155" s="31"/>
      <c r="KIZ155" s="31"/>
      <c r="KJA155" s="31"/>
      <c r="KJB155" s="31"/>
      <c r="KJC155" s="31"/>
      <c r="KJD155" s="31"/>
      <c r="KJE155" s="31"/>
      <c r="KJF155" s="31"/>
      <c r="KJG155" s="31"/>
      <c r="KJH155" s="31"/>
      <c r="KJI155" s="31"/>
      <c r="KJJ155" s="31"/>
      <c r="KJK155" s="31"/>
      <c r="KJL155" s="31"/>
      <c r="KJM155" s="31"/>
      <c r="KJN155" s="31"/>
      <c r="KJO155" s="31"/>
      <c r="KJP155" s="31"/>
      <c r="KJQ155" s="31"/>
      <c r="KJR155" s="31"/>
      <c r="KJS155" s="31"/>
      <c r="KJT155" s="31"/>
      <c r="KJU155" s="31"/>
      <c r="KJV155" s="31"/>
      <c r="KJW155" s="31"/>
      <c r="KJX155" s="31"/>
      <c r="KJY155" s="31"/>
      <c r="KJZ155" s="31"/>
      <c r="KKA155" s="31"/>
      <c r="KKB155" s="31"/>
      <c r="KKC155" s="31"/>
      <c r="KKD155" s="31"/>
      <c r="KKE155" s="31"/>
      <c r="KKF155" s="31"/>
      <c r="KKG155" s="31"/>
      <c r="KKH155" s="31"/>
      <c r="KKI155" s="31"/>
      <c r="KKJ155" s="31"/>
      <c r="KKK155" s="31"/>
      <c r="KKL155" s="31"/>
      <c r="KKM155" s="31"/>
      <c r="KKN155" s="31"/>
      <c r="KKO155" s="31"/>
      <c r="KKP155" s="31"/>
      <c r="KKQ155" s="31"/>
      <c r="KKR155" s="31"/>
      <c r="KKS155" s="31"/>
      <c r="KKT155" s="31"/>
      <c r="KKU155" s="31"/>
      <c r="KKV155" s="31"/>
      <c r="KKW155" s="31"/>
      <c r="KKX155" s="31"/>
      <c r="KKY155" s="31"/>
      <c r="KKZ155" s="31"/>
      <c r="KLA155" s="31"/>
      <c r="KLB155" s="31"/>
      <c r="KLC155" s="31"/>
      <c r="KLD155" s="31"/>
      <c r="KLE155" s="31"/>
      <c r="KLF155" s="31"/>
      <c r="KLG155" s="31"/>
      <c r="KLH155" s="31"/>
      <c r="KLI155" s="31"/>
      <c r="KLJ155" s="31"/>
      <c r="KLK155" s="31"/>
      <c r="KLL155" s="31"/>
      <c r="KLM155" s="31"/>
      <c r="KLN155" s="31"/>
      <c r="KLO155" s="31"/>
      <c r="KLP155" s="31"/>
      <c r="KLQ155" s="31"/>
      <c r="KLR155" s="31"/>
      <c r="KLS155" s="31"/>
      <c r="KLT155" s="31"/>
      <c r="KLU155" s="31"/>
      <c r="KLV155" s="31"/>
      <c r="KLW155" s="31"/>
      <c r="KLX155" s="31"/>
      <c r="KLY155" s="31"/>
      <c r="KLZ155" s="31"/>
      <c r="KMA155" s="31"/>
      <c r="KMB155" s="31"/>
      <c r="KMC155" s="31"/>
      <c r="KMD155" s="31"/>
      <c r="KME155" s="31"/>
      <c r="KMF155" s="31"/>
      <c r="KMG155" s="31"/>
      <c r="KMH155" s="31"/>
      <c r="KMI155" s="31"/>
      <c r="KMJ155" s="31"/>
      <c r="KMK155" s="31"/>
      <c r="KML155" s="31"/>
      <c r="KMM155" s="31"/>
      <c r="KMN155" s="31"/>
      <c r="KMO155" s="31"/>
      <c r="KMP155" s="31"/>
      <c r="KMQ155" s="31"/>
      <c r="KMR155" s="31"/>
      <c r="KMS155" s="31"/>
      <c r="KMT155" s="31"/>
      <c r="KMU155" s="31"/>
      <c r="KMV155" s="31"/>
      <c r="KMW155" s="31"/>
      <c r="KMX155" s="31"/>
      <c r="KMY155" s="31"/>
      <c r="KMZ155" s="31"/>
      <c r="KNA155" s="31"/>
      <c r="KNB155" s="31"/>
      <c r="KNC155" s="31"/>
      <c r="KND155" s="31"/>
      <c r="KNE155" s="31"/>
      <c r="KNF155" s="31"/>
      <c r="KNG155" s="31"/>
      <c r="KNH155" s="31"/>
      <c r="KNI155" s="31"/>
      <c r="KNJ155" s="31"/>
      <c r="KNK155" s="31"/>
      <c r="KNL155" s="31"/>
      <c r="KNM155" s="31"/>
      <c r="KNN155" s="31"/>
      <c r="KNO155" s="31"/>
      <c r="KNP155" s="31"/>
      <c r="KNQ155" s="31"/>
      <c r="KNR155" s="31"/>
      <c r="KNS155" s="31"/>
      <c r="KNT155" s="31"/>
      <c r="KNU155" s="31"/>
      <c r="KNV155" s="31"/>
      <c r="KNW155" s="31"/>
      <c r="KNX155" s="31"/>
      <c r="KNY155" s="31"/>
      <c r="KNZ155" s="31"/>
      <c r="KOA155" s="31"/>
      <c r="KOB155" s="31"/>
      <c r="KOC155" s="31"/>
      <c r="KOD155" s="31"/>
      <c r="KOE155" s="31"/>
      <c r="KOF155" s="31"/>
      <c r="KOG155" s="31"/>
      <c r="KOH155" s="31"/>
      <c r="KOI155" s="31"/>
      <c r="KOJ155" s="31"/>
      <c r="KOK155" s="31"/>
      <c r="KOL155" s="31"/>
      <c r="KOM155" s="31"/>
      <c r="KON155" s="31"/>
      <c r="KOO155" s="31"/>
      <c r="KOP155" s="31"/>
      <c r="KOQ155" s="31"/>
      <c r="KOR155" s="31"/>
      <c r="KOS155" s="31"/>
      <c r="KOT155" s="31"/>
      <c r="KOU155" s="31"/>
      <c r="KOV155" s="31"/>
      <c r="KOW155" s="31"/>
      <c r="KOX155" s="31"/>
      <c r="KOY155" s="31"/>
      <c r="KOZ155" s="31"/>
      <c r="KPA155" s="31"/>
      <c r="KPB155" s="31"/>
      <c r="KPC155" s="31"/>
      <c r="KPD155" s="31"/>
      <c r="KPE155" s="31"/>
      <c r="KPF155" s="31"/>
      <c r="KPG155" s="31"/>
      <c r="KPH155" s="31"/>
      <c r="KPI155" s="31"/>
      <c r="KPJ155" s="31"/>
      <c r="KPK155" s="31"/>
      <c r="KPL155" s="31"/>
      <c r="KPM155" s="31"/>
      <c r="KPN155" s="31"/>
      <c r="KPO155" s="31"/>
      <c r="KPP155" s="31"/>
      <c r="KPQ155" s="31"/>
      <c r="KPR155" s="31"/>
      <c r="KPS155" s="31"/>
      <c r="KPT155" s="31"/>
      <c r="KPU155" s="31"/>
      <c r="KPV155" s="31"/>
      <c r="KPW155" s="31"/>
      <c r="KPX155" s="31"/>
      <c r="KPY155" s="31"/>
      <c r="KPZ155" s="31"/>
      <c r="KQA155" s="31"/>
      <c r="KQB155" s="31"/>
      <c r="KQC155" s="31"/>
      <c r="KQD155" s="31"/>
      <c r="KQE155" s="31"/>
      <c r="KQF155" s="31"/>
      <c r="KQG155" s="31"/>
      <c r="KQH155" s="31"/>
      <c r="KQI155" s="31"/>
      <c r="KQJ155" s="31"/>
      <c r="KQK155" s="31"/>
      <c r="KQL155" s="31"/>
      <c r="KQM155" s="31"/>
      <c r="KQN155" s="31"/>
      <c r="KQO155" s="31"/>
      <c r="KQP155" s="31"/>
      <c r="KQQ155" s="31"/>
      <c r="KQR155" s="31"/>
      <c r="KQS155" s="31"/>
      <c r="KQT155" s="31"/>
      <c r="KQU155" s="31"/>
      <c r="KQV155" s="31"/>
      <c r="KQW155" s="31"/>
      <c r="KQX155" s="31"/>
      <c r="KQY155" s="31"/>
      <c r="KQZ155" s="31"/>
      <c r="KRA155" s="31"/>
      <c r="KRB155" s="31"/>
      <c r="KRC155" s="31"/>
      <c r="KRD155" s="31"/>
      <c r="KRE155" s="31"/>
      <c r="KRF155" s="31"/>
      <c r="KRG155" s="31"/>
      <c r="KRH155" s="31"/>
      <c r="KRI155" s="31"/>
      <c r="KRJ155" s="31"/>
      <c r="KRK155" s="31"/>
      <c r="KRL155" s="31"/>
      <c r="KRM155" s="31"/>
      <c r="KRN155" s="31"/>
      <c r="KRO155" s="31"/>
      <c r="KRP155" s="31"/>
      <c r="KRQ155" s="31"/>
      <c r="KRR155" s="31"/>
      <c r="KRS155" s="31"/>
      <c r="KRT155" s="31"/>
      <c r="KRU155" s="31"/>
      <c r="KRV155" s="31"/>
      <c r="KRW155" s="31"/>
      <c r="KRX155" s="31"/>
      <c r="KRY155" s="31"/>
      <c r="KRZ155" s="31"/>
      <c r="KSA155" s="31"/>
      <c r="KSB155" s="31"/>
      <c r="KSC155" s="31"/>
      <c r="KSD155" s="31"/>
      <c r="KSE155" s="31"/>
      <c r="KSF155" s="31"/>
      <c r="KSG155" s="31"/>
      <c r="KSH155" s="31"/>
      <c r="KSI155" s="31"/>
      <c r="KSJ155" s="31"/>
      <c r="KSK155" s="31"/>
      <c r="KSL155" s="31"/>
      <c r="KSM155" s="31"/>
      <c r="KSN155" s="31"/>
      <c r="KSO155" s="31"/>
      <c r="KSP155" s="31"/>
      <c r="KSQ155" s="31"/>
      <c r="KSR155" s="31"/>
      <c r="KSS155" s="31"/>
      <c r="KST155" s="31"/>
      <c r="KSU155" s="31"/>
      <c r="KSV155" s="31"/>
      <c r="KSW155" s="31"/>
      <c r="KSX155" s="31"/>
      <c r="KSY155" s="31"/>
      <c r="KSZ155" s="31"/>
      <c r="KTA155" s="31"/>
      <c r="KTB155" s="31"/>
      <c r="KTC155" s="31"/>
      <c r="KTD155" s="31"/>
      <c r="KTE155" s="31"/>
      <c r="KTF155" s="31"/>
      <c r="KTG155" s="31"/>
      <c r="KTH155" s="31"/>
      <c r="KTI155" s="31"/>
      <c r="KTJ155" s="31"/>
      <c r="KTK155" s="31"/>
      <c r="KTL155" s="31"/>
      <c r="KTM155" s="31"/>
      <c r="KTN155" s="31"/>
      <c r="KTO155" s="31"/>
      <c r="KTP155" s="31"/>
      <c r="KTQ155" s="31"/>
      <c r="KTR155" s="31"/>
      <c r="KTS155" s="31"/>
      <c r="KTT155" s="31"/>
      <c r="KTU155" s="31"/>
      <c r="KTV155" s="31"/>
      <c r="KTW155" s="31"/>
      <c r="KTX155" s="31"/>
      <c r="KTY155" s="31"/>
      <c r="KTZ155" s="31"/>
      <c r="KUA155" s="31"/>
      <c r="KUB155" s="31"/>
      <c r="KUC155" s="31"/>
      <c r="KUD155" s="31"/>
      <c r="KUE155" s="31"/>
      <c r="KUF155" s="31"/>
      <c r="KUG155" s="31"/>
      <c r="KUH155" s="31"/>
      <c r="KUI155" s="31"/>
      <c r="KUJ155" s="31"/>
      <c r="KUK155" s="31"/>
      <c r="KUL155" s="31"/>
      <c r="KUM155" s="31"/>
      <c r="KUN155" s="31"/>
      <c r="KUO155" s="31"/>
      <c r="KUP155" s="31"/>
      <c r="KUQ155" s="31"/>
      <c r="KUR155" s="31"/>
      <c r="KUS155" s="31"/>
      <c r="KUT155" s="31"/>
      <c r="KUU155" s="31"/>
      <c r="KUV155" s="31"/>
      <c r="KUW155" s="31"/>
      <c r="KUX155" s="31"/>
      <c r="KUY155" s="31"/>
      <c r="KUZ155" s="31"/>
      <c r="KVA155" s="31"/>
      <c r="KVB155" s="31"/>
      <c r="KVC155" s="31"/>
      <c r="KVD155" s="31"/>
      <c r="KVE155" s="31"/>
      <c r="KVF155" s="31"/>
      <c r="KVG155" s="31"/>
      <c r="KVH155" s="31"/>
      <c r="KVI155" s="31"/>
      <c r="KVJ155" s="31"/>
      <c r="KVK155" s="31"/>
      <c r="KVL155" s="31"/>
      <c r="KVM155" s="31"/>
      <c r="KVN155" s="31"/>
      <c r="KVO155" s="31"/>
      <c r="KVP155" s="31"/>
      <c r="KVQ155" s="31"/>
      <c r="KVR155" s="31"/>
      <c r="KVS155" s="31"/>
      <c r="KVT155" s="31"/>
      <c r="KVU155" s="31"/>
      <c r="KVV155" s="31"/>
      <c r="KVW155" s="31"/>
      <c r="KVX155" s="31"/>
      <c r="KVY155" s="31"/>
      <c r="KVZ155" s="31"/>
      <c r="KWA155" s="31"/>
      <c r="KWB155" s="31"/>
      <c r="KWC155" s="31"/>
      <c r="KWD155" s="31"/>
      <c r="KWE155" s="31"/>
      <c r="KWF155" s="31"/>
      <c r="KWG155" s="31"/>
      <c r="KWH155" s="31"/>
      <c r="KWI155" s="31"/>
      <c r="KWJ155" s="31"/>
      <c r="KWK155" s="31"/>
      <c r="KWL155" s="31"/>
      <c r="KWM155" s="31"/>
      <c r="KWN155" s="31"/>
      <c r="KWO155" s="31"/>
      <c r="KWP155" s="31"/>
      <c r="KWQ155" s="31"/>
      <c r="KWR155" s="31"/>
      <c r="KWS155" s="31"/>
      <c r="KWT155" s="31"/>
      <c r="KWU155" s="31"/>
      <c r="KWV155" s="31"/>
      <c r="KWW155" s="31"/>
      <c r="KWX155" s="31"/>
      <c r="KWY155" s="31"/>
      <c r="KWZ155" s="31"/>
      <c r="KXA155" s="31"/>
      <c r="KXB155" s="31"/>
      <c r="KXC155" s="31"/>
      <c r="KXD155" s="31"/>
      <c r="KXE155" s="31"/>
      <c r="KXF155" s="31"/>
      <c r="KXG155" s="31"/>
      <c r="KXH155" s="31"/>
      <c r="KXI155" s="31"/>
      <c r="KXJ155" s="31"/>
      <c r="KXK155" s="31"/>
      <c r="KXL155" s="31"/>
      <c r="KXM155" s="31"/>
      <c r="KXN155" s="31"/>
      <c r="KXO155" s="31"/>
      <c r="KXP155" s="31"/>
      <c r="KXQ155" s="31"/>
      <c r="KXR155" s="31"/>
      <c r="KXS155" s="31"/>
      <c r="KXT155" s="31"/>
      <c r="KXU155" s="31"/>
      <c r="KXV155" s="31"/>
      <c r="KXW155" s="31"/>
      <c r="KXX155" s="31"/>
      <c r="KXY155" s="31"/>
      <c r="KXZ155" s="31"/>
      <c r="KYA155" s="31"/>
      <c r="KYB155" s="31"/>
      <c r="KYC155" s="31"/>
      <c r="KYD155" s="31"/>
      <c r="KYE155" s="31"/>
      <c r="KYF155" s="31"/>
      <c r="KYG155" s="31"/>
      <c r="KYH155" s="31"/>
      <c r="KYI155" s="31"/>
      <c r="KYJ155" s="31"/>
      <c r="KYK155" s="31"/>
      <c r="KYL155" s="31"/>
      <c r="KYM155" s="31"/>
      <c r="KYN155" s="31"/>
      <c r="KYO155" s="31"/>
      <c r="KYP155" s="31"/>
      <c r="KYQ155" s="31"/>
      <c r="KYR155" s="31"/>
      <c r="KYS155" s="31"/>
      <c r="KYT155" s="31"/>
      <c r="KYU155" s="31"/>
      <c r="KYV155" s="31"/>
      <c r="KYW155" s="31"/>
      <c r="KYX155" s="31"/>
      <c r="KYY155" s="31"/>
      <c r="KYZ155" s="31"/>
      <c r="KZA155" s="31"/>
      <c r="KZB155" s="31"/>
      <c r="KZC155" s="31"/>
      <c r="KZD155" s="31"/>
      <c r="KZE155" s="31"/>
      <c r="KZF155" s="31"/>
      <c r="KZG155" s="31"/>
      <c r="KZH155" s="31"/>
      <c r="KZI155" s="31"/>
      <c r="KZJ155" s="31"/>
      <c r="KZK155" s="31"/>
      <c r="KZL155" s="31"/>
      <c r="KZM155" s="31"/>
      <c r="KZN155" s="31"/>
      <c r="KZO155" s="31"/>
      <c r="KZP155" s="31"/>
      <c r="KZQ155" s="31"/>
      <c r="KZR155" s="31"/>
      <c r="KZS155" s="31"/>
      <c r="KZT155" s="31"/>
      <c r="KZU155" s="31"/>
      <c r="KZV155" s="31"/>
      <c r="KZW155" s="31"/>
      <c r="KZX155" s="31"/>
      <c r="KZY155" s="31"/>
      <c r="KZZ155" s="31"/>
      <c r="LAA155" s="31"/>
      <c r="LAB155" s="31"/>
      <c r="LAC155" s="31"/>
      <c r="LAD155" s="31"/>
      <c r="LAE155" s="31"/>
      <c r="LAF155" s="31"/>
      <c r="LAG155" s="31"/>
      <c r="LAH155" s="31"/>
      <c r="LAI155" s="31"/>
      <c r="LAJ155" s="31"/>
      <c r="LAK155" s="31"/>
      <c r="LAL155" s="31"/>
      <c r="LAM155" s="31"/>
      <c r="LAN155" s="31"/>
      <c r="LAO155" s="31"/>
      <c r="LAP155" s="31"/>
      <c r="LAQ155" s="31"/>
      <c r="LAR155" s="31"/>
      <c r="LAS155" s="31"/>
      <c r="LAT155" s="31"/>
      <c r="LAU155" s="31"/>
      <c r="LAV155" s="31"/>
      <c r="LAW155" s="31"/>
      <c r="LAX155" s="31"/>
      <c r="LAY155" s="31"/>
      <c r="LAZ155" s="31"/>
      <c r="LBA155" s="31"/>
      <c r="LBB155" s="31"/>
      <c r="LBC155" s="31"/>
      <c r="LBD155" s="31"/>
      <c r="LBE155" s="31"/>
      <c r="LBF155" s="31"/>
      <c r="LBG155" s="31"/>
      <c r="LBH155" s="31"/>
      <c r="LBI155" s="31"/>
      <c r="LBJ155" s="31"/>
      <c r="LBK155" s="31"/>
      <c r="LBL155" s="31"/>
      <c r="LBM155" s="31"/>
      <c r="LBN155" s="31"/>
      <c r="LBO155" s="31"/>
      <c r="LBP155" s="31"/>
      <c r="LBQ155" s="31"/>
      <c r="LBR155" s="31"/>
      <c r="LBS155" s="31"/>
      <c r="LBT155" s="31"/>
      <c r="LBU155" s="31"/>
      <c r="LBV155" s="31"/>
      <c r="LBW155" s="31"/>
      <c r="LBX155" s="31"/>
      <c r="LBY155" s="31"/>
      <c r="LBZ155" s="31"/>
      <c r="LCA155" s="31"/>
      <c r="LCB155" s="31"/>
      <c r="LCC155" s="31"/>
      <c r="LCD155" s="31"/>
      <c r="LCE155" s="31"/>
      <c r="LCF155" s="31"/>
      <c r="LCG155" s="31"/>
      <c r="LCH155" s="31"/>
      <c r="LCI155" s="31"/>
      <c r="LCJ155" s="31"/>
      <c r="LCK155" s="31"/>
      <c r="LCL155" s="31"/>
      <c r="LCM155" s="31"/>
      <c r="LCN155" s="31"/>
      <c r="LCO155" s="31"/>
      <c r="LCP155" s="31"/>
      <c r="LCQ155" s="31"/>
      <c r="LCR155" s="31"/>
      <c r="LCS155" s="31"/>
      <c r="LCT155" s="31"/>
      <c r="LCU155" s="31"/>
      <c r="LCV155" s="31"/>
      <c r="LCW155" s="31"/>
      <c r="LCX155" s="31"/>
      <c r="LCY155" s="31"/>
      <c r="LCZ155" s="31"/>
      <c r="LDA155" s="31"/>
      <c r="LDB155" s="31"/>
      <c r="LDC155" s="31"/>
      <c r="LDD155" s="31"/>
      <c r="LDE155" s="31"/>
      <c r="LDF155" s="31"/>
      <c r="LDG155" s="31"/>
      <c r="LDH155" s="31"/>
      <c r="LDI155" s="31"/>
      <c r="LDJ155" s="31"/>
      <c r="LDK155" s="31"/>
      <c r="LDL155" s="31"/>
      <c r="LDM155" s="31"/>
      <c r="LDN155" s="31"/>
      <c r="LDO155" s="31"/>
      <c r="LDP155" s="31"/>
      <c r="LDQ155" s="31"/>
      <c r="LDR155" s="31"/>
      <c r="LDS155" s="31"/>
      <c r="LDT155" s="31"/>
      <c r="LDU155" s="31"/>
      <c r="LDV155" s="31"/>
      <c r="LDW155" s="31"/>
      <c r="LDX155" s="31"/>
      <c r="LDY155" s="31"/>
      <c r="LDZ155" s="31"/>
      <c r="LEA155" s="31"/>
      <c r="LEB155" s="31"/>
      <c r="LEC155" s="31"/>
      <c r="LED155" s="31"/>
      <c r="LEE155" s="31"/>
      <c r="LEF155" s="31"/>
      <c r="LEG155" s="31"/>
      <c r="LEH155" s="31"/>
      <c r="LEI155" s="31"/>
      <c r="LEJ155" s="31"/>
      <c r="LEK155" s="31"/>
      <c r="LEL155" s="31"/>
      <c r="LEM155" s="31"/>
      <c r="LEN155" s="31"/>
      <c r="LEO155" s="31"/>
      <c r="LEP155" s="31"/>
      <c r="LEQ155" s="31"/>
      <c r="LER155" s="31"/>
      <c r="LES155" s="31"/>
      <c r="LET155" s="31"/>
      <c r="LEU155" s="31"/>
      <c r="LEV155" s="31"/>
      <c r="LEW155" s="31"/>
      <c r="LEX155" s="31"/>
      <c r="LEY155" s="31"/>
      <c r="LEZ155" s="31"/>
      <c r="LFA155" s="31"/>
      <c r="LFB155" s="31"/>
      <c r="LFC155" s="31"/>
      <c r="LFD155" s="31"/>
      <c r="LFE155" s="31"/>
      <c r="LFF155" s="31"/>
      <c r="LFG155" s="31"/>
      <c r="LFH155" s="31"/>
      <c r="LFI155" s="31"/>
      <c r="LFJ155" s="31"/>
      <c r="LFK155" s="31"/>
      <c r="LFL155" s="31"/>
      <c r="LFM155" s="31"/>
      <c r="LFN155" s="31"/>
      <c r="LFO155" s="31"/>
      <c r="LFP155" s="31"/>
      <c r="LFQ155" s="31"/>
      <c r="LFR155" s="31"/>
      <c r="LFS155" s="31"/>
      <c r="LFT155" s="31"/>
      <c r="LFU155" s="31"/>
      <c r="LFV155" s="31"/>
      <c r="LFW155" s="31"/>
      <c r="LFX155" s="31"/>
      <c r="LFY155" s="31"/>
      <c r="LFZ155" s="31"/>
      <c r="LGA155" s="31"/>
      <c r="LGB155" s="31"/>
      <c r="LGC155" s="31"/>
      <c r="LGD155" s="31"/>
      <c r="LGE155" s="31"/>
      <c r="LGF155" s="31"/>
      <c r="LGG155" s="31"/>
      <c r="LGH155" s="31"/>
      <c r="LGI155" s="31"/>
      <c r="LGJ155" s="31"/>
      <c r="LGK155" s="31"/>
      <c r="LGL155" s="31"/>
      <c r="LGM155" s="31"/>
      <c r="LGN155" s="31"/>
      <c r="LGO155" s="31"/>
      <c r="LGP155" s="31"/>
      <c r="LGQ155" s="31"/>
      <c r="LGR155" s="31"/>
      <c r="LGS155" s="31"/>
      <c r="LGT155" s="31"/>
      <c r="LGU155" s="31"/>
      <c r="LGV155" s="31"/>
      <c r="LGW155" s="31"/>
      <c r="LGX155" s="31"/>
      <c r="LGY155" s="31"/>
      <c r="LGZ155" s="31"/>
      <c r="LHA155" s="31"/>
      <c r="LHB155" s="31"/>
      <c r="LHC155" s="31"/>
      <c r="LHD155" s="31"/>
      <c r="LHE155" s="31"/>
      <c r="LHF155" s="31"/>
      <c r="LHG155" s="31"/>
      <c r="LHH155" s="31"/>
      <c r="LHI155" s="31"/>
      <c r="LHJ155" s="31"/>
      <c r="LHK155" s="31"/>
      <c r="LHL155" s="31"/>
      <c r="LHM155" s="31"/>
      <c r="LHN155" s="31"/>
      <c r="LHO155" s="31"/>
      <c r="LHP155" s="31"/>
      <c r="LHQ155" s="31"/>
      <c r="LHR155" s="31"/>
      <c r="LHS155" s="31"/>
      <c r="LHT155" s="31"/>
      <c r="LHU155" s="31"/>
      <c r="LHV155" s="31"/>
      <c r="LHW155" s="31"/>
      <c r="LHX155" s="31"/>
      <c r="LHY155" s="31"/>
      <c r="LHZ155" s="31"/>
      <c r="LIA155" s="31"/>
      <c r="LIB155" s="31"/>
      <c r="LIC155" s="31"/>
      <c r="LID155" s="31"/>
      <c r="LIE155" s="31"/>
      <c r="LIF155" s="31"/>
      <c r="LIG155" s="31"/>
      <c r="LIH155" s="31"/>
      <c r="LII155" s="31"/>
      <c r="LIJ155" s="31"/>
      <c r="LIK155" s="31"/>
      <c r="LIL155" s="31"/>
      <c r="LIM155" s="31"/>
      <c r="LIN155" s="31"/>
      <c r="LIO155" s="31"/>
      <c r="LIP155" s="31"/>
      <c r="LIQ155" s="31"/>
      <c r="LIR155" s="31"/>
      <c r="LIS155" s="31"/>
      <c r="LIT155" s="31"/>
      <c r="LIU155" s="31"/>
      <c r="LIV155" s="31"/>
      <c r="LIW155" s="31"/>
      <c r="LIX155" s="31"/>
      <c r="LIY155" s="31"/>
      <c r="LIZ155" s="31"/>
      <c r="LJA155" s="31"/>
      <c r="LJB155" s="31"/>
      <c r="LJC155" s="31"/>
      <c r="LJD155" s="31"/>
      <c r="LJE155" s="31"/>
      <c r="LJF155" s="31"/>
      <c r="LJG155" s="31"/>
      <c r="LJH155" s="31"/>
      <c r="LJI155" s="31"/>
      <c r="LJJ155" s="31"/>
      <c r="LJK155" s="31"/>
      <c r="LJL155" s="31"/>
      <c r="LJM155" s="31"/>
      <c r="LJN155" s="31"/>
      <c r="LJO155" s="31"/>
      <c r="LJP155" s="31"/>
      <c r="LJQ155" s="31"/>
      <c r="LJR155" s="31"/>
      <c r="LJS155" s="31"/>
      <c r="LJT155" s="31"/>
      <c r="LJU155" s="31"/>
      <c r="LJV155" s="31"/>
      <c r="LJW155" s="31"/>
      <c r="LJX155" s="31"/>
      <c r="LJY155" s="31"/>
      <c r="LJZ155" s="31"/>
      <c r="LKA155" s="31"/>
      <c r="LKB155" s="31"/>
      <c r="LKC155" s="31"/>
      <c r="LKD155" s="31"/>
      <c r="LKE155" s="31"/>
      <c r="LKF155" s="31"/>
      <c r="LKG155" s="31"/>
      <c r="LKH155" s="31"/>
      <c r="LKI155" s="31"/>
      <c r="LKJ155" s="31"/>
      <c r="LKK155" s="31"/>
      <c r="LKL155" s="31"/>
      <c r="LKM155" s="31"/>
      <c r="LKN155" s="31"/>
      <c r="LKO155" s="31"/>
      <c r="LKP155" s="31"/>
      <c r="LKQ155" s="31"/>
      <c r="LKR155" s="31"/>
      <c r="LKS155" s="31"/>
      <c r="LKT155" s="31"/>
      <c r="LKU155" s="31"/>
      <c r="LKV155" s="31"/>
      <c r="LKW155" s="31"/>
      <c r="LKX155" s="31"/>
      <c r="LKY155" s="31"/>
      <c r="LKZ155" s="31"/>
      <c r="LLA155" s="31"/>
      <c r="LLB155" s="31"/>
      <c r="LLC155" s="31"/>
      <c r="LLD155" s="31"/>
      <c r="LLE155" s="31"/>
      <c r="LLF155" s="31"/>
      <c r="LLG155" s="31"/>
      <c r="LLH155" s="31"/>
      <c r="LLI155" s="31"/>
      <c r="LLJ155" s="31"/>
      <c r="LLK155" s="31"/>
      <c r="LLL155" s="31"/>
      <c r="LLM155" s="31"/>
      <c r="LLN155" s="31"/>
      <c r="LLO155" s="31"/>
      <c r="LLP155" s="31"/>
      <c r="LLQ155" s="31"/>
      <c r="LLR155" s="31"/>
      <c r="LLS155" s="31"/>
      <c r="LLT155" s="31"/>
      <c r="LLU155" s="31"/>
      <c r="LLV155" s="31"/>
      <c r="LLW155" s="31"/>
      <c r="LLX155" s="31"/>
      <c r="LLY155" s="31"/>
      <c r="LLZ155" s="31"/>
      <c r="LMA155" s="31"/>
      <c r="LMB155" s="31"/>
      <c r="LMC155" s="31"/>
      <c r="LMD155" s="31"/>
      <c r="LME155" s="31"/>
      <c r="LMF155" s="31"/>
      <c r="LMG155" s="31"/>
      <c r="LMH155" s="31"/>
      <c r="LMI155" s="31"/>
      <c r="LMJ155" s="31"/>
      <c r="LMK155" s="31"/>
      <c r="LML155" s="31"/>
      <c r="LMM155" s="31"/>
      <c r="LMN155" s="31"/>
      <c r="LMO155" s="31"/>
      <c r="LMP155" s="31"/>
      <c r="LMQ155" s="31"/>
      <c r="LMR155" s="31"/>
      <c r="LMS155" s="31"/>
      <c r="LMT155" s="31"/>
      <c r="LMU155" s="31"/>
      <c r="LMV155" s="31"/>
      <c r="LMW155" s="31"/>
      <c r="LMX155" s="31"/>
      <c r="LMY155" s="31"/>
      <c r="LMZ155" s="31"/>
      <c r="LNA155" s="31"/>
      <c r="LNB155" s="31"/>
      <c r="LNC155" s="31"/>
      <c r="LND155" s="31"/>
      <c r="LNE155" s="31"/>
      <c r="LNF155" s="31"/>
      <c r="LNG155" s="31"/>
      <c r="LNH155" s="31"/>
      <c r="LNI155" s="31"/>
      <c r="LNJ155" s="31"/>
      <c r="LNK155" s="31"/>
      <c r="LNL155" s="31"/>
      <c r="LNM155" s="31"/>
      <c r="LNN155" s="31"/>
      <c r="LNO155" s="31"/>
      <c r="LNP155" s="31"/>
      <c r="LNQ155" s="31"/>
      <c r="LNR155" s="31"/>
      <c r="LNS155" s="31"/>
      <c r="LNT155" s="31"/>
      <c r="LNU155" s="31"/>
      <c r="LNV155" s="31"/>
      <c r="LNW155" s="31"/>
      <c r="LNX155" s="31"/>
      <c r="LNY155" s="31"/>
      <c r="LNZ155" s="31"/>
      <c r="LOA155" s="31"/>
      <c r="LOB155" s="31"/>
      <c r="LOC155" s="31"/>
      <c r="LOD155" s="31"/>
      <c r="LOE155" s="31"/>
      <c r="LOF155" s="31"/>
      <c r="LOG155" s="31"/>
      <c r="LOH155" s="31"/>
      <c r="LOI155" s="31"/>
      <c r="LOJ155" s="31"/>
      <c r="LOK155" s="31"/>
      <c r="LOL155" s="31"/>
      <c r="LOM155" s="31"/>
      <c r="LON155" s="31"/>
      <c r="LOO155" s="31"/>
      <c r="LOP155" s="31"/>
      <c r="LOQ155" s="31"/>
      <c r="LOR155" s="31"/>
      <c r="LOS155" s="31"/>
      <c r="LOT155" s="31"/>
      <c r="LOU155" s="31"/>
      <c r="LOV155" s="31"/>
      <c r="LOW155" s="31"/>
      <c r="LOX155" s="31"/>
      <c r="LOY155" s="31"/>
      <c r="LOZ155" s="31"/>
      <c r="LPA155" s="31"/>
      <c r="LPB155" s="31"/>
      <c r="LPC155" s="31"/>
      <c r="LPD155" s="31"/>
      <c r="LPE155" s="31"/>
      <c r="LPF155" s="31"/>
      <c r="LPG155" s="31"/>
      <c r="LPH155" s="31"/>
      <c r="LPI155" s="31"/>
      <c r="LPJ155" s="31"/>
      <c r="LPK155" s="31"/>
      <c r="LPL155" s="31"/>
      <c r="LPM155" s="31"/>
      <c r="LPN155" s="31"/>
      <c r="LPO155" s="31"/>
      <c r="LPP155" s="31"/>
      <c r="LPQ155" s="31"/>
      <c r="LPR155" s="31"/>
      <c r="LPS155" s="31"/>
      <c r="LPT155" s="31"/>
      <c r="LPU155" s="31"/>
      <c r="LPV155" s="31"/>
      <c r="LPW155" s="31"/>
      <c r="LPX155" s="31"/>
      <c r="LPY155" s="31"/>
      <c r="LPZ155" s="31"/>
      <c r="LQA155" s="31"/>
      <c r="LQB155" s="31"/>
      <c r="LQC155" s="31"/>
      <c r="LQD155" s="31"/>
      <c r="LQE155" s="31"/>
      <c r="LQF155" s="31"/>
      <c r="LQG155" s="31"/>
      <c r="LQH155" s="31"/>
      <c r="LQI155" s="31"/>
      <c r="LQJ155" s="31"/>
      <c r="LQK155" s="31"/>
      <c r="LQL155" s="31"/>
      <c r="LQM155" s="31"/>
      <c r="LQN155" s="31"/>
      <c r="LQO155" s="31"/>
      <c r="LQP155" s="31"/>
      <c r="LQQ155" s="31"/>
      <c r="LQR155" s="31"/>
      <c r="LQS155" s="31"/>
      <c r="LQT155" s="31"/>
      <c r="LQU155" s="31"/>
      <c r="LQV155" s="31"/>
      <c r="LQW155" s="31"/>
      <c r="LQX155" s="31"/>
      <c r="LQY155" s="31"/>
      <c r="LQZ155" s="31"/>
      <c r="LRA155" s="31"/>
      <c r="LRB155" s="31"/>
      <c r="LRC155" s="31"/>
      <c r="LRD155" s="31"/>
      <c r="LRE155" s="31"/>
      <c r="LRF155" s="31"/>
      <c r="LRG155" s="31"/>
      <c r="LRH155" s="31"/>
      <c r="LRI155" s="31"/>
      <c r="LRJ155" s="31"/>
      <c r="LRK155" s="31"/>
      <c r="LRL155" s="31"/>
      <c r="LRM155" s="31"/>
      <c r="LRN155" s="31"/>
      <c r="LRO155" s="31"/>
      <c r="LRP155" s="31"/>
      <c r="LRQ155" s="31"/>
      <c r="LRR155" s="31"/>
      <c r="LRS155" s="31"/>
      <c r="LRT155" s="31"/>
      <c r="LRU155" s="31"/>
      <c r="LRV155" s="31"/>
      <c r="LRW155" s="31"/>
      <c r="LRX155" s="31"/>
      <c r="LRY155" s="31"/>
      <c r="LRZ155" s="31"/>
      <c r="LSA155" s="31"/>
      <c r="LSB155" s="31"/>
      <c r="LSC155" s="31"/>
      <c r="LSD155" s="31"/>
      <c r="LSE155" s="31"/>
      <c r="LSF155" s="31"/>
      <c r="LSG155" s="31"/>
      <c r="LSH155" s="31"/>
      <c r="LSI155" s="31"/>
      <c r="LSJ155" s="31"/>
      <c r="LSK155" s="31"/>
      <c r="LSL155" s="31"/>
      <c r="LSM155" s="31"/>
      <c r="LSN155" s="31"/>
      <c r="LSO155" s="31"/>
      <c r="LSP155" s="31"/>
      <c r="LSQ155" s="31"/>
      <c r="LSR155" s="31"/>
      <c r="LSS155" s="31"/>
      <c r="LST155" s="31"/>
      <c r="LSU155" s="31"/>
      <c r="LSV155" s="31"/>
      <c r="LSW155" s="31"/>
      <c r="LSX155" s="31"/>
      <c r="LSY155" s="31"/>
      <c r="LSZ155" s="31"/>
      <c r="LTA155" s="31"/>
      <c r="LTB155" s="31"/>
      <c r="LTC155" s="31"/>
      <c r="LTD155" s="31"/>
      <c r="LTE155" s="31"/>
      <c r="LTF155" s="31"/>
      <c r="LTG155" s="31"/>
      <c r="LTH155" s="31"/>
      <c r="LTI155" s="31"/>
      <c r="LTJ155" s="31"/>
      <c r="LTK155" s="31"/>
      <c r="LTL155" s="31"/>
      <c r="LTM155" s="31"/>
      <c r="LTN155" s="31"/>
      <c r="LTO155" s="31"/>
      <c r="LTP155" s="31"/>
      <c r="LTQ155" s="31"/>
      <c r="LTR155" s="31"/>
      <c r="LTS155" s="31"/>
      <c r="LTT155" s="31"/>
      <c r="LTU155" s="31"/>
      <c r="LTV155" s="31"/>
      <c r="LTW155" s="31"/>
      <c r="LTX155" s="31"/>
      <c r="LTY155" s="31"/>
      <c r="LTZ155" s="31"/>
      <c r="LUA155" s="31"/>
      <c r="LUB155" s="31"/>
      <c r="LUC155" s="31"/>
      <c r="LUD155" s="31"/>
      <c r="LUE155" s="31"/>
      <c r="LUF155" s="31"/>
      <c r="LUG155" s="31"/>
      <c r="LUH155" s="31"/>
      <c r="LUI155" s="31"/>
      <c r="LUJ155" s="31"/>
      <c r="LUK155" s="31"/>
      <c r="LUL155" s="31"/>
      <c r="LUM155" s="31"/>
      <c r="LUN155" s="31"/>
      <c r="LUO155" s="31"/>
      <c r="LUP155" s="31"/>
      <c r="LUQ155" s="31"/>
      <c r="LUR155" s="31"/>
      <c r="LUS155" s="31"/>
      <c r="LUT155" s="31"/>
      <c r="LUU155" s="31"/>
      <c r="LUV155" s="31"/>
      <c r="LUW155" s="31"/>
      <c r="LUX155" s="31"/>
      <c r="LUY155" s="31"/>
      <c r="LUZ155" s="31"/>
      <c r="LVA155" s="31"/>
      <c r="LVB155" s="31"/>
      <c r="LVC155" s="31"/>
      <c r="LVD155" s="31"/>
      <c r="LVE155" s="31"/>
      <c r="LVF155" s="31"/>
      <c r="LVG155" s="31"/>
      <c r="LVH155" s="31"/>
      <c r="LVI155" s="31"/>
      <c r="LVJ155" s="31"/>
      <c r="LVK155" s="31"/>
      <c r="LVL155" s="31"/>
      <c r="LVM155" s="31"/>
      <c r="LVN155" s="31"/>
      <c r="LVO155" s="31"/>
      <c r="LVP155" s="31"/>
      <c r="LVQ155" s="31"/>
      <c r="LVR155" s="31"/>
      <c r="LVS155" s="31"/>
      <c r="LVT155" s="31"/>
      <c r="LVU155" s="31"/>
      <c r="LVV155" s="31"/>
      <c r="LVW155" s="31"/>
      <c r="LVX155" s="31"/>
      <c r="LVY155" s="31"/>
      <c r="LVZ155" s="31"/>
      <c r="LWA155" s="31"/>
      <c r="LWB155" s="31"/>
      <c r="LWC155" s="31"/>
      <c r="LWD155" s="31"/>
      <c r="LWE155" s="31"/>
      <c r="LWF155" s="31"/>
      <c r="LWG155" s="31"/>
      <c r="LWH155" s="31"/>
      <c r="LWI155" s="31"/>
      <c r="LWJ155" s="31"/>
      <c r="LWK155" s="31"/>
      <c r="LWL155" s="31"/>
      <c r="LWM155" s="31"/>
      <c r="LWN155" s="31"/>
      <c r="LWO155" s="31"/>
      <c r="LWP155" s="31"/>
      <c r="LWQ155" s="31"/>
      <c r="LWR155" s="31"/>
      <c r="LWS155" s="31"/>
      <c r="LWT155" s="31"/>
      <c r="LWU155" s="31"/>
      <c r="LWV155" s="31"/>
      <c r="LWW155" s="31"/>
      <c r="LWX155" s="31"/>
      <c r="LWY155" s="31"/>
      <c r="LWZ155" s="31"/>
      <c r="LXA155" s="31"/>
      <c r="LXB155" s="31"/>
      <c r="LXC155" s="31"/>
      <c r="LXD155" s="31"/>
      <c r="LXE155" s="31"/>
      <c r="LXF155" s="31"/>
      <c r="LXG155" s="31"/>
      <c r="LXH155" s="31"/>
      <c r="LXI155" s="31"/>
      <c r="LXJ155" s="31"/>
      <c r="LXK155" s="31"/>
      <c r="LXL155" s="31"/>
      <c r="LXM155" s="31"/>
      <c r="LXN155" s="31"/>
      <c r="LXO155" s="31"/>
      <c r="LXP155" s="31"/>
      <c r="LXQ155" s="31"/>
      <c r="LXR155" s="31"/>
      <c r="LXS155" s="31"/>
      <c r="LXT155" s="31"/>
      <c r="LXU155" s="31"/>
      <c r="LXV155" s="31"/>
      <c r="LXW155" s="31"/>
      <c r="LXX155" s="31"/>
      <c r="LXY155" s="31"/>
      <c r="LXZ155" s="31"/>
      <c r="LYA155" s="31"/>
      <c r="LYB155" s="31"/>
      <c r="LYC155" s="31"/>
      <c r="LYD155" s="31"/>
      <c r="LYE155" s="31"/>
      <c r="LYF155" s="31"/>
      <c r="LYG155" s="31"/>
      <c r="LYH155" s="31"/>
      <c r="LYI155" s="31"/>
      <c r="LYJ155" s="31"/>
      <c r="LYK155" s="31"/>
      <c r="LYL155" s="31"/>
      <c r="LYM155" s="31"/>
      <c r="LYN155" s="31"/>
      <c r="LYO155" s="31"/>
      <c r="LYP155" s="31"/>
      <c r="LYQ155" s="31"/>
      <c r="LYR155" s="31"/>
      <c r="LYS155" s="31"/>
      <c r="LYT155" s="31"/>
      <c r="LYU155" s="31"/>
      <c r="LYV155" s="31"/>
      <c r="LYW155" s="31"/>
      <c r="LYX155" s="31"/>
      <c r="LYY155" s="31"/>
      <c r="LYZ155" s="31"/>
      <c r="LZA155" s="31"/>
      <c r="LZB155" s="31"/>
      <c r="LZC155" s="31"/>
      <c r="LZD155" s="31"/>
      <c r="LZE155" s="31"/>
      <c r="LZF155" s="31"/>
      <c r="LZG155" s="31"/>
      <c r="LZH155" s="31"/>
      <c r="LZI155" s="31"/>
      <c r="LZJ155" s="31"/>
      <c r="LZK155" s="31"/>
      <c r="LZL155" s="31"/>
      <c r="LZM155" s="31"/>
      <c r="LZN155" s="31"/>
      <c r="LZO155" s="31"/>
      <c r="LZP155" s="31"/>
      <c r="LZQ155" s="31"/>
      <c r="LZR155" s="31"/>
      <c r="LZS155" s="31"/>
      <c r="LZT155" s="31"/>
      <c r="LZU155" s="31"/>
      <c r="LZV155" s="31"/>
      <c r="LZW155" s="31"/>
      <c r="LZX155" s="31"/>
      <c r="LZY155" s="31"/>
      <c r="LZZ155" s="31"/>
      <c r="MAA155" s="31"/>
      <c r="MAB155" s="31"/>
      <c r="MAC155" s="31"/>
      <c r="MAD155" s="31"/>
      <c r="MAE155" s="31"/>
      <c r="MAF155" s="31"/>
      <c r="MAG155" s="31"/>
      <c r="MAH155" s="31"/>
      <c r="MAI155" s="31"/>
      <c r="MAJ155" s="31"/>
      <c r="MAK155" s="31"/>
      <c r="MAL155" s="31"/>
      <c r="MAM155" s="31"/>
      <c r="MAN155" s="31"/>
      <c r="MAO155" s="31"/>
      <c r="MAP155" s="31"/>
      <c r="MAQ155" s="31"/>
      <c r="MAR155" s="31"/>
      <c r="MAS155" s="31"/>
      <c r="MAT155" s="31"/>
      <c r="MAU155" s="31"/>
      <c r="MAV155" s="31"/>
      <c r="MAW155" s="31"/>
      <c r="MAX155" s="31"/>
      <c r="MAY155" s="31"/>
      <c r="MAZ155" s="31"/>
      <c r="MBA155" s="31"/>
      <c r="MBB155" s="31"/>
      <c r="MBC155" s="31"/>
      <c r="MBD155" s="31"/>
      <c r="MBE155" s="31"/>
      <c r="MBF155" s="31"/>
      <c r="MBG155" s="31"/>
      <c r="MBH155" s="31"/>
      <c r="MBI155" s="31"/>
      <c r="MBJ155" s="31"/>
      <c r="MBK155" s="31"/>
      <c r="MBL155" s="31"/>
      <c r="MBM155" s="31"/>
      <c r="MBN155" s="31"/>
      <c r="MBO155" s="31"/>
      <c r="MBP155" s="31"/>
      <c r="MBQ155" s="31"/>
      <c r="MBR155" s="31"/>
      <c r="MBS155" s="31"/>
      <c r="MBT155" s="31"/>
      <c r="MBU155" s="31"/>
      <c r="MBV155" s="31"/>
      <c r="MBW155" s="31"/>
      <c r="MBX155" s="31"/>
      <c r="MBY155" s="31"/>
      <c r="MBZ155" s="31"/>
      <c r="MCA155" s="31"/>
      <c r="MCB155" s="31"/>
      <c r="MCC155" s="31"/>
      <c r="MCD155" s="31"/>
      <c r="MCE155" s="31"/>
      <c r="MCF155" s="31"/>
      <c r="MCG155" s="31"/>
      <c r="MCH155" s="31"/>
      <c r="MCI155" s="31"/>
      <c r="MCJ155" s="31"/>
      <c r="MCK155" s="31"/>
      <c r="MCL155" s="31"/>
      <c r="MCM155" s="31"/>
      <c r="MCN155" s="31"/>
      <c r="MCO155" s="31"/>
      <c r="MCP155" s="31"/>
      <c r="MCQ155" s="31"/>
      <c r="MCR155" s="31"/>
      <c r="MCS155" s="31"/>
      <c r="MCT155" s="31"/>
      <c r="MCU155" s="31"/>
      <c r="MCV155" s="31"/>
      <c r="MCW155" s="31"/>
      <c r="MCX155" s="31"/>
      <c r="MCY155" s="31"/>
      <c r="MCZ155" s="31"/>
      <c r="MDA155" s="31"/>
      <c r="MDB155" s="31"/>
      <c r="MDC155" s="31"/>
      <c r="MDD155" s="31"/>
      <c r="MDE155" s="31"/>
      <c r="MDF155" s="31"/>
      <c r="MDG155" s="31"/>
      <c r="MDH155" s="31"/>
      <c r="MDI155" s="31"/>
      <c r="MDJ155" s="31"/>
      <c r="MDK155" s="31"/>
      <c r="MDL155" s="31"/>
      <c r="MDM155" s="31"/>
      <c r="MDN155" s="31"/>
      <c r="MDO155" s="31"/>
      <c r="MDP155" s="31"/>
      <c r="MDQ155" s="31"/>
      <c r="MDR155" s="31"/>
      <c r="MDS155" s="31"/>
      <c r="MDT155" s="31"/>
      <c r="MDU155" s="31"/>
      <c r="MDV155" s="31"/>
      <c r="MDW155" s="31"/>
      <c r="MDX155" s="31"/>
      <c r="MDY155" s="31"/>
      <c r="MDZ155" s="31"/>
      <c r="MEA155" s="31"/>
      <c r="MEB155" s="31"/>
      <c r="MEC155" s="31"/>
      <c r="MED155" s="31"/>
      <c r="MEE155" s="31"/>
      <c r="MEF155" s="31"/>
      <c r="MEG155" s="31"/>
      <c r="MEH155" s="31"/>
      <c r="MEI155" s="31"/>
      <c r="MEJ155" s="31"/>
      <c r="MEK155" s="31"/>
      <c r="MEL155" s="31"/>
      <c r="MEM155" s="31"/>
      <c r="MEN155" s="31"/>
      <c r="MEO155" s="31"/>
      <c r="MEP155" s="31"/>
      <c r="MEQ155" s="31"/>
      <c r="MER155" s="31"/>
      <c r="MES155" s="31"/>
      <c r="MET155" s="31"/>
      <c r="MEU155" s="31"/>
      <c r="MEV155" s="31"/>
      <c r="MEW155" s="31"/>
      <c r="MEX155" s="31"/>
      <c r="MEY155" s="31"/>
      <c r="MEZ155" s="31"/>
      <c r="MFA155" s="31"/>
      <c r="MFB155" s="31"/>
      <c r="MFC155" s="31"/>
      <c r="MFD155" s="31"/>
      <c r="MFE155" s="31"/>
      <c r="MFF155" s="31"/>
      <c r="MFG155" s="31"/>
      <c r="MFH155" s="31"/>
      <c r="MFI155" s="31"/>
      <c r="MFJ155" s="31"/>
      <c r="MFK155" s="31"/>
      <c r="MFL155" s="31"/>
      <c r="MFM155" s="31"/>
      <c r="MFN155" s="31"/>
      <c r="MFO155" s="31"/>
      <c r="MFP155" s="31"/>
      <c r="MFQ155" s="31"/>
      <c r="MFR155" s="31"/>
      <c r="MFS155" s="31"/>
      <c r="MFT155" s="31"/>
      <c r="MFU155" s="31"/>
      <c r="MFV155" s="31"/>
      <c r="MFW155" s="31"/>
      <c r="MFX155" s="31"/>
      <c r="MFY155" s="31"/>
      <c r="MFZ155" s="31"/>
      <c r="MGA155" s="31"/>
      <c r="MGB155" s="31"/>
      <c r="MGC155" s="31"/>
      <c r="MGD155" s="31"/>
      <c r="MGE155" s="31"/>
      <c r="MGF155" s="31"/>
      <c r="MGG155" s="31"/>
      <c r="MGH155" s="31"/>
      <c r="MGI155" s="31"/>
      <c r="MGJ155" s="31"/>
      <c r="MGK155" s="31"/>
      <c r="MGL155" s="31"/>
      <c r="MGM155" s="31"/>
      <c r="MGN155" s="31"/>
      <c r="MGO155" s="31"/>
      <c r="MGP155" s="31"/>
      <c r="MGQ155" s="31"/>
      <c r="MGR155" s="31"/>
      <c r="MGS155" s="31"/>
      <c r="MGT155" s="31"/>
      <c r="MGU155" s="31"/>
      <c r="MGV155" s="31"/>
      <c r="MGW155" s="31"/>
      <c r="MGX155" s="31"/>
      <c r="MGY155" s="31"/>
      <c r="MGZ155" s="31"/>
      <c r="MHA155" s="31"/>
      <c r="MHB155" s="31"/>
      <c r="MHC155" s="31"/>
      <c r="MHD155" s="31"/>
      <c r="MHE155" s="31"/>
      <c r="MHF155" s="31"/>
      <c r="MHG155" s="31"/>
      <c r="MHH155" s="31"/>
      <c r="MHI155" s="31"/>
      <c r="MHJ155" s="31"/>
      <c r="MHK155" s="31"/>
      <c r="MHL155" s="31"/>
      <c r="MHM155" s="31"/>
      <c r="MHN155" s="31"/>
      <c r="MHO155" s="31"/>
      <c r="MHP155" s="31"/>
      <c r="MHQ155" s="31"/>
      <c r="MHR155" s="31"/>
      <c r="MHS155" s="31"/>
      <c r="MHT155" s="31"/>
      <c r="MHU155" s="31"/>
      <c r="MHV155" s="31"/>
      <c r="MHW155" s="31"/>
      <c r="MHX155" s="31"/>
      <c r="MHY155" s="31"/>
      <c r="MHZ155" s="31"/>
      <c r="MIA155" s="31"/>
      <c r="MIB155" s="31"/>
      <c r="MIC155" s="31"/>
      <c r="MID155" s="31"/>
      <c r="MIE155" s="31"/>
      <c r="MIF155" s="31"/>
      <c r="MIG155" s="31"/>
      <c r="MIH155" s="31"/>
      <c r="MII155" s="31"/>
      <c r="MIJ155" s="31"/>
      <c r="MIK155" s="31"/>
      <c r="MIL155" s="31"/>
      <c r="MIM155" s="31"/>
      <c r="MIN155" s="31"/>
      <c r="MIO155" s="31"/>
      <c r="MIP155" s="31"/>
      <c r="MIQ155" s="31"/>
      <c r="MIR155" s="31"/>
      <c r="MIS155" s="31"/>
      <c r="MIT155" s="31"/>
      <c r="MIU155" s="31"/>
      <c r="MIV155" s="31"/>
      <c r="MIW155" s="31"/>
      <c r="MIX155" s="31"/>
      <c r="MIY155" s="31"/>
      <c r="MIZ155" s="31"/>
      <c r="MJA155" s="31"/>
      <c r="MJB155" s="31"/>
      <c r="MJC155" s="31"/>
      <c r="MJD155" s="31"/>
      <c r="MJE155" s="31"/>
      <c r="MJF155" s="31"/>
      <c r="MJG155" s="31"/>
      <c r="MJH155" s="31"/>
      <c r="MJI155" s="31"/>
      <c r="MJJ155" s="31"/>
      <c r="MJK155" s="31"/>
      <c r="MJL155" s="31"/>
      <c r="MJM155" s="31"/>
      <c r="MJN155" s="31"/>
      <c r="MJO155" s="31"/>
      <c r="MJP155" s="31"/>
      <c r="MJQ155" s="31"/>
      <c r="MJR155" s="31"/>
      <c r="MJS155" s="31"/>
      <c r="MJT155" s="31"/>
      <c r="MJU155" s="31"/>
      <c r="MJV155" s="31"/>
      <c r="MJW155" s="31"/>
      <c r="MJX155" s="31"/>
      <c r="MJY155" s="31"/>
      <c r="MJZ155" s="31"/>
      <c r="MKA155" s="31"/>
      <c r="MKB155" s="31"/>
      <c r="MKC155" s="31"/>
      <c r="MKD155" s="31"/>
      <c r="MKE155" s="31"/>
      <c r="MKF155" s="31"/>
      <c r="MKG155" s="31"/>
      <c r="MKH155" s="31"/>
      <c r="MKI155" s="31"/>
      <c r="MKJ155" s="31"/>
      <c r="MKK155" s="31"/>
      <c r="MKL155" s="31"/>
      <c r="MKM155" s="31"/>
      <c r="MKN155" s="31"/>
      <c r="MKO155" s="31"/>
      <c r="MKP155" s="31"/>
      <c r="MKQ155" s="31"/>
      <c r="MKR155" s="31"/>
      <c r="MKS155" s="31"/>
      <c r="MKT155" s="31"/>
      <c r="MKU155" s="31"/>
      <c r="MKV155" s="31"/>
      <c r="MKW155" s="31"/>
      <c r="MKX155" s="31"/>
      <c r="MKY155" s="31"/>
      <c r="MKZ155" s="31"/>
      <c r="MLA155" s="31"/>
      <c r="MLB155" s="31"/>
      <c r="MLC155" s="31"/>
      <c r="MLD155" s="31"/>
      <c r="MLE155" s="31"/>
      <c r="MLF155" s="31"/>
      <c r="MLG155" s="31"/>
      <c r="MLH155" s="31"/>
      <c r="MLI155" s="31"/>
      <c r="MLJ155" s="31"/>
      <c r="MLK155" s="31"/>
      <c r="MLL155" s="31"/>
      <c r="MLM155" s="31"/>
      <c r="MLN155" s="31"/>
      <c r="MLO155" s="31"/>
      <c r="MLP155" s="31"/>
      <c r="MLQ155" s="31"/>
      <c r="MLR155" s="31"/>
      <c r="MLS155" s="31"/>
      <c r="MLT155" s="31"/>
      <c r="MLU155" s="31"/>
      <c r="MLV155" s="31"/>
      <c r="MLW155" s="31"/>
      <c r="MLX155" s="31"/>
      <c r="MLY155" s="31"/>
      <c r="MLZ155" s="31"/>
      <c r="MMA155" s="31"/>
      <c r="MMB155" s="31"/>
      <c r="MMC155" s="31"/>
      <c r="MMD155" s="31"/>
      <c r="MME155" s="31"/>
      <c r="MMF155" s="31"/>
      <c r="MMG155" s="31"/>
      <c r="MMH155" s="31"/>
      <c r="MMI155" s="31"/>
      <c r="MMJ155" s="31"/>
      <c r="MMK155" s="31"/>
      <c r="MML155" s="31"/>
      <c r="MMM155" s="31"/>
      <c r="MMN155" s="31"/>
      <c r="MMO155" s="31"/>
      <c r="MMP155" s="31"/>
      <c r="MMQ155" s="31"/>
      <c r="MMR155" s="31"/>
      <c r="MMS155" s="31"/>
      <c r="MMT155" s="31"/>
      <c r="MMU155" s="31"/>
      <c r="MMV155" s="31"/>
      <c r="MMW155" s="31"/>
      <c r="MMX155" s="31"/>
      <c r="MMY155" s="31"/>
      <c r="MMZ155" s="31"/>
      <c r="MNA155" s="31"/>
      <c r="MNB155" s="31"/>
      <c r="MNC155" s="31"/>
      <c r="MND155" s="31"/>
      <c r="MNE155" s="31"/>
      <c r="MNF155" s="31"/>
      <c r="MNG155" s="31"/>
      <c r="MNH155" s="31"/>
      <c r="MNI155" s="31"/>
      <c r="MNJ155" s="31"/>
      <c r="MNK155" s="31"/>
      <c r="MNL155" s="31"/>
      <c r="MNM155" s="31"/>
      <c r="MNN155" s="31"/>
      <c r="MNO155" s="31"/>
      <c r="MNP155" s="31"/>
      <c r="MNQ155" s="31"/>
      <c r="MNR155" s="31"/>
      <c r="MNS155" s="31"/>
      <c r="MNT155" s="31"/>
      <c r="MNU155" s="31"/>
      <c r="MNV155" s="31"/>
      <c r="MNW155" s="31"/>
      <c r="MNX155" s="31"/>
      <c r="MNY155" s="31"/>
      <c r="MNZ155" s="31"/>
      <c r="MOA155" s="31"/>
      <c r="MOB155" s="31"/>
      <c r="MOC155" s="31"/>
      <c r="MOD155" s="31"/>
      <c r="MOE155" s="31"/>
      <c r="MOF155" s="31"/>
      <c r="MOG155" s="31"/>
      <c r="MOH155" s="31"/>
      <c r="MOI155" s="31"/>
      <c r="MOJ155" s="31"/>
      <c r="MOK155" s="31"/>
      <c r="MOL155" s="31"/>
      <c r="MOM155" s="31"/>
      <c r="MON155" s="31"/>
      <c r="MOO155" s="31"/>
      <c r="MOP155" s="31"/>
      <c r="MOQ155" s="31"/>
      <c r="MOR155" s="31"/>
      <c r="MOS155" s="31"/>
      <c r="MOT155" s="31"/>
      <c r="MOU155" s="31"/>
      <c r="MOV155" s="31"/>
      <c r="MOW155" s="31"/>
      <c r="MOX155" s="31"/>
      <c r="MOY155" s="31"/>
      <c r="MOZ155" s="31"/>
      <c r="MPA155" s="31"/>
      <c r="MPB155" s="31"/>
      <c r="MPC155" s="31"/>
      <c r="MPD155" s="31"/>
      <c r="MPE155" s="31"/>
      <c r="MPF155" s="31"/>
      <c r="MPG155" s="31"/>
      <c r="MPH155" s="31"/>
      <c r="MPI155" s="31"/>
      <c r="MPJ155" s="31"/>
      <c r="MPK155" s="31"/>
      <c r="MPL155" s="31"/>
      <c r="MPM155" s="31"/>
      <c r="MPN155" s="31"/>
      <c r="MPO155" s="31"/>
      <c r="MPP155" s="31"/>
      <c r="MPQ155" s="31"/>
      <c r="MPR155" s="31"/>
      <c r="MPS155" s="31"/>
      <c r="MPT155" s="31"/>
      <c r="MPU155" s="31"/>
      <c r="MPV155" s="31"/>
      <c r="MPW155" s="31"/>
      <c r="MPX155" s="31"/>
      <c r="MPY155" s="31"/>
      <c r="MPZ155" s="31"/>
      <c r="MQA155" s="31"/>
      <c r="MQB155" s="31"/>
      <c r="MQC155" s="31"/>
      <c r="MQD155" s="31"/>
      <c r="MQE155" s="31"/>
      <c r="MQF155" s="31"/>
      <c r="MQG155" s="31"/>
      <c r="MQH155" s="31"/>
      <c r="MQI155" s="31"/>
      <c r="MQJ155" s="31"/>
      <c r="MQK155" s="31"/>
      <c r="MQL155" s="31"/>
      <c r="MQM155" s="31"/>
      <c r="MQN155" s="31"/>
      <c r="MQO155" s="31"/>
      <c r="MQP155" s="31"/>
      <c r="MQQ155" s="31"/>
      <c r="MQR155" s="31"/>
      <c r="MQS155" s="31"/>
      <c r="MQT155" s="31"/>
      <c r="MQU155" s="31"/>
      <c r="MQV155" s="31"/>
      <c r="MQW155" s="31"/>
      <c r="MQX155" s="31"/>
      <c r="MQY155" s="31"/>
      <c r="MQZ155" s="31"/>
      <c r="MRA155" s="31"/>
      <c r="MRB155" s="31"/>
      <c r="MRC155" s="31"/>
      <c r="MRD155" s="31"/>
      <c r="MRE155" s="31"/>
      <c r="MRF155" s="31"/>
      <c r="MRG155" s="31"/>
      <c r="MRH155" s="31"/>
      <c r="MRI155" s="31"/>
      <c r="MRJ155" s="31"/>
      <c r="MRK155" s="31"/>
      <c r="MRL155" s="31"/>
      <c r="MRM155" s="31"/>
      <c r="MRN155" s="31"/>
      <c r="MRO155" s="31"/>
      <c r="MRP155" s="31"/>
      <c r="MRQ155" s="31"/>
      <c r="MRR155" s="31"/>
      <c r="MRS155" s="31"/>
      <c r="MRT155" s="31"/>
      <c r="MRU155" s="31"/>
      <c r="MRV155" s="31"/>
      <c r="MRW155" s="31"/>
      <c r="MRX155" s="31"/>
      <c r="MRY155" s="31"/>
      <c r="MRZ155" s="31"/>
      <c r="MSA155" s="31"/>
      <c r="MSB155" s="31"/>
      <c r="MSC155" s="31"/>
      <c r="MSD155" s="31"/>
      <c r="MSE155" s="31"/>
      <c r="MSF155" s="31"/>
      <c r="MSG155" s="31"/>
      <c r="MSH155" s="31"/>
      <c r="MSI155" s="31"/>
      <c r="MSJ155" s="31"/>
      <c r="MSK155" s="31"/>
      <c r="MSL155" s="31"/>
      <c r="MSM155" s="31"/>
      <c r="MSN155" s="31"/>
      <c r="MSO155" s="31"/>
      <c r="MSP155" s="31"/>
      <c r="MSQ155" s="31"/>
      <c r="MSR155" s="31"/>
      <c r="MSS155" s="31"/>
      <c r="MST155" s="31"/>
      <c r="MSU155" s="31"/>
      <c r="MSV155" s="31"/>
      <c r="MSW155" s="31"/>
      <c r="MSX155" s="31"/>
      <c r="MSY155" s="31"/>
      <c r="MSZ155" s="31"/>
      <c r="MTA155" s="31"/>
      <c r="MTB155" s="31"/>
      <c r="MTC155" s="31"/>
      <c r="MTD155" s="31"/>
      <c r="MTE155" s="31"/>
      <c r="MTF155" s="31"/>
      <c r="MTG155" s="31"/>
      <c r="MTH155" s="31"/>
      <c r="MTI155" s="31"/>
      <c r="MTJ155" s="31"/>
      <c r="MTK155" s="31"/>
      <c r="MTL155" s="31"/>
      <c r="MTM155" s="31"/>
      <c r="MTN155" s="31"/>
      <c r="MTO155" s="31"/>
      <c r="MTP155" s="31"/>
      <c r="MTQ155" s="31"/>
      <c r="MTR155" s="31"/>
      <c r="MTS155" s="31"/>
      <c r="MTT155" s="31"/>
      <c r="MTU155" s="31"/>
      <c r="MTV155" s="31"/>
      <c r="MTW155" s="31"/>
      <c r="MTX155" s="31"/>
      <c r="MTY155" s="31"/>
      <c r="MTZ155" s="31"/>
      <c r="MUA155" s="31"/>
      <c r="MUB155" s="31"/>
      <c r="MUC155" s="31"/>
      <c r="MUD155" s="31"/>
      <c r="MUE155" s="31"/>
      <c r="MUF155" s="31"/>
      <c r="MUG155" s="31"/>
      <c r="MUH155" s="31"/>
      <c r="MUI155" s="31"/>
      <c r="MUJ155" s="31"/>
      <c r="MUK155" s="31"/>
      <c r="MUL155" s="31"/>
      <c r="MUM155" s="31"/>
      <c r="MUN155" s="31"/>
      <c r="MUO155" s="31"/>
      <c r="MUP155" s="31"/>
      <c r="MUQ155" s="31"/>
      <c r="MUR155" s="31"/>
      <c r="MUS155" s="31"/>
      <c r="MUT155" s="31"/>
      <c r="MUU155" s="31"/>
      <c r="MUV155" s="31"/>
      <c r="MUW155" s="31"/>
      <c r="MUX155" s="31"/>
      <c r="MUY155" s="31"/>
      <c r="MUZ155" s="31"/>
      <c r="MVA155" s="31"/>
      <c r="MVB155" s="31"/>
      <c r="MVC155" s="31"/>
      <c r="MVD155" s="31"/>
      <c r="MVE155" s="31"/>
      <c r="MVF155" s="31"/>
      <c r="MVG155" s="31"/>
      <c r="MVH155" s="31"/>
      <c r="MVI155" s="31"/>
      <c r="MVJ155" s="31"/>
      <c r="MVK155" s="31"/>
      <c r="MVL155" s="31"/>
      <c r="MVM155" s="31"/>
      <c r="MVN155" s="31"/>
      <c r="MVO155" s="31"/>
      <c r="MVP155" s="31"/>
      <c r="MVQ155" s="31"/>
      <c r="MVR155" s="31"/>
      <c r="MVS155" s="31"/>
      <c r="MVT155" s="31"/>
      <c r="MVU155" s="31"/>
      <c r="MVV155" s="31"/>
      <c r="MVW155" s="31"/>
      <c r="MVX155" s="31"/>
      <c r="MVY155" s="31"/>
      <c r="MVZ155" s="31"/>
      <c r="MWA155" s="31"/>
      <c r="MWB155" s="31"/>
      <c r="MWC155" s="31"/>
      <c r="MWD155" s="31"/>
      <c r="MWE155" s="31"/>
      <c r="MWF155" s="31"/>
      <c r="MWG155" s="31"/>
      <c r="MWH155" s="31"/>
      <c r="MWI155" s="31"/>
      <c r="MWJ155" s="31"/>
      <c r="MWK155" s="31"/>
      <c r="MWL155" s="31"/>
      <c r="MWM155" s="31"/>
      <c r="MWN155" s="31"/>
      <c r="MWO155" s="31"/>
      <c r="MWP155" s="31"/>
      <c r="MWQ155" s="31"/>
      <c r="MWR155" s="31"/>
      <c r="MWS155" s="31"/>
      <c r="MWT155" s="31"/>
      <c r="MWU155" s="31"/>
      <c r="MWV155" s="31"/>
      <c r="MWW155" s="31"/>
      <c r="MWX155" s="31"/>
      <c r="MWY155" s="31"/>
      <c r="MWZ155" s="31"/>
      <c r="MXA155" s="31"/>
      <c r="MXB155" s="31"/>
      <c r="MXC155" s="31"/>
      <c r="MXD155" s="31"/>
      <c r="MXE155" s="31"/>
      <c r="MXF155" s="31"/>
      <c r="MXG155" s="31"/>
      <c r="MXH155" s="31"/>
      <c r="MXI155" s="31"/>
      <c r="MXJ155" s="31"/>
      <c r="MXK155" s="31"/>
      <c r="MXL155" s="31"/>
      <c r="MXM155" s="31"/>
      <c r="MXN155" s="31"/>
      <c r="MXO155" s="31"/>
      <c r="MXP155" s="31"/>
      <c r="MXQ155" s="31"/>
      <c r="MXR155" s="31"/>
      <c r="MXS155" s="31"/>
      <c r="MXT155" s="31"/>
      <c r="MXU155" s="31"/>
      <c r="MXV155" s="31"/>
      <c r="MXW155" s="31"/>
      <c r="MXX155" s="31"/>
      <c r="MXY155" s="31"/>
      <c r="MXZ155" s="31"/>
      <c r="MYA155" s="31"/>
      <c r="MYB155" s="31"/>
      <c r="MYC155" s="31"/>
      <c r="MYD155" s="31"/>
      <c r="MYE155" s="31"/>
      <c r="MYF155" s="31"/>
      <c r="MYG155" s="31"/>
      <c r="MYH155" s="31"/>
      <c r="MYI155" s="31"/>
      <c r="MYJ155" s="31"/>
      <c r="MYK155" s="31"/>
      <c r="MYL155" s="31"/>
      <c r="MYM155" s="31"/>
      <c r="MYN155" s="31"/>
      <c r="MYO155" s="31"/>
      <c r="MYP155" s="31"/>
      <c r="MYQ155" s="31"/>
      <c r="MYR155" s="31"/>
      <c r="MYS155" s="31"/>
      <c r="MYT155" s="31"/>
      <c r="MYU155" s="31"/>
      <c r="MYV155" s="31"/>
      <c r="MYW155" s="31"/>
      <c r="MYX155" s="31"/>
      <c r="MYY155" s="31"/>
      <c r="MYZ155" s="31"/>
      <c r="MZA155" s="31"/>
      <c r="MZB155" s="31"/>
      <c r="MZC155" s="31"/>
      <c r="MZD155" s="31"/>
      <c r="MZE155" s="31"/>
      <c r="MZF155" s="31"/>
      <c r="MZG155" s="31"/>
      <c r="MZH155" s="31"/>
      <c r="MZI155" s="31"/>
      <c r="MZJ155" s="31"/>
      <c r="MZK155" s="31"/>
      <c r="MZL155" s="31"/>
      <c r="MZM155" s="31"/>
      <c r="MZN155" s="31"/>
      <c r="MZO155" s="31"/>
      <c r="MZP155" s="31"/>
      <c r="MZQ155" s="31"/>
      <c r="MZR155" s="31"/>
      <c r="MZS155" s="31"/>
      <c r="MZT155" s="31"/>
      <c r="MZU155" s="31"/>
      <c r="MZV155" s="31"/>
      <c r="MZW155" s="31"/>
      <c r="MZX155" s="31"/>
      <c r="MZY155" s="31"/>
      <c r="MZZ155" s="31"/>
      <c r="NAA155" s="31"/>
      <c r="NAB155" s="31"/>
      <c r="NAC155" s="31"/>
      <c r="NAD155" s="31"/>
      <c r="NAE155" s="31"/>
      <c r="NAF155" s="31"/>
      <c r="NAG155" s="31"/>
      <c r="NAH155" s="31"/>
      <c r="NAI155" s="31"/>
      <c r="NAJ155" s="31"/>
      <c r="NAK155" s="31"/>
      <c r="NAL155" s="31"/>
      <c r="NAM155" s="31"/>
      <c r="NAN155" s="31"/>
      <c r="NAO155" s="31"/>
      <c r="NAP155" s="31"/>
      <c r="NAQ155" s="31"/>
      <c r="NAR155" s="31"/>
      <c r="NAS155" s="31"/>
      <c r="NAT155" s="31"/>
      <c r="NAU155" s="31"/>
      <c r="NAV155" s="31"/>
      <c r="NAW155" s="31"/>
      <c r="NAX155" s="31"/>
      <c r="NAY155" s="31"/>
      <c r="NAZ155" s="31"/>
      <c r="NBA155" s="31"/>
      <c r="NBB155" s="31"/>
      <c r="NBC155" s="31"/>
      <c r="NBD155" s="31"/>
      <c r="NBE155" s="31"/>
      <c r="NBF155" s="31"/>
      <c r="NBG155" s="31"/>
      <c r="NBH155" s="31"/>
      <c r="NBI155" s="31"/>
      <c r="NBJ155" s="31"/>
      <c r="NBK155" s="31"/>
      <c r="NBL155" s="31"/>
      <c r="NBM155" s="31"/>
      <c r="NBN155" s="31"/>
      <c r="NBO155" s="31"/>
      <c r="NBP155" s="31"/>
      <c r="NBQ155" s="31"/>
      <c r="NBR155" s="31"/>
      <c r="NBS155" s="31"/>
      <c r="NBT155" s="31"/>
      <c r="NBU155" s="31"/>
      <c r="NBV155" s="31"/>
      <c r="NBW155" s="31"/>
      <c r="NBX155" s="31"/>
      <c r="NBY155" s="31"/>
      <c r="NBZ155" s="31"/>
      <c r="NCA155" s="31"/>
      <c r="NCB155" s="31"/>
      <c r="NCC155" s="31"/>
      <c r="NCD155" s="31"/>
      <c r="NCE155" s="31"/>
      <c r="NCF155" s="31"/>
      <c r="NCG155" s="31"/>
      <c r="NCH155" s="31"/>
      <c r="NCI155" s="31"/>
      <c r="NCJ155" s="31"/>
      <c r="NCK155" s="31"/>
      <c r="NCL155" s="31"/>
      <c r="NCM155" s="31"/>
      <c r="NCN155" s="31"/>
      <c r="NCO155" s="31"/>
      <c r="NCP155" s="31"/>
      <c r="NCQ155" s="31"/>
      <c r="NCR155" s="31"/>
      <c r="NCS155" s="31"/>
      <c r="NCT155" s="31"/>
      <c r="NCU155" s="31"/>
      <c r="NCV155" s="31"/>
      <c r="NCW155" s="31"/>
      <c r="NCX155" s="31"/>
      <c r="NCY155" s="31"/>
      <c r="NCZ155" s="31"/>
      <c r="NDA155" s="31"/>
      <c r="NDB155" s="31"/>
      <c r="NDC155" s="31"/>
      <c r="NDD155" s="31"/>
      <c r="NDE155" s="31"/>
      <c r="NDF155" s="31"/>
      <c r="NDG155" s="31"/>
      <c r="NDH155" s="31"/>
      <c r="NDI155" s="31"/>
      <c r="NDJ155" s="31"/>
      <c r="NDK155" s="31"/>
      <c r="NDL155" s="31"/>
      <c r="NDM155" s="31"/>
      <c r="NDN155" s="31"/>
      <c r="NDO155" s="31"/>
      <c r="NDP155" s="31"/>
      <c r="NDQ155" s="31"/>
      <c r="NDR155" s="31"/>
      <c r="NDS155" s="31"/>
      <c r="NDT155" s="31"/>
      <c r="NDU155" s="31"/>
      <c r="NDV155" s="31"/>
      <c r="NDW155" s="31"/>
      <c r="NDX155" s="31"/>
      <c r="NDY155" s="31"/>
      <c r="NDZ155" s="31"/>
      <c r="NEA155" s="31"/>
      <c r="NEB155" s="31"/>
      <c r="NEC155" s="31"/>
      <c r="NED155" s="31"/>
      <c r="NEE155" s="31"/>
      <c r="NEF155" s="31"/>
      <c r="NEG155" s="31"/>
      <c r="NEH155" s="31"/>
      <c r="NEI155" s="31"/>
      <c r="NEJ155" s="31"/>
      <c r="NEK155" s="31"/>
      <c r="NEL155" s="31"/>
      <c r="NEM155" s="31"/>
      <c r="NEN155" s="31"/>
      <c r="NEO155" s="31"/>
      <c r="NEP155" s="31"/>
      <c r="NEQ155" s="31"/>
      <c r="NER155" s="31"/>
      <c r="NES155" s="31"/>
      <c r="NET155" s="31"/>
      <c r="NEU155" s="31"/>
      <c r="NEV155" s="31"/>
      <c r="NEW155" s="31"/>
      <c r="NEX155" s="31"/>
      <c r="NEY155" s="31"/>
      <c r="NEZ155" s="31"/>
      <c r="NFA155" s="31"/>
      <c r="NFB155" s="31"/>
      <c r="NFC155" s="31"/>
      <c r="NFD155" s="31"/>
      <c r="NFE155" s="31"/>
      <c r="NFF155" s="31"/>
      <c r="NFG155" s="31"/>
      <c r="NFH155" s="31"/>
      <c r="NFI155" s="31"/>
      <c r="NFJ155" s="31"/>
      <c r="NFK155" s="31"/>
      <c r="NFL155" s="31"/>
      <c r="NFM155" s="31"/>
      <c r="NFN155" s="31"/>
      <c r="NFO155" s="31"/>
      <c r="NFP155" s="31"/>
      <c r="NFQ155" s="31"/>
      <c r="NFR155" s="31"/>
      <c r="NFS155" s="31"/>
      <c r="NFT155" s="31"/>
      <c r="NFU155" s="31"/>
      <c r="NFV155" s="31"/>
      <c r="NFW155" s="31"/>
      <c r="NFX155" s="31"/>
      <c r="NFY155" s="31"/>
      <c r="NFZ155" s="31"/>
      <c r="NGA155" s="31"/>
      <c r="NGB155" s="31"/>
      <c r="NGC155" s="31"/>
      <c r="NGD155" s="31"/>
      <c r="NGE155" s="31"/>
      <c r="NGF155" s="31"/>
      <c r="NGG155" s="31"/>
      <c r="NGH155" s="31"/>
      <c r="NGI155" s="31"/>
      <c r="NGJ155" s="31"/>
      <c r="NGK155" s="31"/>
      <c r="NGL155" s="31"/>
      <c r="NGM155" s="31"/>
      <c r="NGN155" s="31"/>
      <c r="NGO155" s="31"/>
      <c r="NGP155" s="31"/>
      <c r="NGQ155" s="31"/>
      <c r="NGR155" s="31"/>
      <c r="NGS155" s="31"/>
      <c r="NGT155" s="31"/>
      <c r="NGU155" s="31"/>
      <c r="NGV155" s="31"/>
      <c r="NGW155" s="31"/>
      <c r="NGX155" s="31"/>
      <c r="NGY155" s="31"/>
      <c r="NGZ155" s="31"/>
      <c r="NHA155" s="31"/>
      <c r="NHB155" s="31"/>
      <c r="NHC155" s="31"/>
      <c r="NHD155" s="31"/>
      <c r="NHE155" s="31"/>
      <c r="NHF155" s="31"/>
      <c r="NHG155" s="31"/>
      <c r="NHH155" s="31"/>
      <c r="NHI155" s="31"/>
      <c r="NHJ155" s="31"/>
      <c r="NHK155" s="31"/>
      <c r="NHL155" s="31"/>
      <c r="NHM155" s="31"/>
      <c r="NHN155" s="31"/>
      <c r="NHO155" s="31"/>
      <c r="NHP155" s="31"/>
      <c r="NHQ155" s="31"/>
      <c r="NHR155" s="31"/>
      <c r="NHS155" s="31"/>
      <c r="NHT155" s="31"/>
      <c r="NHU155" s="31"/>
      <c r="NHV155" s="31"/>
      <c r="NHW155" s="31"/>
      <c r="NHX155" s="31"/>
      <c r="NHY155" s="31"/>
      <c r="NHZ155" s="31"/>
      <c r="NIA155" s="31"/>
      <c r="NIB155" s="31"/>
      <c r="NIC155" s="31"/>
      <c r="NID155" s="31"/>
      <c r="NIE155" s="31"/>
      <c r="NIF155" s="31"/>
      <c r="NIG155" s="31"/>
      <c r="NIH155" s="31"/>
      <c r="NII155" s="31"/>
      <c r="NIJ155" s="31"/>
      <c r="NIK155" s="31"/>
      <c r="NIL155" s="31"/>
      <c r="NIM155" s="31"/>
      <c r="NIN155" s="31"/>
      <c r="NIO155" s="31"/>
      <c r="NIP155" s="31"/>
      <c r="NIQ155" s="31"/>
      <c r="NIR155" s="31"/>
      <c r="NIS155" s="31"/>
      <c r="NIT155" s="31"/>
      <c r="NIU155" s="31"/>
      <c r="NIV155" s="31"/>
      <c r="NIW155" s="31"/>
      <c r="NIX155" s="31"/>
      <c r="NIY155" s="31"/>
      <c r="NIZ155" s="31"/>
      <c r="NJA155" s="31"/>
      <c r="NJB155" s="31"/>
      <c r="NJC155" s="31"/>
      <c r="NJD155" s="31"/>
      <c r="NJE155" s="31"/>
      <c r="NJF155" s="31"/>
      <c r="NJG155" s="31"/>
      <c r="NJH155" s="31"/>
      <c r="NJI155" s="31"/>
      <c r="NJJ155" s="31"/>
      <c r="NJK155" s="31"/>
      <c r="NJL155" s="31"/>
      <c r="NJM155" s="31"/>
      <c r="NJN155" s="31"/>
      <c r="NJO155" s="31"/>
      <c r="NJP155" s="31"/>
      <c r="NJQ155" s="31"/>
      <c r="NJR155" s="31"/>
      <c r="NJS155" s="31"/>
      <c r="NJT155" s="31"/>
      <c r="NJU155" s="31"/>
      <c r="NJV155" s="31"/>
      <c r="NJW155" s="31"/>
      <c r="NJX155" s="31"/>
      <c r="NJY155" s="31"/>
      <c r="NJZ155" s="31"/>
      <c r="NKA155" s="31"/>
      <c r="NKB155" s="31"/>
      <c r="NKC155" s="31"/>
      <c r="NKD155" s="31"/>
      <c r="NKE155" s="31"/>
      <c r="NKF155" s="31"/>
      <c r="NKG155" s="31"/>
      <c r="NKH155" s="31"/>
      <c r="NKI155" s="31"/>
      <c r="NKJ155" s="31"/>
      <c r="NKK155" s="31"/>
      <c r="NKL155" s="31"/>
      <c r="NKM155" s="31"/>
      <c r="NKN155" s="31"/>
      <c r="NKO155" s="31"/>
      <c r="NKP155" s="31"/>
      <c r="NKQ155" s="31"/>
      <c r="NKR155" s="31"/>
      <c r="NKS155" s="31"/>
      <c r="NKT155" s="31"/>
      <c r="NKU155" s="31"/>
      <c r="NKV155" s="31"/>
      <c r="NKW155" s="31"/>
      <c r="NKX155" s="31"/>
      <c r="NKY155" s="31"/>
      <c r="NKZ155" s="31"/>
      <c r="NLA155" s="31"/>
      <c r="NLB155" s="31"/>
      <c r="NLC155" s="31"/>
      <c r="NLD155" s="31"/>
      <c r="NLE155" s="31"/>
      <c r="NLF155" s="31"/>
      <c r="NLG155" s="31"/>
      <c r="NLH155" s="31"/>
      <c r="NLI155" s="31"/>
      <c r="NLJ155" s="31"/>
      <c r="NLK155" s="31"/>
      <c r="NLL155" s="31"/>
      <c r="NLM155" s="31"/>
      <c r="NLN155" s="31"/>
      <c r="NLO155" s="31"/>
      <c r="NLP155" s="31"/>
      <c r="NLQ155" s="31"/>
      <c r="NLR155" s="31"/>
      <c r="NLS155" s="31"/>
      <c r="NLT155" s="31"/>
      <c r="NLU155" s="31"/>
      <c r="NLV155" s="31"/>
      <c r="NLW155" s="31"/>
      <c r="NLX155" s="31"/>
      <c r="NLY155" s="31"/>
      <c r="NLZ155" s="31"/>
      <c r="NMA155" s="31"/>
      <c r="NMB155" s="31"/>
      <c r="NMC155" s="31"/>
      <c r="NMD155" s="31"/>
      <c r="NME155" s="31"/>
      <c r="NMF155" s="31"/>
      <c r="NMG155" s="31"/>
      <c r="NMH155" s="31"/>
      <c r="NMI155" s="31"/>
      <c r="NMJ155" s="31"/>
      <c r="NMK155" s="31"/>
      <c r="NML155" s="31"/>
      <c r="NMM155" s="31"/>
      <c r="NMN155" s="31"/>
      <c r="NMO155" s="31"/>
      <c r="NMP155" s="31"/>
      <c r="NMQ155" s="31"/>
      <c r="NMR155" s="31"/>
      <c r="NMS155" s="31"/>
      <c r="NMT155" s="31"/>
      <c r="NMU155" s="31"/>
      <c r="NMV155" s="31"/>
      <c r="NMW155" s="31"/>
      <c r="NMX155" s="31"/>
      <c r="NMY155" s="31"/>
      <c r="NMZ155" s="31"/>
      <c r="NNA155" s="31"/>
      <c r="NNB155" s="31"/>
      <c r="NNC155" s="31"/>
      <c r="NND155" s="31"/>
      <c r="NNE155" s="31"/>
      <c r="NNF155" s="31"/>
      <c r="NNG155" s="31"/>
      <c r="NNH155" s="31"/>
      <c r="NNI155" s="31"/>
      <c r="NNJ155" s="31"/>
      <c r="NNK155" s="31"/>
      <c r="NNL155" s="31"/>
      <c r="NNM155" s="31"/>
      <c r="NNN155" s="31"/>
      <c r="NNO155" s="31"/>
      <c r="NNP155" s="31"/>
      <c r="NNQ155" s="31"/>
      <c r="NNR155" s="31"/>
      <c r="NNS155" s="31"/>
      <c r="NNT155" s="31"/>
      <c r="NNU155" s="31"/>
      <c r="NNV155" s="31"/>
      <c r="NNW155" s="31"/>
      <c r="NNX155" s="31"/>
      <c r="NNY155" s="31"/>
      <c r="NNZ155" s="31"/>
      <c r="NOA155" s="31"/>
      <c r="NOB155" s="31"/>
      <c r="NOC155" s="31"/>
      <c r="NOD155" s="31"/>
      <c r="NOE155" s="31"/>
      <c r="NOF155" s="31"/>
      <c r="NOG155" s="31"/>
      <c r="NOH155" s="31"/>
      <c r="NOI155" s="31"/>
      <c r="NOJ155" s="31"/>
      <c r="NOK155" s="31"/>
      <c r="NOL155" s="31"/>
      <c r="NOM155" s="31"/>
      <c r="NON155" s="31"/>
      <c r="NOO155" s="31"/>
      <c r="NOP155" s="31"/>
      <c r="NOQ155" s="31"/>
      <c r="NOR155" s="31"/>
      <c r="NOS155" s="31"/>
      <c r="NOT155" s="31"/>
      <c r="NOU155" s="31"/>
      <c r="NOV155" s="31"/>
      <c r="NOW155" s="31"/>
      <c r="NOX155" s="31"/>
      <c r="NOY155" s="31"/>
      <c r="NOZ155" s="31"/>
      <c r="NPA155" s="31"/>
      <c r="NPB155" s="31"/>
      <c r="NPC155" s="31"/>
      <c r="NPD155" s="31"/>
      <c r="NPE155" s="31"/>
      <c r="NPF155" s="31"/>
      <c r="NPG155" s="31"/>
      <c r="NPH155" s="31"/>
      <c r="NPI155" s="31"/>
      <c r="NPJ155" s="31"/>
      <c r="NPK155" s="31"/>
      <c r="NPL155" s="31"/>
      <c r="NPM155" s="31"/>
      <c r="NPN155" s="31"/>
      <c r="NPO155" s="31"/>
      <c r="NPP155" s="31"/>
      <c r="NPQ155" s="31"/>
      <c r="NPR155" s="31"/>
      <c r="NPS155" s="31"/>
      <c r="NPT155" s="31"/>
      <c r="NPU155" s="31"/>
      <c r="NPV155" s="31"/>
      <c r="NPW155" s="31"/>
      <c r="NPX155" s="31"/>
      <c r="NPY155" s="31"/>
      <c r="NPZ155" s="31"/>
      <c r="NQA155" s="31"/>
      <c r="NQB155" s="31"/>
      <c r="NQC155" s="31"/>
      <c r="NQD155" s="31"/>
      <c r="NQE155" s="31"/>
      <c r="NQF155" s="31"/>
      <c r="NQG155" s="31"/>
      <c r="NQH155" s="31"/>
      <c r="NQI155" s="31"/>
      <c r="NQJ155" s="31"/>
      <c r="NQK155" s="31"/>
      <c r="NQL155" s="31"/>
      <c r="NQM155" s="31"/>
      <c r="NQN155" s="31"/>
      <c r="NQO155" s="31"/>
      <c r="NQP155" s="31"/>
      <c r="NQQ155" s="31"/>
      <c r="NQR155" s="31"/>
      <c r="NQS155" s="31"/>
      <c r="NQT155" s="31"/>
      <c r="NQU155" s="31"/>
      <c r="NQV155" s="31"/>
      <c r="NQW155" s="31"/>
      <c r="NQX155" s="31"/>
      <c r="NQY155" s="31"/>
      <c r="NQZ155" s="31"/>
      <c r="NRA155" s="31"/>
      <c r="NRB155" s="31"/>
      <c r="NRC155" s="31"/>
      <c r="NRD155" s="31"/>
      <c r="NRE155" s="31"/>
      <c r="NRF155" s="31"/>
      <c r="NRG155" s="31"/>
      <c r="NRH155" s="31"/>
      <c r="NRI155" s="31"/>
      <c r="NRJ155" s="31"/>
      <c r="NRK155" s="31"/>
      <c r="NRL155" s="31"/>
      <c r="NRM155" s="31"/>
      <c r="NRN155" s="31"/>
      <c r="NRO155" s="31"/>
      <c r="NRP155" s="31"/>
      <c r="NRQ155" s="31"/>
      <c r="NRR155" s="31"/>
      <c r="NRS155" s="31"/>
      <c r="NRT155" s="31"/>
      <c r="NRU155" s="31"/>
      <c r="NRV155" s="31"/>
      <c r="NRW155" s="31"/>
      <c r="NRX155" s="31"/>
      <c r="NRY155" s="31"/>
      <c r="NRZ155" s="31"/>
      <c r="NSA155" s="31"/>
      <c r="NSB155" s="31"/>
      <c r="NSC155" s="31"/>
      <c r="NSD155" s="31"/>
      <c r="NSE155" s="31"/>
      <c r="NSF155" s="31"/>
      <c r="NSG155" s="31"/>
      <c r="NSH155" s="31"/>
      <c r="NSI155" s="31"/>
      <c r="NSJ155" s="31"/>
      <c r="NSK155" s="31"/>
      <c r="NSL155" s="31"/>
      <c r="NSM155" s="31"/>
      <c r="NSN155" s="31"/>
      <c r="NSO155" s="31"/>
      <c r="NSP155" s="31"/>
      <c r="NSQ155" s="31"/>
      <c r="NSR155" s="31"/>
      <c r="NSS155" s="31"/>
      <c r="NST155" s="31"/>
      <c r="NSU155" s="31"/>
      <c r="NSV155" s="31"/>
      <c r="NSW155" s="31"/>
      <c r="NSX155" s="31"/>
      <c r="NSY155" s="31"/>
      <c r="NSZ155" s="31"/>
      <c r="NTA155" s="31"/>
      <c r="NTB155" s="31"/>
      <c r="NTC155" s="31"/>
      <c r="NTD155" s="31"/>
      <c r="NTE155" s="31"/>
      <c r="NTF155" s="31"/>
      <c r="NTG155" s="31"/>
      <c r="NTH155" s="31"/>
      <c r="NTI155" s="31"/>
      <c r="NTJ155" s="31"/>
      <c r="NTK155" s="31"/>
      <c r="NTL155" s="31"/>
      <c r="NTM155" s="31"/>
      <c r="NTN155" s="31"/>
      <c r="NTO155" s="31"/>
      <c r="NTP155" s="31"/>
      <c r="NTQ155" s="31"/>
      <c r="NTR155" s="31"/>
      <c r="NTS155" s="31"/>
      <c r="NTT155" s="31"/>
      <c r="NTU155" s="31"/>
      <c r="NTV155" s="31"/>
      <c r="NTW155" s="31"/>
      <c r="NTX155" s="31"/>
      <c r="NTY155" s="31"/>
      <c r="NTZ155" s="31"/>
      <c r="NUA155" s="31"/>
      <c r="NUB155" s="31"/>
      <c r="NUC155" s="31"/>
      <c r="NUD155" s="31"/>
      <c r="NUE155" s="31"/>
      <c r="NUF155" s="31"/>
      <c r="NUG155" s="31"/>
      <c r="NUH155" s="31"/>
      <c r="NUI155" s="31"/>
      <c r="NUJ155" s="31"/>
      <c r="NUK155" s="31"/>
      <c r="NUL155" s="31"/>
      <c r="NUM155" s="31"/>
      <c r="NUN155" s="31"/>
      <c r="NUO155" s="31"/>
      <c r="NUP155" s="31"/>
      <c r="NUQ155" s="31"/>
      <c r="NUR155" s="31"/>
      <c r="NUS155" s="31"/>
      <c r="NUT155" s="31"/>
      <c r="NUU155" s="31"/>
      <c r="NUV155" s="31"/>
      <c r="NUW155" s="31"/>
      <c r="NUX155" s="31"/>
      <c r="NUY155" s="31"/>
      <c r="NUZ155" s="31"/>
      <c r="NVA155" s="31"/>
      <c r="NVB155" s="31"/>
      <c r="NVC155" s="31"/>
      <c r="NVD155" s="31"/>
      <c r="NVE155" s="31"/>
      <c r="NVF155" s="31"/>
      <c r="NVG155" s="31"/>
      <c r="NVH155" s="31"/>
      <c r="NVI155" s="31"/>
      <c r="NVJ155" s="31"/>
      <c r="NVK155" s="31"/>
      <c r="NVL155" s="31"/>
      <c r="NVM155" s="31"/>
      <c r="NVN155" s="31"/>
      <c r="NVO155" s="31"/>
      <c r="NVP155" s="31"/>
      <c r="NVQ155" s="31"/>
      <c r="NVR155" s="31"/>
      <c r="NVS155" s="31"/>
      <c r="NVT155" s="31"/>
      <c r="NVU155" s="31"/>
      <c r="NVV155" s="31"/>
      <c r="NVW155" s="31"/>
      <c r="NVX155" s="31"/>
      <c r="NVY155" s="31"/>
      <c r="NVZ155" s="31"/>
      <c r="NWA155" s="31"/>
      <c r="NWB155" s="31"/>
      <c r="NWC155" s="31"/>
      <c r="NWD155" s="31"/>
      <c r="NWE155" s="31"/>
      <c r="NWF155" s="31"/>
      <c r="NWG155" s="31"/>
      <c r="NWH155" s="31"/>
      <c r="NWI155" s="31"/>
      <c r="NWJ155" s="31"/>
      <c r="NWK155" s="31"/>
      <c r="NWL155" s="31"/>
      <c r="NWM155" s="31"/>
      <c r="NWN155" s="31"/>
      <c r="NWO155" s="31"/>
      <c r="NWP155" s="31"/>
      <c r="NWQ155" s="31"/>
      <c r="NWR155" s="31"/>
      <c r="NWS155" s="31"/>
      <c r="NWT155" s="31"/>
      <c r="NWU155" s="31"/>
      <c r="NWV155" s="31"/>
      <c r="NWW155" s="31"/>
      <c r="NWX155" s="31"/>
      <c r="NWY155" s="31"/>
      <c r="NWZ155" s="31"/>
      <c r="NXA155" s="31"/>
      <c r="NXB155" s="31"/>
      <c r="NXC155" s="31"/>
      <c r="NXD155" s="31"/>
      <c r="NXE155" s="31"/>
      <c r="NXF155" s="31"/>
      <c r="NXG155" s="31"/>
      <c r="NXH155" s="31"/>
      <c r="NXI155" s="31"/>
      <c r="NXJ155" s="31"/>
      <c r="NXK155" s="31"/>
      <c r="NXL155" s="31"/>
      <c r="NXM155" s="31"/>
      <c r="NXN155" s="31"/>
      <c r="NXO155" s="31"/>
      <c r="NXP155" s="31"/>
      <c r="NXQ155" s="31"/>
      <c r="NXR155" s="31"/>
      <c r="NXS155" s="31"/>
      <c r="NXT155" s="31"/>
      <c r="NXU155" s="31"/>
      <c r="NXV155" s="31"/>
      <c r="NXW155" s="31"/>
      <c r="NXX155" s="31"/>
      <c r="NXY155" s="31"/>
      <c r="NXZ155" s="31"/>
      <c r="NYA155" s="31"/>
      <c r="NYB155" s="31"/>
      <c r="NYC155" s="31"/>
      <c r="NYD155" s="31"/>
      <c r="NYE155" s="31"/>
      <c r="NYF155" s="31"/>
      <c r="NYG155" s="31"/>
      <c r="NYH155" s="31"/>
      <c r="NYI155" s="31"/>
      <c r="NYJ155" s="31"/>
      <c r="NYK155" s="31"/>
      <c r="NYL155" s="31"/>
      <c r="NYM155" s="31"/>
      <c r="NYN155" s="31"/>
      <c r="NYO155" s="31"/>
      <c r="NYP155" s="31"/>
      <c r="NYQ155" s="31"/>
      <c r="NYR155" s="31"/>
      <c r="NYS155" s="31"/>
      <c r="NYT155" s="31"/>
      <c r="NYU155" s="31"/>
      <c r="NYV155" s="31"/>
      <c r="NYW155" s="31"/>
      <c r="NYX155" s="31"/>
      <c r="NYY155" s="31"/>
      <c r="NYZ155" s="31"/>
      <c r="NZA155" s="31"/>
      <c r="NZB155" s="31"/>
      <c r="NZC155" s="31"/>
      <c r="NZD155" s="31"/>
      <c r="NZE155" s="31"/>
      <c r="NZF155" s="31"/>
      <c r="NZG155" s="31"/>
      <c r="NZH155" s="31"/>
      <c r="NZI155" s="31"/>
      <c r="NZJ155" s="31"/>
      <c r="NZK155" s="31"/>
      <c r="NZL155" s="31"/>
      <c r="NZM155" s="31"/>
      <c r="NZN155" s="31"/>
      <c r="NZO155" s="31"/>
      <c r="NZP155" s="31"/>
      <c r="NZQ155" s="31"/>
      <c r="NZR155" s="31"/>
      <c r="NZS155" s="31"/>
      <c r="NZT155" s="31"/>
      <c r="NZU155" s="31"/>
      <c r="NZV155" s="31"/>
      <c r="NZW155" s="31"/>
      <c r="NZX155" s="31"/>
      <c r="NZY155" s="31"/>
      <c r="NZZ155" s="31"/>
      <c r="OAA155" s="31"/>
      <c r="OAB155" s="31"/>
      <c r="OAC155" s="31"/>
      <c r="OAD155" s="31"/>
      <c r="OAE155" s="31"/>
      <c r="OAF155" s="31"/>
      <c r="OAG155" s="31"/>
      <c r="OAH155" s="31"/>
      <c r="OAI155" s="31"/>
      <c r="OAJ155" s="31"/>
      <c r="OAK155" s="31"/>
      <c r="OAL155" s="31"/>
      <c r="OAM155" s="31"/>
      <c r="OAN155" s="31"/>
      <c r="OAO155" s="31"/>
      <c r="OAP155" s="31"/>
      <c r="OAQ155" s="31"/>
      <c r="OAR155" s="31"/>
      <c r="OAS155" s="31"/>
      <c r="OAT155" s="31"/>
      <c r="OAU155" s="31"/>
      <c r="OAV155" s="31"/>
      <c r="OAW155" s="31"/>
      <c r="OAX155" s="31"/>
      <c r="OAY155" s="31"/>
      <c r="OAZ155" s="31"/>
      <c r="OBA155" s="31"/>
      <c r="OBB155" s="31"/>
      <c r="OBC155" s="31"/>
      <c r="OBD155" s="31"/>
      <c r="OBE155" s="31"/>
      <c r="OBF155" s="31"/>
      <c r="OBG155" s="31"/>
      <c r="OBH155" s="31"/>
      <c r="OBI155" s="31"/>
      <c r="OBJ155" s="31"/>
      <c r="OBK155" s="31"/>
      <c r="OBL155" s="31"/>
      <c r="OBM155" s="31"/>
      <c r="OBN155" s="31"/>
      <c r="OBO155" s="31"/>
      <c r="OBP155" s="31"/>
      <c r="OBQ155" s="31"/>
      <c r="OBR155" s="31"/>
      <c r="OBS155" s="31"/>
      <c r="OBT155" s="31"/>
      <c r="OBU155" s="31"/>
      <c r="OBV155" s="31"/>
      <c r="OBW155" s="31"/>
      <c r="OBX155" s="31"/>
      <c r="OBY155" s="31"/>
      <c r="OBZ155" s="31"/>
      <c r="OCA155" s="31"/>
      <c r="OCB155" s="31"/>
      <c r="OCC155" s="31"/>
      <c r="OCD155" s="31"/>
      <c r="OCE155" s="31"/>
      <c r="OCF155" s="31"/>
      <c r="OCG155" s="31"/>
      <c r="OCH155" s="31"/>
      <c r="OCI155" s="31"/>
      <c r="OCJ155" s="31"/>
      <c r="OCK155" s="31"/>
      <c r="OCL155" s="31"/>
      <c r="OCM155" s="31"/>
      <c r="OCN155" s="31"/>
      <c r="OCO155" s="31"/>
      <c r="OCP155" s="31"/>
      <c r="OCQ155" s="31"/>
      <c r="OCR155" s="31"/>
      <c r="OCS155" s="31"/>
      <c r="OCT155" s="31"/>
      <c r="OCU155" s="31"/>
      <c r="OCV155" s="31"/>
      <c r="OCW155" s="31"/>
      <c r="OCX155" s="31"/>
      <c r="OCY155" s="31"/>
      <c r="OCZ155" s="31"/>
      <c r="ODA155" s="31"/>
      <c r="ODB155" s="31"/>
      <c r="ODC155" s="31"/>
      <c r="ODD155" s="31"/>
      <c r="ODE155" s="31"/>
      <c r="ODF155" s="31"/>
      <c r="ODG155" s="31"/>
      <c r="ODH155" s="31"/>
      <c r="ODI155" s="31"/>
      <c r="ODJ155" s="31"/>
      <c r="ODK155" s="31"/>
      <c r="ODL155" s="31"/>
      <c r="ODM155" s="31"/>
      <c r="ODN155" s="31"/>
      <c r="ODO155" s="31"/>
      <c r="ODP155" s="31"/>
      <c r="ODQ155" s="31"/>
      <c r="ODR155" s="31"/>
      <c r="ODS155" s="31"/>
      <c r="ODT155" s="31"/>
      <c r="ODU155" s="31"/>
      <c r="ODV155" s="31"/>
      <c r="ODW155" s="31"/>
      <c r="ODX155" s="31"/>
      <c r="ODY155" s="31"/>
      <c r="ODZ155" s="31"/>
      <c r="OEA155" s="31"/>
      <c r="OEB155" s="31"/>
      <c r="OEC155" s="31"/>
      <c r="OED155" s="31"/>
      <c r="OEE155" s="31"/>
      <c r="OEF155" s="31"/>
      <c r="OEG155" s="31"/>
      <c r="OEH155" s="31"/>
      <c r="OEI155" s="31"/>
      <c r="OEJ155" s="31"/>
      <c r="OEK155" s="31"/>
      <c r="OEL155" s="31"/>
      <c r="OEM155" s="31"/>
      <c r="OEN155" s="31"/>
      <c r="OEO155" s="31"/>
      <c r="OEP155" s="31"/>
      <c r="OEQ155" s="31"/>
      <c r="OER155" s="31"/>
      <c r="OES155" s="31"/>
      <c r="OET155" s="31"/>
      <c r="OEU155" s="31"/>
      <c r="OEV155" s="31"/>
      <c r="OEW155" s="31"/>
      <c r="OEX155" s="31"/>
      <c r="OEY155" s="31"/>
      <c r="OEZ155" s="31"/>
      <c r="OFA155" s="31"/>
      <c r="OFB155" s="31"/>
      <c r="OFC155" s="31"/>
      <c r="OFD155" s="31"/>
      <c r="OFE155" s="31"/>
      <c r="OFF155" s="31"/>
      <c r="OFG155" s="31"/>
      <c r="OFH155" s="31"/>
      <c r="OFI155" s="31"/>
      <c r="OFJ155" s="31"/>
      <c r="OFK155" s="31"/>
      <c r="OFL155" s="31"/>
      <c r="OFM155" s="31"/>
      <c r="OFN155" s="31"/>
      <c r="OFO155" s="31"/>
      <c r="OFP155" s="31"/>
      <c r="OFQ155" s="31"/>
      <c r="OFR155" s="31"/>
      <c r="OFS155" s="31"/>
      <c r="OFT155" s="31"/>
      <c r="OFU155" s="31"/>
      <c r="OFV155" s="31"/>
      <c r="OFW155" s="31"/>
      <c r="OFX155" s="31"/>
      <c r="OFY155" s="31"/>
      <c r="OFZ155" s="31"/>
      <c r="OGA155" s="31"/>
      <c r="OGB155" s="31"/>
      <c r="OGC155" s="31"/>
      <c r="OGD155" s="31"/>
      <c r="OGE155" s="31"/>
      <c r="OGF155" s="31"/>
      <c r="OGG155" s="31"/>
      <c r="OGH155" s="31"/>
      <c r="OGI155" s="31"/>
      <c r="OGJ155" s="31"/>
      <c r="OGK155" s="31"/>
      <c r="OGL155" s="31"/>
      <c r="OGM155" s="31"/>
      <c r="OGN155" s="31"/>
      <c r="OGO155" s="31"/>
      <c r="OGP155" s="31"/>
      <c r="OGQ155" s="31"/>
      <c r="OGR155" s="31"/>
      <c r="OGS155" s="31"/>
      <c r="OGT155" s="31"/>
      <c r="OGU155" s="31"/>
      <c r="OGV155" s="31"/>
      <c r="OGW155" s="31"/>
      <c r="OGX155" s="31"/>
      <c r="OGY155" s="31"/>
      <c r="OGZ155" s="31"/>
      <c r="OHA155" s="31"/>
      <c r="OHB155" s="31"/>
      <c r="OHC155" s="31"/>
      <c r="OHD155" s="31"/>
      <c r="OHE155" s="31"/>
      <c r="OHF155" s="31"/>
      <c r="OHG155" s="31"/>
      <c r="OHH155" s="31"/>
      <c r="OHI155" s="31"/>
      <c r="OHJ155" s="31"/>
      <c r="OHK155" s="31"/>
      <c r="OHL155" s="31"/>
      <c r="OHM155" s="31"/>
      <c r="OHN155" s="31"/>
      <c r="OHO155" s="31"/>
      <c r="OHP155" s="31"/>
      <c r="OHQ155" s="31"/>
      <c r="OHR155" s="31"/>
      <c r="OHS155" s="31"/>
      <c r="OHT155" s="31"/>
      <c r="OHU155" s="31"/>
      <c r="OHV155" s="31"/>
      <c r="OHW155" s="31"/>
      <c r="OHX155" s="31"/>
      <c r="OHY155" s="31"/>
      <c r="OHZ155" s="31"/>
      <c r="OIA155" s="31"/>
      <c r="OIB155" s="31"/>
      <c r="OIC155" s="31"/>
      <c r="OID155" s="31"/>
      <c r="OIE155" s="31"/>
      <c r="OIF155" s="31"/>
      <c r="OIG155" s="31"/>
      <c r="OIH155" s="31"/>
      <c r="OII155" s="31"/>
      <c r="OIJ155" s="31"/>
      <c r="OIK155" s="31"/>
      <c r="OIL155" s="31"/>
      <c r="OIM155" s="31"/>
      <c r="OIN155" s="31"/>
      <c r="OIO155" s="31"/>
      <c r="OIP155" s="31"/>
      <c r="OIQ155" s="31"/>
      <c r="OIR155" s="31"/>
      <c r="OIS155" s="31"/>
      <c r="OIT155" s="31"/>
      <c r="OIU155" s="31"/>
      <c r="OIV155" s="31"/>
      <c r="OIW155" s="31"/>
      <c r="OIX155" s="31"/>
      <c r="OIY155" s="31"/>
      <c r="OIZ155" s="31"/>
      <c r="OJA155" s="31"/>
      <c r="OJB155" s="31"/>
      <c r="OJC155" s="31"/>
      <c r="OJD155" s="31"/>
      <c r="OJE155" s="31"/>
      <c r="OJF155" s="31"/>
      <c r="OJG155" s="31"/>
      <c r="OJH155" s="31"/>
      <c r="OJI155" s="31"/>
      <c r="OJJ155" s="31"/>
      <c r="OJK155" s="31"/>
      <c r="OJL155" s="31"/>
      <c r="OJM155" s="31"/>
      <c r="OJN155" s="31"/>
      <c r="OJO155" s="31"/>
      <c r="OJP155" s="31"/>
      <c r="OJQ155" s="31"/>
      <c r="OJR155" s="31"/>
      <c r="OJS155" s="31"/>
      <c r="OJT155" s="31"/>
      <c r="OJU155" s="31"/>
      <c r="OJV155" s="31"/>
      <c r="OJW155" s="31"/>
      <c r="OJX155" s="31"/>
      <c r="OJY155" s="31"/>
      <c r="OJZ155" s="31"/>
      <c r="OKA155" s="31"/>
      <c r="OKB155" s="31"/>
      <c r="OKC155" s="31"/>
      <c r="OKD155" s="31"/>
      <c r="OKE155" s="31"/>
      <c r="OKF155" s="31"/>
      <c r="OKG155" s="31"/>
      <c r="OKH155" s="31"/>
      <c r="OKI155" s="31"/>
      <c r="OKJ155" s="31"/>
      <c r="OKK155" s="31"/>
      <c r="OKL155" s="31"/>
      <c r="OKM155" s="31"/>
      <c r="OKN155" s="31"/>
      <c r="OKO155" s="31"/>
      <c r="OKP155" s="31"/>
      <c r="OKQ155" s="31"/>
      <c r="OKR155" s="31"/>
      <c r="OKS155" s="31"/>
      <c r="OKT155" s="31"/>
      <c r="OKU155" s="31"/>
      <c r="OKV155" s="31"/>
      <c r="OKW155" s="31"/>
      <c r="OKX155" s="31"/>
      <c r="OKY155" s="31"/>
      <c r="OKZ155" s="31"/>
      <c r="OLA155" s="31"/>
      <c r="OLB155" s="31"/>
      <c r="OLC155" s="31"/>
      <c r="OLD155" s="31"/>
      <c r="OLE155" s="31"/>
      <c r="OLF155" s="31"/>
      <c r="OLG155" s="31"/>
      <c r="OLH155" s="31"/>
      <c r="OLI155" s="31"/>
      <c r="OLJ155" s="31"/>
      <c r="OLK155" s="31"/>
      <c r="OLL155" s="31"/>
      <c r="OLM155" s="31"/>
      <c r="OLN155" s="31"/>
      <c r="OLO155" s="31"/>
      <c r="OLP155" s="31"/>
      <c r="OLQ155" s="31"/>
      <c r="OLR155" s="31"/>
      <c r="OLS155" s="31"/>
      <c r="OLT155" s="31"/>
      <c r="OLU155" s="31"/>
      <c r="OLV155" s="31"/>
      <c r="OLW155" s="31"/>
      <c r="OLX155" s="31"/>
      <c r="OLY155" s="31"/>
      <c r="OLZ155" s="31"/>
      <c r="OMA155" s="31"/>
      <c r="OMB155" s="31"/>
      <c r="OMC155" s="31"/>
      <c r="OMD155" s="31"/>
      <c r="OME155" s="31"/>
      <c r="OMF155" s="31"/>
      <c r="OMG155" s="31"/>
      <c r="OMH155" s="31"/>
      <c r="OMI155" s="31"/>
      <c r="OMJ155" s="31"/>
      <c r="OMK155" s="31"/>
      <c r="OML155" s="31"/>
      <c r="OMM155" s="31"/>
      <c r="OMN155" s="31"/>
      <c r="OMO155" s="31"/>
      <c r="OMP155" s="31"/>
      <c r="OMQ155" s="31"/>
      <c r="OMR155" s="31"/>
      <c r="OMS155" s="31"/>
      <c r="OMT155" s="31"/>
      <c r="OMU155" s="31"/>
      <c r="OMV155" s="31"/>
      <c r="OMW155" s="31"/>
      <c r="OMX155" s="31"/>
      <c r="OMY155" s="31"/>
      <c r="OMZ155" s="31"/>
      <c r="ONA155" s="31"/>
      <c r="ONB155" s="31"/>
      <c r="ONC155" s="31"/>
      <c r="OND155" s="31"/>
      <c r="ONE155" s="31"/>
      <c r="ONF155" s="31"/>
      <c r="ONG155" s="31"/>
      <c r="ONH155" s="31"/>
      <c r="ONI155" s="31"/>
      <c r="ONJ155" s="31"/>
      <c r="ONK155" s="31"/>
      <c r="ONL155" s="31"/>
      <c r="ONM155" s="31"/>
      <c r="ONN155" s="31"/>
      <c r="ONO155" s="31"/>
      <c r="ONP155" s="31"/>
      <c r="ONQ155" s="31"/>
      <c r="ONR155" s="31"/>
      <c r="ONS155" s="31"/>
      <c r="ONT155" s="31"/>
      <c r="ONU155" s="31"/>
      <c r="ONV155" s="31"/>
      <c r="ONW155" s="31"/>
      <c r="ONX155" s="31"/>
      <c r="ONY155" s="31"/>
      <c r="ONZ155" s="31"/>
      <c r="OOA155" s="31"/>
      <c r="OOB155" s="31"/>
      <c r="OOC155" s="31"/>
      <c r="OOD155" s="31"/>
      <c r="OOE155" s="31"/>
      <c r="OOF155" s="31"/>
      <c r="OOG155" s="31"/>
      <c r="OOH155" s="31"/>
      <c r="OOI155" s="31"/>
      <c r="OOJ155" s="31"/>
      <c r="OOK155" s="31"/>
      <c r="OOL155" s="31"/>
      <c r="OOM155" s="31"/>
      <c r="OON155" s="31"/>
      <c r="OOO155" s="31"/>
      <c r="OOP155" s="31"/>
      <c r="OOQ155" s="31"/>
      <c r="OOR155" s="31"/>
      <c r="OOS155" s="31"/>
      <c r="OOT155" s="31"/>
      <c r="OOU155" s="31"/>
      <c r="OOV155" s="31"/>
      <c r="OOW155" s="31"/>
      <c r="OOX155" s="31"/>
      <c r="OOY155" s="31"/>
      <c r="OOZ155" s="31"/>
      <c r="OPA155" s="31"/>
      <c r="OPB155" s="31"/>
      <c r="OPC155" s="31"/>
      <c r="OPD155" s="31"/>
      <c r="OPE155" s="31"/>
      <c r="OPF155" s="31"/>
      <c r="OPG155" s="31"/>
      <c r="OPH155" s="31"/>
      <c r="OPI155" s="31"/>
      <c r="OPJ155" s="31"/>
      <c r="OPK155" s="31"/>
      <c r="OPL155" s="31"/>
      <c r="OPM155" s="31"/>
      <c r="OPN155" s="31"/>
      <c r="OPO155" s="31"/>
      <c r="OPP155" s="31"/>
      <c r="OPQ155" s="31"/>
      <c r="OPR155" s="31"/>
      <c r="OPS155" s="31"/>
      <c r="OPT155" s="31"/>
      <c r="OPU155" s="31"/>
      <c r="OPV155" s="31"/>
      <c r="OPW155" s="31"/>
      <c r="OPX155" s="31"/>
      <c r="OPY155" s="31"/>
      <c r="OPZ155" s="31"/>
      <c r="OQA155" s="31"/>
      <c r="OQB155" s="31"/>
      <c r="OQC155" s="31"/>
      <c r="OQD155" s="31"/>
      <c r="OQE155" s="31"/>
      <c r="OQF155" s="31"/>
      <c r="OQG155" s="31"/>
      <c r="OQH155" s="31"/>
      <c r="OQI155" s="31"/>
      <c r="OQJ155" s="31"/>
      <c r="OQK155" s="31"/>
      <c r="OQL155" s="31"/>
      <c r="OQM155" s="31"/>
      <c r="OQN155" s="31"/>
      <c r="OQO155" s="31"/>
      <c r="OQP155" s="31"/>
      <c r="OQQ155" s="31"/>
      <c r="OQR155" s="31"/>
      <c r="OQS155" s="31"/>
      <c r="OQT155" s="31"/>
      <c r="OQU155" s="31"/>
      <c r="OQV155" s="31"/>
      <c r="OQW155" s="31"/>
      <c r="OQX155" s="31"/>
      <c r="OQY155" s="31"/>
      <c r="OQZ155" s="31"/>
      <c r="ORA155" s="31"/>
      <c r="ORB155" s="31"/>
      <c r="ORC155" s="31"/>
      <c r="ORD155" s="31"/>
      <c r="ORE155" s="31"/>
      <c r="ORF155" s="31"/>
      <c r="ORG155" s="31"/>
      <c r="ORH155" s="31"/>
      <c r="ORI155" s="31"/>
      <c r="ORJ155" s="31"/>
      <c r="ORK155" s="31"/>
      <c r="ORL155" s="31"/>
      <c r="ORM155" s="31"/>
      <c r="ORN155" s="31"/>
      <c r="ORO155" s="31"/>
      <c r="ORP155" s="31"/>
      <c r="ORQ155" s="31"/>
      <c r="ORR155" s="31"/>
      <c r="ORS155" s="31"/>
      <c r="ORT155" s="31"/>
      <c r="ORU155" s="31"/>
      <c r="ORV155" s="31"/>
      <c r="ORW155" s="31"/>
      <c r="ORX155" s="31"/>
      <c r="ORY155" s="31"/>
      <c r="ORZ155" s="31"/>
      <c r="OSA155" s="31"/>
      <c r="OSB155" s="31"/>
      <c r="OSC155" s="31"/>
      <c r="OSD155" s="31"/>
      <c r="OSE155" s="31"/>
      <c r="OSF155" s="31"/>
      <c r="OSG155" s="31"/>
      <c r="OSH155" s="31"/>
      <c r="OSI155" s="31"/>
      <c r="OSJ155" s="31"/>
      <c r="OSK155" s="31"/>
      <c r="OSL155" s="31"/>
      <c r="OSM155" s="31"/>
      <c r="OSN155" s="31"/>
      <c r="OSO155" s="31"/>
      <c r="OSP155" s="31"/>
      <c r="OSQ155" s="31"/>
      <c r="OSR155" s="31"/>
      <c r="OSS155" s="31"/>
      <c r="OST155" s="31"/>
      <c r="OSU155" s="31"/>
      <c r="OSV155" s="31"/>
      <c r="OSW155" s="31"/>
      <c r="OSX155" s="31"/>
      <c r="OSY155" s="31"/>
      <c r="OSZ155" s="31"/>
      <c r="OTA155" s="31"/>
      <c r="OTB155" s="31"/>
      <c r="OTC155" s="31"/>
      <c r="OTD155" s="31"/>
      <c r="OTE155" s="31"/>
      <c r="OTF155" s="31"/>
      <c r="OTG155" s="31"/>
      <c r="OTH155" s="31"/>
      <c r="OTI155" s="31"/>
      <c r="OTJ155" s="31"/>
      <c r="OTK155" s="31"/>
      <c r="OTL155" s="31"/>
      <c r="OTM155" s="31"/>
      <c r="OTN155" s="31"/>
      <c r="OTO155" s="31"/>
      <c r="OTP155" s="31"/>
      <c r="OTQ155" s="31"/>
      <c r="OTR155" s="31"/>
      <c r="OTS155" s="31"/>
      <c r="OTT155" s="31"/>
      <c r="OTU155" s="31"/>
      <c r="OTV155" s="31"/>
      <c r="OTW155" s="31"/>
      <c r="OTX155" s="31"/>
      <c r="OTY155" s="31"/>
      <c r="OTZ155" s="31"/>
      <c r="OUA155" s="31"/>
      <c r="OUB155" s="31"/>
      <c r="OUC155" s="31"/>
      <c r="OUD155" s="31"/>
      <c r="OUE155" s="31"/>
      <c r="OUF155" s="31"/>
      <c r="OUG155" s="31"/>
      <c r="OUH155" s="31"/>
      <c r="OUI155" s="31"/>
      <c r="OUJ155" s="31"/>
      <c r="OUK155" s="31"/>
      <c r="OUL155" s="31"/>
      <c r="OUM155" s="31"/>
      <c r="OUN155" s="31"/>
      <c r="OUO155" s="31"/>
      <c r="OUP155" s="31"/>
      <c r="OUQ155" s="31"/>
      <c r="OUR155" s="31"/>
      <c r="OUS155" s="31"/>
      <c r="OUT155" s="31"/>
      <c r="OUU155" s="31"/>
      <c r="OUV155" s="31"/>
      <c r="OUW155" s="31"/>
      <c r="OUX155" s="31"/>
      <c r="OUY155" s="31"/>
      <c r="OUZ155" s="31"/>
      <c r="OVA155" s="31"/>
      <c r="OVB155" s="31"/>
      <c r="OVC155" s="31"/>
      <c r="OVD155" s="31"/>
      <c r="OVE155" s="31"/>
      <c r="OVF155" s="31"/>
      <c r="OVG155" s="31"/>
      <c r="OVH155" s="31"/>
      <c r="OVI155" s="31"/>
      <c r="OVJ155" s="31"/>
      <c r="OVK155" s="31"/>
      <c r="OVL155" s="31"/>
      <c r="OVM155" s="31"/>
      <c r="OVN155" s="31"/>
      <c r="OVO155" s="31"/>
      <c r="OVP155" s="31"/>
      <c r="OVQ155" s="31"/>
      <c r="OVR155" s="31"/>
      <c r="OVS155" s="31"/>
      <c r="OVT155" s="31"/>
      <c r="OVU155" s="31"/>
      <c r="OVV155" s="31"/>
      <c r="OVW155" s="31"/>
      <c r="OVX155" s="31"/>
      <c r="OVY155" s="31"/>
      <c r="OVZ155" s="31"/>
      <c r="OWA155" s="31"/>
      <c r="OWB155" s="31"/>
      <c r="OWC155" s="31"/>
      <c r="OWD155" s="31"/>
      <c r="OWE155" s="31"/>
      <c r="OWF155" s="31"/>
      <c r="OWG155" s="31"/>
      <c r="OWH155" s="31"/>
      <c r="OWI155" s="31"/>
      <c r="OWJ155" s="31"/>
      <c r="OWK155" s="31"/>
      <c r="OWL155" s="31"/>
      <c r="OWM155" s="31"/>
      <c r="OWN155" s="31"/>
      <c r="OWO155" s="31"/>
      <c r="OWP155" s="31"/>
      <c r="OWQ155" s="31"/>
      <c r="OWR155" s="31"/>
      <c r="OWS155" s="31"/>
      <c r="OWT155" s="31"/>
      <c r="OWU155" s="31"/>
      <c r="OWV155" s="31"/>
      <c r="OWW155" s="31"/>
      <c r="OWX155" s="31"/>
      <c r="OWY155" s="31"/>
      <c r="OWZ155" s="31"/>
      <c r="OXA155" s="31"/>
      <c r="OXB155" s="31"/>
      <c r="OXC155" s="31"/>
      <c r="OXD155" s="31"/>
      <c r="OXE155" s="31"/>
      <c r="OXF155" s="31"/>
      <c r="OXG155" s="31"/>
      <c r="OXH155" s="31"/>
      <c r="OXI155" s="31"/>
      <c r="OXJ155" s="31"/>
      <c r="OXK155" s="31"/>
      <c r="OXL155" s="31"/>
      <c r="OXM155" s="31"/>
      <c r="OXN155" s="31"/>
      <c r="OXO155" s="31"/>
      <c r="OXP155" s="31"/>
      <c r="OXQ155" s="31"/>
      <c r="OXR155" s="31"/>
      <c r="OXS155" s="31"/>
      <c r="OXT155" s="31"/>
      <c r="OXU155" s="31"/>
      <c r="OXV155" s="31"/>
      <c r="OXW155" s="31"/>
      <c r="OXX155" s="31"/>
      <c r="OXY155" s="31"/>
      <c r="OXZ155" s="31"/>
      <c r="OYA155" s="31"/>
      <c r="OYB155" s="31"/>
      <c r="OYC155" s="31"/>
      <c r="OYD155" s="31"/>
      <c r="OYE155" s="31"/>
      <c r="OYF155" s="31"/>
      <c r="OYG155" s="31"/>
      <c r="OYH155" s="31"/>
      <c r="OYI155" s="31"/>
      <c r="OYJ155" s="31"/>
      <c r="OYK155" s="31"/>
      <c r="OYL155" s="31"/>
      <c r="OYM155" s="31"/>
      <c r="OYN155" s="31"/>
      <c r="OYO155" s="31"/>
      <c r="OYP155" s="31"/>
      <c r="OYQ155" s="31"/>
      <c r="OYR155" s="31"/>
      <c r="OYS155" s="31"/>
      <c r="OYT155" s="31"/>
      <c r="OYU155" s="31"/>
      <c r="OYV155" s="31"/>
      <c r="OYW155" s="31"/>
      <c r="OYX155" s="31"/>
      <c r="OYY155" s="31"/>
      <c r="OYZ155" s="31"/>
      <c r="OZA155" s="31"/>
      <c r="OZB155" s="31"/>
      <c r="OZC155" s="31"/>
      <c r="OZD155" s="31"/>
      <c r="OZE155" s="31"/>
      <c r="OZF155" s="31"/>
      <c r="OZG155" s="31"/>
      <c r="OZH155" s="31"/>
      <c r="OZI155" s="31"/>
      <c r="OZJ155" s="31"/>
      <c r="OZK155" s="31"/>
      <c r="OZL155" s="31"/>
      <c r="OZM155" s="31"/>
      <c r="OZN155" s="31"/>
      <c r="OZO155" s="31"/>
      <c r="OZP155" s="31"/>
      <c r="OZQ155" s="31"/>
      <c r="OZR155" s="31"/>
      <c r="OZS155" s="31"/>
      <c r="OZT155" s="31"/>
      <c r="OZU155" s="31"/>
      <c r="OZV155" s="31"/>
      <c r="OZW155" s="31"/>
      <c r="OZX155" s="31"/>
      <c r="OZY155" s="31"/>
      <c r="OZZ155" s="31"/>
      <c r="PAA155" s="31"/>
      <c r="PAB155" s="31"/>
      <c r="PAC155" s="31"/>
      <c r="PAD155" s="31"/>
      <c r="PAE155" s="31"/>
      <c r="PAF155" s="31"/>
      <c r="PAG155" s="31"/>
      <c r="PAH155" s="31"/>
      <c r="PAI155" s="31"/>
      <c r="PAJ155" s="31"/>
      <c r="PAK155" s="31"/>
      <c r="PAL155" s="31"/>
      <c r="PAM155" s="31"/>
      <c r="PAN155" s="31"/>
      <c r="PAO155" s="31"/>
      <c r="PAP155" s="31"/>
      <c r="PAQ155" s="31"/>
      <c r="PAR155" s="31"/>
      <c r="PAS155" s="31"/>
      <c r="PAT155" s="31"/>
      <c r="PAU155" s="31"/>
      <c r="PAV155" s="31"/>
      <c r="PAW155" s="31"/>
      <c r="PAX155" s="31"/>
      <c r="PAY155" s="31"/>
      <c r="PAZ155" s="31"/>
      <c r="PBA155" s="31"/>
      <c r="PBB155" s="31"/>
      <c r="PBC155" s="31"/>
      <c r="PBD155" s="31"/>
      <c r="PBE155" s="31"/>
      <c r="PBF155" s="31"/>
      <c r="PBG155" s="31"/>
      <c r="PBH155" s="31"/>
      <c r="PBI155" s="31"/>
      <c r="PBJ155" s="31"/>
      <c r="PBK155" s="31"/>
      <c r="PBL155" s="31"/>
      <c r="PBM155" s="31"/>
      <c r="PBN155" s="31"/>
      <c r="PBO155" s="31"/>
      <c r="PBP155" s="31"/>
      <c r="PBQ155" s="31"/>
      <c r="PBR155" s="31"/>
      <c r="PBS155" s="31"/>
      <c r="PBT155" s="31"/>
      <c r="PBU155" s="31"/>
      <c r="PBV155" s="31"/>
      <c r="PBW155" s="31"/>
      <c r="PBX155" s="31"/>
      <c r="PBY155" s="31"/>
      <c r="PBZ155" s="31"/>
      <c r="PCA155" s="31"/>
      <c r="PCB155" s="31"/>
      <c r="PCC155" s="31"/>
      <c r="PCD155" s="31"/>
      <c r="PCE155" s="31"/>
      <c r="PCF155" s="31"/>
      <c r="PCG155" s="31"/>
      <c r="PCH155" s="31"/>
      <c r="PCI155" s="31"/>
      <c r="PCJ155" s="31"/>
      <c r="PCK155" s="31"/>
      <c r="PCL155" s="31"/>
      <c r="PCM155" s="31"/>
      <c r="PCN155" s="31"/>
      <c r="PCO155" s="31"/>
      <c r="PCP155" s="31"/>
      <c r="PCQ155" s="31"/>
      <c r="PCR155" s="31"/>
      <c r="PCS155" s="31"/>
      <c r="PCT155" s="31"/>
      <c r="PCU155" s="31"/>
      <c r="PCV155" s="31"/>
      <c r="PCW155" s="31"/>
      <c r="PCX155" s="31"/>
      <c r="PCY155" s="31"/>
      <c r="PCZ155" s="31"/>
      <c r="PDA155" s="31"/>
      <c r="PDB155" s="31"/>
      <c r="PDC155" s="31"/>
      <c r="PDD155" s="31"/>
      <c r="PDE155" s="31"/>
      <c r="PDF155" s="31"/>
      <c r="PDG155" s="31"/>
      <c r="PDH155" s="31"/>
      <c r="PDI155" s="31"/>
      <c r="PDJ155" s="31"/>
      <c r="PDK155" s="31"/>
      <c r="PDL155" s="31"/>
      <c r="PDM155" s="31"/>
      <c r="PDN155" s="31"/>
      <c r="PDO155" s="31"/>
      <c r="PDP155" s="31"/>
      <c r="PDQ155" s="31"/>
      <c r="PDR155" s="31"/>
      <c r="PDS155" s="31"/>
      <c r="PDT155" s="31"/>
      <c r="PDU155" s="31"/>
      <c r="PDV155" s="31"/>
      <c r="PDW155" s="31"/>
      <c r="PDX155" s="31"/>
      <c r="PDY155" s="31"/>
      <c r="PDZ155" s="31"/>
      <c r="PEA155" s="31"/>
      <c r="PEB155" s="31"/>
      <c r="PEC155" s="31"/>
      <c r="PED155" s="31"/>
      <c r="PEE155" s="31"/>
      <c r="PEF155" s="31"/>
      <c r="PEG155" s="31"/>
      <c r="PEH155" s="31"/>
      <c r="PEI155" s="31"/>
      <c r="PEJ155" s="31"/>
      <c r="PEK155" s="31"/>
      <c r="PEL155" s="31"/>
      <c r="PEM155" s="31"/>
      <c r="PEN155" s="31"/>
      <c r="PEO155" s="31"/>
      <c r="PEP155" s="31"/>
      <c r="PEQ155" s="31"/>
      <c r="PER155" s="31"/>
      <c r="PES155" s="31"/>
      <c r="PET155" s="31"/>
      <c r="PEU155" s="31"/>
      <c r="PEV155" s="31"/>
      <c r="PEW155" s="31"/>
      <c r="PEX155" s="31"/>
      <c r="PEY155" s="31"/>
      <c r="PEZ155" s="31"/>
      <c r="PFA155" s="31"/>
      <c r="PFB155" s="31"/>
      <c r="PFC155" s="31"/>
      <c r="PFD155" s="31"/>
      <c r="PFE155" s="31"/>
      <c r="PFF155" s="31"/>
      <c r="PFG155" s="31"/>
      <c r="PFH155" s="31"/>
      <c r="PFI155" s="31"/>
      <c r="PFJ155" s="31"/>
      <c r="PFK155" s="31"/>
      <c r="PFL155" s="31"/>
      <c r="PFM155" s="31"/>
      <c r="PFN155" s="31"/>
      <c r="PFO155" s="31"/>
      <c r="PFP155" s="31"/>
      <c r="PFQ155" s="31"/>
      <c r="PFR155" s="31"/>
      <c r="PFS155" s="31"/>
      <c r="PFT155" s="31"/>
      <c r="PFU155" s="31"/>
      <c r="PFV155" s="31"/>
      <c r="PFW155" s="31"/>
      <c r="PFX155" s="31"/>
      <c r="PFY155" s="31"/>
      <c r="PFZ155" s="31"/>
      <c r="PGA155" s="31"/>
      <c r="PGB155" s="31"/>
      <c r="PGC155" s="31"/>
      <c r="PGD155" s="31"/>
      <c r="PGE155" s="31"/>
      <c r="PGF155" s="31"/>
      <c r="PGG155" s="31"/>
      <c r="PGH155" s="31"/>
      <c r="PGI155" s="31"/>
      <c r="PGJ155" s="31"/>
      <c r="PGK155" s="31"/>
      <c r="PGL155" s="31"/>
      <c r="PGM155" s="31"/>
      <c r="PGN155" s="31"/>
      <c r="PGO155" s="31"/>
      <c r="PGP155" s="31"/>
      <c r="PGQ155" s="31"/>
      <c r="PGR155" s="31"/>
      <c r="PGS155" s="31"/>
      <c r="PGT155" s="31"/>
      <c r="PGU155" s="31"/>
      <c r="PGV155" s="31"/>
      <c r="PGW155" s="31"/>
      <c r="PGX155" s="31"/>
      <c r="PGY155" s="31"/>
      <c r="PGZ155" s="31"/>
      <c r="PHA155" s="31"/>
      <c r="PHB155" s="31"/>
      <c r="PHC155" s="31"/>
      <c r="PHD155" s="31"/>
      <c r="PHE155" s="31"/>
      <c r="PHF155" s="31"/>
      <c r="PHG155" s="31"/>
      <c r="PHH155" s="31"/>
      <c r="PHI155" s="31"/>
      <c r="PHJ155" s="31"/>
      <c r="PHK155" s="31"/>
      <c r="PHL155" s="31"/>
      <c r="PHM155" s="31"/>
      <c r="PHN155" s="31"/>
      <c r="PHO155" s="31"/>
      <c r="PHP155" s="31"/>
      <c r="PHQ155" s="31"/>
      <c r="PHR155" s="31"/>
      <c r="PHS155" s="31"/>
      <c r="PHT155" s="31"/>
      <c r="PHU155" s="31"/>
      <c r="PHV155" s="31"/>
      <c r="PHW155" s="31"/>
      <c r="PHX155" s="31"/>
      <c r="PHY155" s="31"/>
      <c r="PHZ155" s="31"/>
      <c r="PIA155" s="31"/>
      <c r="PIB155" s="31"/>
      <c r="PIC155" s="31"/>
      <c r="PID155" s="31"/>
      <c r="PIE155" s="31"/>
      <c r="PIF155" s="31"/>
      <c r="PIG155" s="31"/>
      <c r="PIH155" s="31"/>
      <c r="PII155" s="31"/>
      <c r="PIJ155" s="31"/>
      <c r="PIK155" s="31"/>
      <c r="PIL155" s="31"/>
      <c r="PIM155" s="31"/>
      <c r="PIN155" s="31"/>
      <c r="PIO155" s="31"/>
      <c r="PIP155" s="31"/>
      <c r="PIQ155" s="31"/>
      <c r="PIR155" s="31"/>
      <c r="PIS155" s="31"/>
      <c r="PIT155" s="31"/>
      <c r="PIU155" s="31"/>
      <c r="PIV155" s="31"/>
      <c r="PIW155" s="31"/>
      <c r="PIX155" s="31"/>
      <c r="PIY155" s="31"/>
      <c r="PIZ155" s="31"/>
      <c r="PJA155" s="31"/>
      <c r="PJB155" s="31"/>
      <c r="PJC155" s="31"/>
      <c r="PJD155" s="31"/>
      <c r="PJE155" s="31"/>
      <c r="PJF155" s="31"/>
      <c r="PJG155" s="31"/>
      <c r="PJH155" s="31"/>
      <c r="PJI155" s="31"/>
      <c r="PJJ155" s="31"/>
      <c r="PJK155" s="31"/>
      <c r="PJL155" s="31"/>
      <c r="PJM155" s="31"/>
      <c r="PJN155" s="31"/>
      <c r="PJO155" s="31"/>
      <c r="PJP155" s="31"/>
      <c r="PJQ155" s="31"/>
      <c r="PJR155" s="31"/>
      <c r="PJS155" s="31"/>
      <c r="PJT155" s="31"/>
      <c r="PJU155" s="31"/>
      <c r="PJV155" s="31"/>
      <c r="PJW155" s="31"/>
      <c r="PJX155" s="31"/>
      <c r="PJY155" s="31"/>
      <c r="PJZ155" s="31"/>
      <c r="PKA155" s="31"/>
      <c r="PKB155" s="31"/>
      <c r="PKC155" s="31"/>
      <c r="PKD155" s="31"/>
      <c r="PKE155" s="31"/>
      <c r="PKF155" s="31"/>
      <c r="PKG155" s="31"/>
      <c r="PKH155" s="31"/>
      <c r="PKI155" s="31"/>
      <c r="PKJ155" s="31"/>
      <c r="PKK155" s="31"/>
      <c r="PKL155" s="31"/>
      <c r="PKM155" s="31"/>
      <c r="PKN155" s="31"/>
      <c r="PKO155" s="31"/>
      <c r="PKP155" s="31"/>
      <c r="PKQ155" s="31"/>
      <c r="PKR155" s="31"/>
      <c r="PKS155" s="31"/>
      <c r="PKT155" s="31"/>
      <c r="PKU155" s="31"/>
      <c r="PKV155" s="31"/>
      <c r="PKW155" s="31"/>
      <c r="PKX155" s="31"/>
      <c r="PKY155" s="31"/>
      <c r="PKZ155" s="31"/>
      <c r="PLA155" s="31"/>
      <c r="PLB155" s="31"/>
      <c r="PLC155" s="31"/>
      <c r="PLD155" s="31"/>
      <c r="PLE155" s="31"/>
      <c r="PLF155" s="31"/>
      <c r="PLG155" s="31"/>
      <c r="PLH155" s="31"/>
      <c r="PLI155" s="31"/>
      <c r="PLJ155" s="31"/>
      <c r="PLK155" s="31"/>
      <c r="PLL155" s="31"/>
      <c r="PLM155" s="31"/>
      <c r="PLN155" s="31"/>
      <c r="PLO155" s="31"/>
      <c r="PLP155" s="31"/>
      <c r="PLQ155" s="31"/>
      <c r="PLR155" s="31"/>
      <c r="PLS155" s="31"/>
      <c r="PLT155" s="31"/>
      <c r="PLU155" s="31"/>
      <c r="PLV155" s="31"/>
      <c r="PLW155" s="31"/>
      <c r="PLX155" s="31"/>
      <c r="PLY155" s="31"/>
      <c r="PLZ155" s="31"/>
      <c r="PMA155" s="31"/>
      <c r="PMB155" s="31"/>
      <c r="PMC155" s="31"/>
      <c r="PMD155" s="31"/>
      <c r="PME155" s="31"/>
      <c r="PMF155" s="31"/>
      <c r="PMG155" s="31"/>
      <c r="PMH155" s="31"/>
      <c r="PMI155" s="31"/>
      <c r="PMJ155" s="31"/>
      <c r="PMK155" s="31"/>
      <c r="PML155" s="31"/>
      <c r="PMM155" s="31"/>
      <c r="PMN155" s="31"/>
      <c r="PMO155" s="31"/>
      <c r="PMP155" s="31"/>
      <c r="PMQ155" s="31"/>
      <c r="PMR155" s="31"/>
      <c r="PMS155" s="31"/>
      <c r="PMT155" s="31"/>
      <c r="PMU155" s="31"/>
      <c r="PMV155" s="31"/>
      <c r="PMW155" s="31"/>
      <c r="PMX155" s="31"/>
      <c r="PMY155" s="31"/>
      <c r="PMZ155" s="31"/>
      <c r="PNA155" s="31"/>
      <c r="PNB155" s="31"/>
      <c r="PNC155" s="31"/>
      <c r="PND155" s="31"/>
      <c r="PNE155" s="31"/>
      <c r="PNF155" s="31"/>
      <c r="PNG155" s="31"/>
      <c r="PNH155" s="31"/>
      <c r="PNI155" s="31"/>
      <c r="PNJ155" s="31"/>
      <c r="PNK155" s="31"/>
      <c r="PNL155" s="31"/>
      <c r="PNM155" s="31"/>
      <c r="PNN155" s="31"/>
      <c r="PNO155" s="31"/>
      <c r="PNP155" s="31"/>
      <c r="PNQ155" s="31"/>
      <c r="PNR155" s="31"/>
      <c r="PNS155" s="31"/>
      <c r="PNT155" s="31"/>
      <c r="PNU155" s="31"/>
      <c r="PNV155" s="31"/>
      <c r="PNW155" s="31"/>
      <c r="PNX155" s="31"/>
      <c r="PNY155" s="31"/>
      <c r="PNZ155" s="31"/>
      <c r="POA155" s="31"/>
      <c r="POB155" s="31"/>
      <c r="POC155" s="31"/>
      <c r="POD155" s="31"/>
      <c r="POE155" s="31"/>
      <c r="POF155" s="31"/>
      <c r="POG155" s="31"/>
      <c r="POH155" s="31"/>
      <c r="POI155" s="31"/>
      <c r="POJ155" s="31"/>
      <c r="POK155" s="31"/>
      <c r="POL155" s="31"/>
      <c r="POM155" s="31"/>
      <c r="PON155" s="31"/>
      <c r="POO155" s="31"/>
      <c r="POP155" s="31"/>
      <c r="POQ155" s="31"/>
      <c r="POR155" s="31"/>
      <c r="POS155" s="31"/>
      <c r="POT155" s="31"/>
      <c r="POU155" s="31"/>
      <c r="POV155" s="31"/>
      <c r="POW155" s="31"/>
      <c r="POX155" s="31"/>
      <c r="POY155" s="31"/>
      <c r="POZ155" s="31"/>
      <c r="PPA155" s="31"/>
      <c r="PPB155" s="31"/>
      <c r="PPC155" s="31"/>
      <c r="PPD155" s="31"/>
      <c r="PPE155" s="31"/>
      <c r="PPF155" s="31"/>
      <c r="PPG155" s="31"/>
      <c r="PPH155" s="31"/>
      <c r="PPI155" s="31"/>
      <c r="PPJ155" s="31"/>
      <c r="PPK155" s="31"/>
      <c r="PPL155" s="31"/>
      <c r="PPM155" s="31"/>
      <c r="PPN155" s="31"/>
      <c r="PPO155" s="31"/>
      <c r="PPP155" s="31"/>
      <c r="PPQ155" s="31"/>
      <c r="PPR155" s="31"/>
      <c r="PPS155" s="31"/>
      <c r="PPT155" s="31"/>
      <c r="PPU155" s="31"/>
      <c r="PPV155" s="31"/>
      <c r="PPW155" s="31"/>
      <c r="PPX155" s="31"/>
      <c r="PPY155" s="31"/>
      <c r="PPZ155" s="31"/>
      <c r="PQA155" s="31"/>
      <c r="PQB155" s="31"/>
      <c r="PQC155" s="31"/>
      <c r="PQD155" s="31"/>
      <c r="PQE155" s="31"/>
      <c r="PQF155" s="31"/>
      <c r="PQG155" s="31"/>
      <c r="PQH155" s="31"/>
      <c r="PQI155" s="31"/>
      <c r="PQJ155" s="31"/>
      <c r="PQK155" s="31"/>
      <c r="PQL155" s="31"/>
      <c r="PQM155" s="31"/>
      <c r="PQN155" s="31"/>
      <c r="PQO155" s="31"/>
      <c r="PQP155" s="31"/>
      <c r="PQQ155" s="31"/>
      <c r="PQR155" s="31"/>
      <c r="PQS155" s="31"/>
      <c r="PQT155" s="31"/>
      <c r="PQU155" s="31"/>
      <c r="PQV155" s="31"/>
      <c r="PQW155" s="31"/>
      <c r="PQX155" s="31"/>
      <c r="PQY155" s="31"/>
      <c r="PQZ155" s="31"/>
      <c r="PRA155" s="31"/>
      <c r="PRB155" s="31"/>
      <c r="PRC155" s="31"/>
      <c r="PRD155" s="31"/>
      <c r="PRE155" s="31"/>
      <c r="PRF155" s="31"/>
      <c r="PRG155" s="31"/>
      <c r="PRH155" s="31"/>
      <c r="PRI155" s="31"/>
      <c r="PRJ155" s="31"/>
      <c r="PRK155" s="31"/>
      <c r="PRL155" s="31"/>
      <c r="PRM155" s="31"/>
      <c r="PRN155" s="31"/>
      <c r="PRO155" s="31"/>
      <c r="PRP155" s="31"/>
      <c r="PRQ155" s="31"/>
      <c r="PRR155" s="31"/>
      <c r="PRS155" s="31"/>
      <c r="PRT155" s="31"/>
      <c r="PRU155" s="31"/>
      <c r="PRV155" s="31"/>
      <c r="PRW155" s="31"/>
      <c r="PRX155" s="31"/>
      <c r="PRY155" s="31"/>
      <c r="PRZ155" s="31"/>
      <c r="PSA155" s="31"/>
      <c r="PSB155" s="31"/>
      <c r="PSC155" s="31"/>
      <c r="PSD155" s="31"/>
      <c r="PSE155" s="31"/>
      <c r="PSF155" s="31"/>
      <c r="PSG155" s="31"/>
      <c r="PSH155" s="31"/>
      <c r="PSI155" s="31"/>
      <c r="PSJ155" s="31"/>
      <c r="PSK155" s="31"/>
      <c r="PSL155" s="31"/>
      <c r="PSM155" s="31"/>
      <c r="PSN155" s="31"/>
      <c r="PSO155" s="31"/>
      <c r="PSP155" s="31"/>
      <c r="PSQ155" s="31"/>
      <c r="PSR155" s="31"/>
      <c r="PSS155" s="31"/>
      <c r="PST155" s="31"/>
      <c r="PSU155" s="31"/>
      <c r="PSV155" s="31"/>
      <c r="PSW155" s="31"/>
      <c r="PSX155" s="31"/>
      <c r="PSY155" s="31"/>
      <c r="PSZ155" s="31"/>
      <c r="PTA155" s="31"/>
      <c r="PTB155" s="31"/>
      <c r="PTC155" s="31"/>
      <c r="PTD155" s="31"/>
      <c r="PTE155" s="31"/>
      <c r="PTF155" s="31"/>
      <c r="PTG155" s="31"/>
      <c r="PTH155" s="31"/>
      <c r="PTI155" s="31"/>
      <c r="PTJ155" s="31"/>
      <c r="PTK155" s="31"/>
      <c r="PTL155" s="31"/>
      <c r="PTM155" s="31"/>
      <c r="PTN155" s="31"/>
      <c r="PTO155" s="31"/>
      <c r="PTP155" s="31"/>
      <c r="PTQ155" s="31"/>
      <c r="PTR155" s="31"/>
      <c r="PTS155" s="31"/>
      <c r="PTT155" s="31"/>
      <c r="PTU155" s="31"/>
      <c r="PTV155" s="31"/>
      <c r="PTW155" s="31"/>
      <c r="PTX155" s="31"/>
      <c r="PTY155" s="31"/>
      <c r="PTZ155" s="31"/>
      <c r="PUA155" s="31"/>
      <c r="PUB155" s="31"/>
      <c r="PUC155" s="31"/>
      <c r="PUD155" s="31"/>
      <c r="PUE155" s="31"/>
      <c r="PUF155" s="31"/>
      <c r="PUG155" s="31"/>
      <c r="PUH155" s="31"/>
      <c r="PUI155" s="31"/>
      <c r="PUJ155" s="31"/>
      <c r="PUK155" s="31"/>
      <c r="PUL155" s="31"/>
      <c r="PUM155" s="31"/>
      <c r="PUN155" s="31"/>
      <c r="PUO155" s="31"/>
      <c r="PUP155" s="31"/>
      <c r="PUQ155" s="31"/>
      <c r="PUR155" s="31"/>
      <c r="PUS155" s="31"/>
      <c r="PUT155" s="31"/>
      <c r="PUU155" s="31"/>
      <c r="PUV155" s="31"/>
      <c r="PUW155" s="31"/>
      <c r="PUX155" s="31"/>
      <c r="PUY155" s="31"/>
      <c r="PUZ155" s="31"/>
      <c r="PVA155" s="31"/>
      <c r="PVB155" s="31"/>
      <c r="PVC155" s="31"/>
      <c r="PVD155" s="31"/>
      <c r="PVE155" s="31"/>
      <c r="PVF155" s="31"/>
      <c r="PVG155" s="31"/>
      <c r="PVH155" s="31"/>
      <c r="PVI155" s="31"/>
      <c r="PVJ155" s="31"/>
      <c r="PVK155" s="31"/>
      <c r="PVL155" s="31"/>
      <c r="PVM155" s="31"/>
      <c r="PVN155" s="31"/>
      <c r="PVO155" s="31"/>
      <c r="PVP155" s="31"/>
      <c r="PVQ155" s="31"/>
      <c r="PVR155" s="31"/>
      <c r="PVS155" s="31"/>
      <c r="PVT155" s="31"/>
      <c r="PVU155" s="31"/>
      <c r="PVV155" s="31"/>
      <c r="PVW155" s="31"/>
      <c r="PVX155" s="31"/>
      <c r="PVY155" s="31"/>
      <c r="PVZ155" s="31"/>
      <c r="PWA155" s="31"/>
      <c r="PWB155" s="31"/>
      <c r="PWC155" s="31"/>
      <c r="PWD155" s="31"/>
      <c r="PWE155" s="31"/>
      <c r="PWF155" s="31"/>
      <c r="PWG155" s="31"/>
      <c r="PWH155" s="31"/>
      <c r="PWI155" s="31"/>
      <c r="PWJ155" s="31"/>
      <c r="PWK155" s="31"/>
      <c r="PWL155" s="31"/>
      <c r="PWM155" s="31"/>
      <c r="PWN155" s="31"/>
      <c r="PWO155" s="31"/>
      <c r="PWP155" s="31"/>
      <c r="PWQ155" s="31"/>
      <c r="PWR155" s="31"/>
      <c r="PWS155" s="31"/>
      <c r="PWT155" s="31"/>
      <c r="PWU155" s="31"/>
      <c r="PWV155" s="31"/>
      <c r="PWW155" s="31"/>
      <c r="PWX155" s="31"/>
      <c r="PWY155" s="31"/>
      <c r="PWZ155" s="31"/>
      <c r="PXA155" s="31"/>
      <c r="PXB155" s="31"/>
      <c r="PXC155" s="31"/>
      <c r="PXD155" s="31"/>
      <c r="PXE155" s="31"/>
      <c r="PXF155" s="31"/>
      <c r="PXG155" s="31"/>
      <c r="PXH155" s="31"/>
      <c r="PXI155" s="31"/>
      <c r="PXJ155" s="31"/>
      <c r="PXK155" s="31"/>
      <c r="PXL155" s="31"/>
      <c r="PXM155" s="31"/>
      <c r="PXN155" s="31"/>
      <c r="PXO155" s="31"/>
      <c r="PXP155" s="31"/>
      <c r="PXQ155" s="31"/>
      <c r="PXR155" s="31"/>
      <c r="PXS155" s="31"/>
      <c r="PXT155" s="31"/>
      <c r="PXU155" s="31"/>
      <c r="PXV155" s="31"/>
      <c r="PXW155" s="31"/>
      <c r="PXX155" s="31"/>
      <c r="PXY155" s="31"/>
      <c r="PXZ155" s="31"/>
      <c r="PYA155" s="31"/>
      <c r="PYB155" s="31"/>
      <c r="PYC155" s="31"/>
      <c r="PYD155" s="31"/>
      <c r="PYE155" s="31"/>
      <c r="PYF155" s="31"/>
      <c r="PYG155" s="31"/>
      <c r="PYH155" s="31"/>
      <c r="PYI155" s="31"/>
      <c r="PYJ155" s="31"/>
      <c r="PYK155" s="31"/>
      <c r="PYL155" s="31"/>
      <c r="PYM155" s="31"/>
      <c r="PYN155" s="31"/>
      <c r="PYO155" s="31"/>
      <c r="PYP155" s="31"/>
      <c r="PYQ155" s="31"/>
      <c r="PYR155" s="31"/>
      <c r="PYS155" s="31"/>
      <c r="PYT155" s="31"/>
      <c r="PYU155" s="31"/>
      <c r="PYV155" s="31"/>
      <c r="PYW155" s="31"/>
      <c r="PYX155" s="31"/>
      <c r="PYY155" s="31"/>
      <c r="PYZ155" s="31"/>
      <c r="PZA155" s="31"/>
      <c r="PZB155" s="31"/>
      <c r="PZC155" s="31"/>
      <c r="PZD155" s="31"/>
      <c r="PZE155" s="31"/>
      <c r="PZF155" s="31"/>
      <c r="PZG155" s="31"/>
      <c r="PZH155" s="31"/>
      <c r="PZI155" s="31"/>
      <c r="PZJ155" s="31"/>
      <c r="PZK155" s="31"/>
      <c r="PZL155" s="31"/>
      <c r="PZM155" s="31"/>
      <c r="PZN155" s="31"/>
      <c r="PZO155" s="31"/>
      <c r="PZP155" s="31"/>
      <c r="PZQ155" s="31"/>
      <c r="PZR155" s="31"/>
      <c r="PZS155" s="31"/>
      <c r="PZT155" s="31"/>
      <c r="PZU155" s="31"/>
      <c r="PZV155" s="31"/>
      <c r="PZW155" s="31"/>
      <c r="PZX155" s="31"/>
      <c r="PZY155" s="31"/>
      <c r="PZZ155" s="31"/>
      <c r="QAA155" s="31"/>
      <c r="QAB155" s="31"/>
      <c r="QAC155" s="31"/>
      <c r="QAD155" s="31"/>
      <c r="QAE155" s="31"/>
      <c r="QAF155" s="31"/>
      <c r="QAG155" s="31"/>
      <c r="QAH155" s="31"/>
      <c r="QAI155" s="31"/>
      <c r="QAJ155" s="31"/>
      <c r="QAK155" s="31"/>
      <c r="QAL155" s="31"/>
      <c r="QAM155" s="31"/>
      <c r="QAN155" s="31"/>
      <c r="QAO155" s="31"/>
      <c r="QAP155" s="31"/>
      <c r="QAQ155" s="31"/>
      <c r="QAR155" s="31"/>
      <c r="QAS155" s="31"/>
      <c r="QAT155" s="31"/>
      <c r="QAU155" s="31"/>
      <c r="QAV155" s="31"/>
      <c r="QAW155" s="31"/>
      <c r="QAX155" s="31"/>
      <c r="QAY155" s="31"/>
      <c r="QAZ155" s="31"/>
      <c r="QBA155" s="31"/>
      <c r="QBB155" s="31"/>
      <c r="QBC155" s="31"/>
      <c r="QBD155" s="31"/>
      <c r="QBE155" s="31"/>
      <c r="QBF155" s="31"/>
      <c r="QBG155" s="31"/>
      <c r="QBH155" s="31"/>
      <c r="QBI155" s="31"/>
      <c r="QBJ155" s="31"/>
      <c r="QBK155" s="31"/>
      <c r="QBL155" s="31"/>
      <c r="QBM155" s="31"/>
      <c r="QBN155" s="31"/>
      <c r="QBO155" s="31"/>
      <c r="QBP155" s="31"/>
      <c r="QBQ155" s="31"/>
      <c r="QBR155" s="31"/>
      <c r="QBS155" s="31"/>
      <c r="QBT155" s="31"/>
      <c r="QBU155" s="31"/>
      <c r="QBV155" s="31"/>
      <c r="QBW155" s="31"/>
      <c r="QBX155" s="31"/>
      <c r="QBY155" s="31"/>
      <c r="QBZ155" s="31"/>
      <c r="QCA155" s="31"/>
      <c r="QCB155" s="31"/>
      <c r="QCC155" s="31"/>
      <c r="QCD155" s="31"/>
      <c r="QCE155" s="31"/>
      <c r="QCF155" s="31"/>
      <c r="QCG155" s="31"/>
      <c r="QCH155" s="31"/>
      <c r="QCI155" s="31"/>
      <c r="QCJ155" s="31"/>
      <c r="QCK155" s="31"/>
      <c r="QCL155" s="31"/>
      <c r="QCM155" s="31"/>
      <c r="QCN155" s="31"/>
      <c r="QCO155" s="31"/>
      <c r="QCP155" s="31"/>
      <c r="QCQ155" s="31"/>
      <c r="QCR155" s="31"/>
      <c r="QCS155" s="31"/>
      <c r="QCT155" s="31"/>
      <c r="QCU155" s="31"/>
      <c r="QCV155" s="31"/>
      <c r="QCW155" s="31"/>
      <c r="QCX155" s="31"/>
      <c r="QCY155" s="31"/>
      <c r="QCZ155" s="31"/>
      <c r="QDA155" s="31"/>
      <c r="QDB155" s="31"/>
      <c r="QDC155" s="31"/>
      <c r="QDD155" s="31"/>
      <c r="QDE155" s="31"/>
      <c r="QDF155" s="31"/>
      <c r="QDG155" s="31"/>
      <c r="QDH155" s="31"/>
      <c r="QDI155" s="31"/>
      <c r="QDJ155" s="31"/>
      <c r="QDK155" s="31"/>
      <c r="QDL155" s="31"/>
      <c r="QDM155" s="31"/>
      <c r="QDN155" s="31"/>
      <c r="QDO155" s="31"/>
      <c r="QDP155" s="31"/>
      <c r="QDQ155" s="31"/>
      <c r="QDR155" s="31"/>
      <c r="QDS155" s="31"/>
      <c r="QDT155" s="31"/>
      <c r="QDU155" s="31"/>
      <c r="QDV155" s="31"/>
      <c r="QDW155" s="31"/>
      <c r="QDX155" s="31"/>
      <c r="QDY155" s="31"/>
      <c r="QDZ155" s="31"/>
      <c r="QEA155" s="31"/>
      <c r="QEB155" s="31"/>
      <c r="QEC155" s="31"/>
      <c r="QED155" s="31"/>
      <c r="QEE155" s="31"/>
      <c r="QEF155" s="31"/>
      <c r="QEG155" s="31"/>
      <c r="QEH155" s="31"/>
      <c r="QEI155" s="31"/>
      <c r="QEJ155" s="31"/>
      <c r="QEK155" s="31"/>
      <c r="QEL155" s="31"/>
      <c r="QEM155" s="31"/>
      <c r="QEN155" s="31"/>
      <c r="QEO155" s="31"/>
      <c r="QEP155" s="31"/>
      <c r="QEQ155" s="31"/>
      <c r="QER155" s="31"/>
      <c r="QES155" s="31"/>
      <c r="QET155" s="31"/>
      <c r="QEU155" s="31"/>
      <c r="QEV155" s="31"/>
      <c r="QEW155" s="31"/>
      <c r="QEX155" s="31"/>
      <c r="QEY155" s="31"/>
      <c r="QEZ155" s="31"/>
      <c r="QFA155" s="31"/>
      <c r="QFB155" s="31"/>
      <c r="QFC155" s="31"/>
      <c r="QFD155" s="31"/>
      <c r="QFE155" s="31"/>
      <c r="QFF155" s="31"/>
      <c r="QFG155" s="31"/>
      <c r="QFH155" s="31"/>
      <c r="QFI155" s="31"/>
      <c r="QFJ155" s="31"/>
      <c r="QFK155" s="31"/>
      <c r="QFL155" s="31"/>
      <c r="QFM155" s="31"/>
      <c r="QFN155" s="31"/>
      <c r="QFO155" s="31"/>
      <c r="QFP155" s="31"/>
      <c r="QFQ155" s="31"/>
      <c r="QFR155" s="31"/>
      <c r="QFS155" s="31"/>
      <c r="QFT155" s="31"/>
      <c r="QFU155" s="31"/>
      <c r="QFV155" s="31"/>
      <c r="QFW155" s="31"/>
      <c r="QFX155" s="31"/>
      <c r="QFY155" s="31"/>
      <c r="QFZ155" s="31"/>
      <c r="QGA155" s="31"/>
      <c r="QGB155" s="31"/>
      <c r="QGC155" s="31"/>
      <c r="QGD155" s="31"/>
      <c r="QGE155" s="31"/>
      <c r="QGF155" s="31"/>
      <c r="QGG155" s="31"/>
      <c r="QGH155" s="31"/>
      <c r="QGI155" s="31"/>
      <c r="QGJ155" s="31"/>
      <c r="QGK155" s="31"/>
      <c r="QGL155" s="31"/>
      <c r="QGM155" s="31"/>
      <c r="QGN155" s="31"/>
      <c r="QGO155" s="31"/>
      <c r="QGP155" s="31"/>
      <c r="QGQ155" s="31"/>
      <c r="QGR155" s="31"/>
      <c r="QGS155" s="31"/>
      <c r="QGT155" s="31"/>
      <c r="QGU155" s="31"/>
      <c r="QGV155" s="31"/>
      <c r="QGW155" s="31"/>
      <c r="QGX155" s="31"/>
      <c r="QGY155" s="31"/>
      <c r="QGZ155" s="31"/>
      <c r="QHA155" s="31"/>
      <c r="QHB155" s="31"/>
      <c r="QHC155" s="31"/>
      <c r="QHD155" s="31"/>
      <c r="QHE155" s="31"/>
      <c r="QHF155" s="31"/>
      <c r="QHG155" s="31"/>
      <c r="QHH155" s="31"/>
      <c r="QHI155" s="31"/>
      <c r="QHJ155" s="31"/>
      <c r="QHK155" s="31"/>
      <c r="QHL155" s="31"/>
      <c r="QHM155" s="31"/>
      <c r="QHN155" s="31"/>
      <c r="QHO155" s="31"/>
      <c r="QHP155" s="31"/>
      <c r="QHQ155" s="31"/>
      <c r="QHR155" s="31"/>
      <c r="QHS155" s="31"/>
      <c r="QHT155" s="31"/>
      <c r="QHU155" s="31"/>
      <c r="QHV155" s="31"/>
      <c r="QHW155" s="31"/>
      <c r="QHX155" s="31"/>
      <c r="QHY155" s="31"/>
      <c r="QHZ155" s="31"/>
      <c r="QIA155" s="31"/>
      <c r="QIB155" s="31"/>
      <c r="QIC155" s="31"/>
      <c r="QID155" s="31"/>
      <c r="QIE155" s="31"/>
      <c r="QIF155" s="31"/>
      <c r="QIG155" s="31"/>
      <c r="QIH155" s="31"/>
      <c r="QII155" s="31"/>
      <c r="QIJ155" s="31"/>
      <c r="QIK155" s="31"/>
      <c r="QIL155" s="31"/>
      <c r="QIM155" s="31"/>
      <c r="QIN155" s="31"/>
      <c r="QIO155" s="31"/>
      <c r="QIP155" s="31"/>
      <c r="QIQ155" s="31"/>
      <c r="QIR155" s="31"/>
      <c r="QIS155" s="31"/>
      <c r="QIT155" s="31"/>
      <c r="QIU155" s="31"/>
      <c r="QIV155" s="31"/>
      <c r="QIW155" s="31"/>
      <c r="QIX155" s="31"/>
      <c r="QIY155" s="31"/>
      <c r="QIZ155" s="31"/>
      <c r="QJA155" s="31"/>
      <c r="QJB155" s="31"/>
      <c r="QJC155" s="31"/>
      <c r="QJD155" s="31"/>
      <c r="QJE155" s="31"/>
      <c r="QJF155" s="31"/>
      <c r="QJG155" s="31"/>
      <c r="QJH155" s="31"/>
      <c r="QJI155" s="31"/>
      <c r="QJJ155" s="31"/>
      <c r="QJK155" s="31"/>
      <c r="QJL155" s="31"/>
      <c r="QJM155" s="31"/>
      <c r="QJN155" s="31"/>
      <c r="QJO155" s="31"/>
      <c r="QJP155" s="31"/>
      <c r="QJQ155" s="31"/>
      <c r="QJR155" s="31"/>
      <c r="QJS155" s="31"/>
      <c r="QJT155" s="31"/>
      <c r="QJU155" s="31"/>
      <c r="QJV155" s="31"/>
      <c r="QJW155" s="31"/>
      <c r="QJX155" s="31"/>
      <c r="QJY155" s="31"/>
      <c r="QJZ155" s="31"/>
      <c r="QKA155" s="31"/>
      <c r="QKB155" s="31"/>
      <c r="QKC155" s="31"/>
      <c r="QKD155" s="31"/>
      <c r="QKE155" s="31"/>
      <c r="QKF155" s="31"/>
      <c r="QKG155" s="31"/>
      <c r="QKH155" s="31"/>
      <c r="QKI155" s="31"/>
      <c r="QKJ155" s="31"/>
      <c r="QKK155" s="31"/>
      <c r="QKL155" s="31"/>
      <c r="QKM155" s="31"/>
      <c r="QKN155" s="31"/>
      <c r="QKO155" s="31"/>
      <c r="QKP155" s="31"/>
      <c r="QKQ155" s="31"/>
      <c r="QKR155" s="31"/>
      <c r="QKS155" s="31"/>
      <c r="QKT155" s="31"/>
      <c r="QKU155" s="31"/>
      <c r="QKV155" s="31"/>
      <c r="QKW155" s="31"/>
      <c r="QKX155" s="31"/>
      <c r="QKY155" s="31"/>
      <c r="QKZ155" s="31"/>
      <c r="QLA155" s="31"/>
      <c r="QLB155" s="31"/>
      <c r="QLC155" s="31"/>
      <c r="QLD155" s="31"/>
      <c r="QLE155" s="31"/>
      <c r="QLF155" s="31"/>
      <c r="QLG155" s="31"/>
      <c r="QLH155" s="31"/>
      <c r="QLI155" s="31"/>
      <c r="QLJ155" s="31"/>
      <c r="QLK155" s="31"/>
      <c r="QLL155" s="31"/>
      <c r="QLM155" s="31"/>
      <c r="QLN155" s="31"/>
      <c r="QLO155" s="31"/>
      <c r="QLP155" s="31"/>
      <c r="QLQ155" s="31"/>
      <c r="QLR155" s="31"/>
      <c r="QLS155" s="31"/>
      <c r="QLT155" s="31"/>
      <c r="QLU155" s="31"/>
      <c r="QLV155" s="31"/>
      <c r="QLW155" s="31"/>
      <c r="QLX155" s="31"/>
      <c r="QLY155" s="31"/>
      <c r="QLZ155" s="31"/>
      <c r="QMA155" s="31"/>
      <c r="QMB155" s="31"/>
      <c r="QMC155" s="31"/>
      <c r="QMD155" s="31"/>
      <c r="QME155" s="31"/>
      <c r="QMF155" s="31"/>
      <c r="QMG155" s="31"/>
      <c r="QMH155" s="31"/>
      <c r="QMI155" s="31"/>
      <c r="QMJ155" s="31"/>
      <c r="QMK155" s="31"/>
      <c r="QML155" s="31"/>
      <c r="QMM155" s="31"/>
      <c r="QMN155" s="31"/>
      <c r="QMO155" s="31"/>
      <c r="QMP155" s="31"/>
      <c r="QMQ155" s="31"/>
      <c r="QMR155" s="31"/>
      <c r="QMS155" s="31"/>
      <c r="QMT155" s="31"/>
      <c r="QMU155" s="31"/>
      <c r="QMV155" s="31"/>
      <c r="QMW155" s="31"/>
      <c r="QMX155" s="31"/>
      <c r="QMY155" s="31"/>
      <c r="QMZ155" s="31"/>
      <c r="QNA155" s="31"/>
      <c r="QNB155" s="31"/>
      <c r="QNC155" s="31"/>
      <c r="QND155" s="31"/>
      <c r="QNE155" s="31"/>
      <c r="QNF155" s="31"/>
      <c r="QNG155" s="31"/>
      <c r="QNH155" s="31"/>
      <c r="QNI155" s="31"/>
      <c r="QNJ155" s="31"/>
      <c r="QNK155" s="31"/>
      <c r="QNL155" s="31"/>
      <c r="QNM155" s="31"/>
      <c r="QNN155" s="31"/>
      <c r="QNO155" s="31"/>
      <c r="QNP155" s="31"/>
      <c r="QNQ155" s="31"/>
      <c r="QNR155" s="31"/>
      <c r="QNS155" s="31"/>
      <c r="QNT155" s="31"/>
      <c r="QNU155" s="31"/>
      <c r="QNV155" s="31"/>
      <c r="QNW155" s="31"/>
      <c r="QNX155" s="31"/>
      <c r="QNY155" s="31"/>
      <c r="QNZ155" s="31"/>
      <c r="QOA155" s="31"/>
      <c r="QOB155" s="31"/>
      <c r="QOC155" s="31"/>
      <c r="QOD155" s="31"/>
      <c r="QOE155" s="31"/>
      <c r="QOF155" s="31"/>
      <c r="QOG155" s="31"/>
      <c r="QOH155" s="31"/>
      <c r="QOI155" s="31"/>
      <c r="QOJ155" s="31"/>
      <c r="QOK155" s="31"/>
      <c r="QOL155" s="31"/>
      <c r="QOM155" s="31"/>
      <c r="QON155" s="31"/>
      <c r="QOO155" s="31"/>
      <c r="QOP155" s="31"/>
      <c r="QOQ155" s="31"/>
      <c r="QOR155" s="31"/>
      <c r="QOS155" s="31"/>
      <c r="QOT155" s="31"/>
      <c r="QOU155" s="31"/>
      <c r="QOV155" s="31"/>
      <c r="QOW155" s="31"/>
      <c r="QOX155" s="31"/>
      <c r="QOY155" s="31"/>
      <c r="QOZ155" s="31"/>
      <c r="QPA155" s="31"/>
      <c r="QPB155" s="31"/>
      <c r="QPC155" s="31"/>
      <c r="QPD155" s="31"/>
      <c r="QPE155" s="31"/>
      <c r="QPF155" s="31"/>
      <c r="QPG155" s="31"/>
      <c r="QPH155" s="31"/>
      <c r="QPI155" s="31"/>
      <c r="QPJ155" s="31"/>
      <c r="QPK155" s="31"/>
      <c r="QPL155" s="31"/>
      <c r="QPM155" s="31"/>
      <c r="QPN155" s="31"/>
      <c r="QPO155" s="31"/>
      <c r="QPP155" s="31"/>
      <c r="QPQ155" s="31"/>
      <c r="QPR155" s="31"/>
      <c r="QPS155" s="31"/>
      <c r="QPT155" s="31"/>
      <c r="QPU155" s="31"/>
      <c r="QPV155" s="31"/>
      <c r="QPW155" s="31"/>
      <c r="QPX155" s="31"/>
      <c r="QPY155" s="31"/>
      <c r="QPZ155" s="31"/>
      <c r="QQA155" s="31"/>
      <c r="QQB155" s="31"/>
      <c r="QQC155" s="31"/>
      <c r="QQD155" s="31"/>
      <c r="QQE155" s="31"/>
      <c r="QQF155" s="31"/>
      <c r="QQG155" s="31"/>
      <c r="QQH155" s="31"/>
      <c r="QQI155" s="31"/>
      <c r="QQJ155" s="31"/>
      <c r="QQK155" s="31"/>
      <c r="QQL155" s="31"/>
      <c r="QQM155" s="31"/>
      <c r="QQN155" s="31"/>
      <c r="QQO155" s="31"/>
      <c r="QQP155" s="31"/>
      <c r="QQQ155" s="31"/>
      <c r="QQR155" s="31"/>
      <c r="QQS155" s="31"/>
      <c r="QQT155" s="31"/>
      <c r="QQU155" s="31"/>
      <c r="QQV155" s="31"/>
      <c r="QQW155" s="31"/>
      <c r="QQX155" s="31"/>
      <c r="QQY155" s="31"/>
      <c r="QQZ155" s="31"/>
      <c r="QRA155" s="31"/>
      <c r="QRB155" s="31"/>
      <c r="QRC155" s="31"/>
      <c r="QRD155" s="31"/>
      <c r="QRE155" s="31"/>
      <c r="QRF155" s="31"/>
      <c r="QRG155" s="31"/>
      <c r="QRH155" s="31"/>
      <c r="QRI155" s="31"/>
      <c r="QRJ155" s="31"/>
      <c r="QRK155" s="31"/>
      <c r="QRL155" s="31"/>
      <c r="QRM155" s="31"/>
      <c r="QRN155" s="31"/>
      <c r="QRO155" s="31"/>
      <c r="QRP155" s="31"/>
      <c r="QRQ155" s="31"/>
      <c r="QRR155" s="31"/>
      <c r="QRS155" s="31"/>
      <c r="QRT155" s="31"/>
      <c r="QRU155" s="31"/>
      <c r="QRV155" s="31"/>
      <c r="QRW155" s="31"/>
      <c r="QRX155" s="31"/>
      <c r="QRY155" s="31"/>
      <c r="QRZ155" s="31"/>
      <c r="QSA155" s="31"/>
      <c r="QSB155" s="31"/>
      <c r="QSC155" s="31"/>
      <c r="QSD155" s="31"/>
      <c r="QSE155" s="31"/>
      <c r="QSF155" s="31"/>
      <c r="QSG155" s="31"/>
      <c r="QSH155" s="31"/>
      <c r="QSI155" s="31"/>
      <c r="QSJ155" s="31"/>
      <c r="QSK155" s="31"/>
      <c r="QSL155" s="31"/>
      <c r="QSM155" s="31"/>
      <c r="QSN155" s="31"/>
      <c r="QSO155" s="31"/>
      <c r="QSP155" s="31"/>
      <c r="QSQ155" s="31"/>
      <c r="QSR155" s="31"/>
      <c r="QSS155" s="31"/>
      <c r="QST155" s="31"/>
      <c r="QSU155" s="31"/>
      <c r="QSV155" s="31"/>
      <c r="QSW155" s="31"/>
      <c r="QSX155" s="31"/>
      <c r="QSY155" s="31"/>
      <c r="QSZ155" s="31"/>
      <c r="QTA155" s="31"/>
      <c r="QTB155" s="31"/>
      <c r="QTC155" s="31"/>
      <c r="QTD155" s="31"/>
      <c r="QTE155" s="31"/>
      <c r="QTF155" s="31"/>
      <c r="QTG155" s="31"/>
      <c r="QTH155" s="31"/>
      <c r="QTI155" s="31"/>
      <c r="QTJ155" s="31"/>
      <c r="QTK155" s="31"/>
      <c r="QTL155" s="31"/>
      <c r="QTM155" s="31"/>
      <c r="QTN155" s="31"/>
      <c r="QTO155" s="31"/>
      <c r="QTP155" s="31"/>
      <c r="QTQ155" s="31"/>
      <c r="QTR155" s="31"/>
      <c r="QTS155" s="31"/>
      <c r="QTT155" s="31"/>
      <c r="QTU155" s="31"/>
      <c r="QTV155" s="31"/>
      <c r="QTW155" s="31"/>
      <c r="QTX155" s="31"/>
      <c r="QTY155" s="31"/>
      <c r="QTZ155" s="31"/>
      <c r="QUA155" s="31"/>
      <c r="QUB155" s="31"/>
      <c r="QUC155" s="31"/>
      <c r="QUD155" s="31"/>
      <c r="QUE155" s="31"/>
      <c r="QUF155" s="31"/>
      <c r="QUG155" s="31"/>
      <c r="QUH155" s="31"/>
      <c r="QUI155" s="31"/>
      <c r="QUJ155" s="31"/>
      <c r="QUK155" s="31"/>
      <c r="QUL155" s="31"/>
      <c r="QUM155" s="31"/>
      <c r="QUN155" s="31"/>
      <c r="QUO155" s="31"/>
      <c r="QUP155" s="31"/>
      <c r="QUQ155" s="31"/>
      <c r="QUR155" s="31"/>
      <c r="QUS155" s="31"/>
      <c r="QUT155" s="31"/>
      <c r="QUU155" s="31"/>
      <c r="QUV155" s="31"/>
      <c r="QUW155" s="31"/>
      <c r="QUX155" s="31"/>
      <c r="QUY155" s="31"/>
      <c r="QUZ155" s="31"/>
      <c r="QVA155" s="31"/>
      <c r="QVB155" s="31"/>
      <c r="QVC155" s="31"/>
      <c r="QVD155" s="31"/>
      <c r="QVE155" s="31"/>
      <c r="QVF155" s="31"/>
      <c r="QVG155" s="31"/>
      <c r="QVH155" s="31"/>
      <c r="QVI155" s="31"/>
      <c r="QVJ155" s="31"/>
      <c r="QVK155" s="31"/>
      <c r="QVL155" s="31"/>
      <c r="QVM155" s="31"/>
      <c r="QVN155" s="31"/>
      <c r="QVO155" s="31"/>
      <c r="QVP155" s="31"/>
      <c r="QVQ155" s="31"/>
      <c r="QVR155" s="31"/>
      <c r="QVS155" s="31"/>
      <c r="QVT155" s="31"/>
      <c r="QVU155" s="31"/>
      <c r="QVV155" s="31"/>
      <c r="QVW155" s="31"/>
      <c r="QVX155" s="31"/>
      <c r="QVY155" s="31"/>
      <c r="QVZ155" s="31"/>
      <c r="QWA155" s="31"/>
      <c r="QWB155" s="31"/>
      <c r="QWC155" s="31"/>
      <c r="QWD155" s="31"/>
      <c r="QWE155" s="31"/>
      <c r="QWF155" s="31"/>
      <c r="QWG155" s="31"/>
      <c r="QWH155" s="31"/>
      <c r="QWI155" s="31"/>
      <c r="QWJ155" s="31"/>
      <c r="QWK155" s="31"/>
      <c r="QWL155" s="31"/>
      <c r="QWM155" s="31"/>
      <c r="QWN155" s="31"/>
      <c r="QWO155" s="31"/>
      <c r="QWP155" s="31"/>
      <c r="QWQ155" s="31"/>
      <c r="QWR155" s="31"/>
      <c r="QWS155" s="31"/>
      <c r="QWT155" s="31"/>
      <c r="QWU155" s="31"/>
      <c r="QWV155" s="31"/>
      <c r="QWW155" s="31"/>
      <c r="QWX155" s="31"/>
      <c r="QWY155" s="31"/>
      <c r="QWZ155" s="31"/>
      <c r="QXA155" s="31"/>
      <c r="QXB155" s="31"/>
      <c r="QXC155" s="31"/>
      <c r="QXD155" s="31"/>
      <c r="QXE155" s="31"/>
      <c r="QXF155" s="31"/>
      <c r="QXG155" s="31"/>
      <c r="QXH155" s="31"/>
      <c r="QXI155" s="31"/>
      <c r="QXJ155" s="31"/>
      <c r="QXK155" s="31"/>
      <c r="QXL155" s="31"/>
      <c r="QXM155" s="31"/>
      <c r="QXN155" s="31"/>
      <c r="QXO155" s="31"/>
      <c r="QXP155" s="31"/>
      <c r="QXQ155" s="31"/>
      <c r="QXR155" s="31"/>
      <c r="QXS155" s="31"/>
      <c r="QXT155" s="31"/>
      <c r="QXU155" s="31"/>
      <c r="QXV155" s="31"/>
      <c r="QXW155" s="31"/>
      <c r="QXX155" s="31"/>
      <c r="QXY155" s="31"/>
      <c r="QXZ155" s="31"/>
      <c r="QYA155" s="31"/>
      <c r="QYB155" s="31"/>
      <c r="QYC155" s="31"/>
      <c r="QYD155" s="31"/>
      <c r="QYE155" s="31"/>
      <c r="QYF155" s="31"/>
      <c r="QYG155" s="31"/>
      <c r="QYH155" s="31"/>
      <c r="QYI155" s="31"/>
      <c r="QYJ155" s="31"/>
      <c r="QYK155" s="31"/>
      <c r="QYL155" s="31"/>
      <c r="QYM155" s="31"/>
      <c r="QYN155" s="31"/>
      <c r="QYO155" s="31"/>
      <c r="QYP155" s="31"/>
      <c r="QYQ155" s="31"/>
      <c r="QYR155" s="31"/>
      <c r="QYS155" s="31"/>
      <c r="QYT155" s="31"/>
      <c r="QYU155" s="31"/>
      <c r="QYV155" s="31"/>
      <c r="QYW155" s="31"/>
      <c r="QYX155" s="31"/>
      <c r="QYY155" s="31"/>
      <c r="QYZ155" s="31"/>
      <c r="QZA155" s="31"/>
      <c r="QZB155" s="31"/>
      <c r="QZC155" s="31"/>
      <c r="QZD155" s="31"/>
      <c r="QZE155" s="31"/>
      <c r="QZF155" s="31"/>
      <c r="QZG155" s="31"/>
      <c r="QZH155" s="31"/>
      <c r="QZI155" s="31"/>
      <c r="QZJ155" s="31"/>
      <c r="QZK155" s="31"/>
      <c r="QZL155" s="31"/>
      <c r="QZM155" s="31"/>
      <c r="QZN155" s="31"/>
      <c r="QZO155" s="31"/>
      <c r="QZP155" s="31"/>
      <c r="QZQ155" s="31"/>
      <c r="QZR155" s="31"/>
      <c r="QZS155" s="31"/>
      <c r="QZT155" s="31"/>
      <c r="QZU155" s="31"/>
      <c r="QZV155" s="31"/>
      <c r="QZW155" s="31"/>
      <c r="QZX155" s="31"/>
      <c r="QZY155" s="31"/>
      <c r="QZZ155" s="31"/>
      <c r="RAA155" s="31"/>
      <c r="RAB155" s="31"/>
      <c r="RAC155" s="31"/>
      <c r="RAD155" s="31"/>
      <c r="RAE155" s="31"/>
      <c r="RAF155" s="31"/>
      <c r="RAG155" s="31"/>
      <c r="RAH155" s="31"/>
      <c r="RAI155" s="31"/>
      <c r="RAJ155" s="31"/>
      <c r="RAK155" s="31"/>
      <c r="RAL155" s="31"/>
      <c r="RAM155" s="31"/>
      <c r="RAN155" s="31"/>
      <c r="RAO155" s="31"/>
      <c r="RAP155" s="31"/>
      <c r="RAQ155" s="31"/>
      <c r="RAR155" s="31"/>
      <c r="RAS155" s="31"/>
      <c r="RAT155" s="31"/>
      <c r="RAU155" s="31"/>
      <c r="RAV155" s="31"/>
      <c r="RAW155" s="31"/>
      <c r="RAX155" s="31"/>
      <c r="RAY155" s="31"/>
      <c r="RAZ155" s="31"/>
      <c r="RBA155" s="31"/>
      <c r="RBB155" s="31"/>
      <c r="RBC155" s="31"/>
      <c r="RBD155" s="31"/>
      <c r="RBE155" s="31"/>
      <c r="RBF155" s="31"/>
      <c r="RBG155" s="31"/>
      <c r="RBH155" s="31"/>
      <c r="RBI155" s="31"/>
      <c r="RBJ155" s="31"/>
      <c r="RBK155" s="31"/>
      <c r="RBL155" s="31"/>
      <c r="RBM155" s="31"/>
      <c r="RBN155" s="31"/>
      <c r="RBO155" s="31"/>
      <c r="RBP155" s="31"/>
      <c r="RBQ155" s="31"/>
      <c r="RBR155" s="31"/>
      <c r="RBS155" s="31"/>
      <c r="RBT155" s="31"/>
      <c r="RBU155" s="31"/>
      <c r="RBV155" s="31"/>
      <c r="RBW155" s="31"/>
      <c r="RBX155" s="31"/>
      <c r="RBY155" s="31"/>
      <c r="RBZ155" s="31"/>
      <c r="RCA155" s="31"/>
      <c r="RCB155" s="31"/>
      <c r="RCC155" s="31"/>
      <c r="RCD155" s="31"/>
      <c r="RCE155" s="31"/>
      <c r="RCF155" s="31"/>
      <c r="RCG155" s="31"/>
      <c r="RCH155" s="31"/>
      <c r="RCI155" s="31"/>
      <c r="RCJ155" s="31"/>
      <c r="RCK155" s="31"/>
      <c r="RCL155" s="31"/>
      <c r="RCM155" s="31"/>
      <c r="RCN155" s="31"/>
      <c r="RCO155" s="31"/>
      <c r="RCP155" s="31"/>
      <c r="RCQ155" s="31"/>
      <c r="RCR155" s="31"/>
      <c r="RCS155" s="31"/>
      <c r="RCT155" s="31"/>
      <c r="RCU155" s="31"/>
      <c r="RCV155" s="31"/>
      <c r="RCW155" s="31"/>
      <c r="RCX155" s="31"/>
      <c r="RCY155" s="31"/>
      <c r="RCZ155" s="31"/>
      <c r="RDA155" s="31"/>
      <c r="RDB155" s="31"/>
      <c r="RDC155" s="31"/>
      <c r="RDD155" s="31"/>
      <c r="RDE155" s="31"/>
      <c r="RDF155" s="31"/>
      <c r="RDG155" s="31"/>
      <c r="RDH155" s="31"/>
      <c r="RDI155" s="31"/>
      <c r="RDJ155" s="31"/>
      <c r="RDK155" s="31"/>
      <c r="RDL155" s="31"/>
      <c r="RDM155" s="31"/>
      <c r="RDN155" s="31"/>
      <c r="RDO155" s="31"/>
      <c r="RDP155" s="31"/>
      <c r="RDQ155" s="31"/>
      <c r="RDR155" s="31"/>
      <c r="RDS155" s="31"/>
      <c r="RDT155" s="31"/>
      <c r="RDU155" s="31"/>
      <c r="RDV155" s="31"/>
      <c r="RDW155" s="31"/>
      <c r="RDX155" s="31"/>
      <c r="RDY155" s="31"/>
      <c r="RDZ155" s="31"/>
      <c r="REA155" s="31"/>
      <c r="REB155" s="31"/>
      <c r="REC155" s="31"/>
      <c r="RED155" s="31"/>
      <c r="REE155" s="31"/>
      <c r="REF155" s="31"/>
      <c r="REG155" s="31"/>
      <c r="REH155" s="31"/>
      <c r="REI155" s="31"/>
      <c r="REJ155" s="31"/>
      <c r="REK155" s="31"/>
      <c r="REL155" s="31"/>
      <c r="REM155" s="31"/>
      <c r="REN155" s="31"/>
      <c r="REO155" s="31"/>
      <c r="REP155" s="31"/>
      <c r="REQ155" s="31"/>
      <c r="RER155" s="31"/>
      <c r="RES155" s="31"/>
      <c r="RET155" s="31"/>
      <c r="REU155" s="31"/>
      <c r="REV155" s="31"/>
      <c r="REW155" s="31"/>
      <c r="REX155" s="31"/>
      <c r="REY155" s="31"/>
      <c r="REZ155" s="31"/>
      <c r="RFA155" s="31"/>
      <c r="RFB155" s="31"/>
      <c r="RFC155" s="31"/>
      <c r="RFD155" s="31"/>
      <c r="RFE155" s="31"/>
      <c r="RFF155" s="31"/>
      <c r="RFG155" s="31"/>
      <c r="RFH155" s="31"/>
      <c r="RFI155" s="31"/>
      <c r="RFJ155" s="31"/>
      <c r="RFK155" s="31"/>
      <c r="RFL155" s="31"/>
      <c r="RFM155" s="31"/>
      <c r="RFN155" s="31"/>
      <c r="RFO155" s="31"/>
      <c r="RFP155" s="31"/>
      <c r="RFQ155" s="31"/>
      <c r="RFR155" s="31"/>
      <c r="RFS155" s="31"/>
      <c r="RFT155" s="31"/>
      <c r="RFU155" s="31"/>
      <c r="RFV155" s="31"/>
      <c r="RFW155" s="31"/>
      <c r="RFX155" s="31"/>
      <c r="RFY155" s="31"/>
      <c r="RFZ155" s="31"/>
      <c r="RGA155" s="31"/>
      <c r="RGB155" s="31"/>
      <c r="RGC155" s="31"/>
      <c r="RGD155" s="31"/>
      <c r="RGE155" s="31"/>
      <c r="RGF155" s="31"/>
      <c r="RGG155" s="31"/>
      <c r="RGH155" s="31"/>
      <c r="RGI155" s="31"/>
      <c r="RGJ155" s="31"/>
      <c r="RGK155" s="31"/>
      <c r="RGL155" s="31"/>
      <c r="RGM155" s="31"/>
      <c r="RGN155" s="31"/>
      <c r="RGO155" s="31"/>
      <c r="RGP155" s="31"/>
      <c r="RGQ155" s="31"/>
      <c r="RGR155" s="31"/>
      <c r="RGS155" s="31"/>
      <c r="RGT155" s="31"/>
      <c r="RGU155" s="31"/>
      <c r="RGV155" s="31"/>
      <c r="RGW155" s="31"/>
      <c r="RGX155" s="31"/>
      <c r="RGY155" s="31"/>
      <c r="RGZ155" s="31"/>
      <c r="RHA155" s="31"/>
      <c r="RHB155" s="31"/>
      <c r="RHC155" s="31"/>
      <c r="RHD155" s="31"/>
      <c r="RHE155" s="31"/>
      <c r="RHF155" s="31"/>
      <c r="RHG155" s="31"/>
      <c r="RHH155" s="31"/>
      <c r="RHI155" s="31"/>
      <c r="RHJ155" s="31"/>
      <c r="RHK155" s="31"/>
      <c r="RHL155" s="31"/>
      <c r="RHM155" s="31"/>
      <c r="RHN155" s="31"/>
      <c r="RHO155" s="31"/>
      <c r="RHP155" s="31"/>
      <c r="RHQ155" s="31"/>
      <c r="RHR155" s="31"/>
      <c r="RHS155" s="31"/>
      <c r="RHT155" s="31"/>
      <c r="RHU155" s="31"/>
      <c r="RHV155" s="31"/>
      <c r="RHW155" s="31"/>
      <c r="RHX155" s="31"/>
      <c r="RHY155" s="31"/>
      <c r="RHZ155" s="31"/>
      <c r="RIA155" s="31"/>
      <c r="RIB155" s="31"/>
      <c r="RIC155" s="31"/>
      <c r="RID155" s="31"/>
      <c r="RIE155" s="31"/>
      <c r="RIF155" s="31"/>
      <c r="RIG155" s="31"/>
      <c r="RIH155" s="31"/>
      <c r="RII155" s="31"/>
      <c r="RIJ155" s="31"/>
      <c r="RIK155" s="31"/>
      <c r="RIL155" s="31"/>
      <c r="RIM155" s="31"/>
      <c r="RIN155" s="31"/>
      <c r="RIO155" s="31"/>
      <c r="RIP155" s="31"/>
      <c r="RIQ155" s="31"/>
      <c r="RIR155" s="31"/>
      <c r="RIS155" s="31"/>
      <c r="RIT155" s="31"/>
      <c r="RIU155" s="31"/>
      <c r="RIV155" s="31"/>
      <c r="RIW155" s="31"/>
      <c r="RIX155" s="31"/>
      <c r="RIY155" s="31"/>
      <c r="RIZ155" s="31"/>
      <c r="RJA155" s="31"/>
      <c r="RJB155" s="31"/>
      <c r="RJC155" s="31"/>
      <c r="RJD155" s="31"/>
      <c r="RJE155" s="31"/>
      <c r="RJF155" s="31"/>
      <c r="RJG155" s="31"/>
      <c r="RJH155" s="31"/>
      <c r="RJI155" s="31"/>
      <c r="RJJ155" s="31"/>
      <c r="RJK155" s="31"/>
      <c r="RJL155" s="31"/>
      <c r="RJM155" s="31"/>
      <c r="RJN155" s="31"/>
      <c r="RJO155" s="31"/>
      <c r="RJP155" s="31"/>
      <c r="RJQ155" s="31"/>
      <c r="RJR155" s="31"/>
      <c r="RJS155" s="31"/>
      <c r="RJT155" s="31"/>
      <c r="RJU155" s="31"/>
      <c r="RJV155" s="31"/>
      <c r="RJW155" s="31"/>
      <c r="RJX155" s="31"/>
      <c r="RJY155" s="31"/>
      <c r="RJZ155" s="31"/>
      <c r="RKA155" s="31"/>
      <c r="RKB155" s="31"/>
      <c r="RKC155" s="31"/>
      <c r="RKD155" s="31"/>
      <c r="RKE155" s="31"/>
      <c r="RKF155" s="31"/>
      <c r="RKG155" s="31"/>
      <c r="RKH155" s="31"/>
      <c r="RKI155" s="31"/>
      <c r="RKJ155" s="31"/>
      <c r="RKK155" s="31"/>
      <c r="RKL155" s="31"/>
      <c r="RKM155" s="31"/>
      <c r="RKN155" s="31"/>
      <c r="RKO155" s="31"/>
      <c r="RKP155" s="31"/>
      <c r="RKQ155" s="31"/>
      <c r="RKR155" s="31"/>
      <c r="RKS155" s="31"/>
      <c r="RKT155" s="31"/>
      <c r="RKU155" s="31"/>
      <c r="RKV155" s="31"/>
      <c r="RKW155" s="31"/>
      <c r="RKX155" s="31"/>
      <c r="RKY155" s="31"/>
      <c r="RKZ155" s="31"/>
      <c r="RLA155" s="31"/>
      <c r="RLB155" s="31"/>
      <c r="RLC155" s="31"/>
      <c r="RLD155" s="31"/>
      <c r="RLE155" s="31"/>
      <c r="RLF155" s="31"/>
      <c r="RLG155" s="31"/>
      <c r="RLH155" s="31"/>
      <c r="RLI155" s="31"/>
      <c r="RLJ155" s="31"/>
      <c r="RLK155" s="31"/>
      <c r="RLL155" s="31"/>
      <c r="RLM155" s="31"/>
      <c r="RLN155" s="31"/>
      <c r="RLO155" s="31"/>
      <c r="RLP155" s="31"/>
      <c r="RLQ155" s="31"/>
      <c r="RLR155" s="31"/>
      <c r="RLS155" s="31"/>
      <c r="RLT155" s="31"/>
      <c r="RLU155" s="31"/>
      <c r="RLV155" s="31"/>
      <c r="RLW155" s="31"/>
      <c r="RLX155" s="31"/>
      <c r="RLY155" s="31"/>
      <c r="RLZ155" s="31"/>
      <c r="RMA155" s="31"/>
      <c r="RMB155" s="31"/>
      <c r="RMC155" s="31"/>
      <c r="RMD155" s="31"/>
      <c r="RME155" s="31"/>
      <c r="RMF155" s="31"/>
      <c r="RMG155" s="31"/>
      <c r="RMH155" s="31"/>
      <c r="RMI155" s="31"/>
      <c r="RMJ155" s="31"/>
      <c r="RMK155" s="31"/>
      <c r="RML155" s="31"/>
      <c r="RMM155" s="31"/>
      <c r="RMN155" s="31"/>
      <c r="RMO155" s="31"/>
      <c r="RMP155" s="31"/>
      <c r="RMQ155" s="31"/>
      <c r="RMR155" s="31"/>
      <c r="RMS155" s="31"/>
      <c r="RMT155" s="31"/>
      <c r="RMU155" s="31"/>
      <c r="RMV155" s="31"/>
      <c r="RMW155" s="31"/>
      <c r="RMX155" s="31"/>
      <c r="RMY155" s="31"/>
      <c r="RMZ155" s="31"/>
      <c r="RNA155" s="31"/>
      <c r="RNB155" s="31"/>
      <c r="RNC155" s="31"/>
      <c r="RND155" s="31"/>
      <c r="RNE155" s="31"/>
      <c r="RNF155" s="31"/>
      <c r="RNG155" s="31"/>
      <c r="RNH155" s="31"/>
      <c r="RNI155" s="31"/>
      <c r="RNJ155" s="31"/>
      <c r="RNK155" s="31"/>
      <c r="RNL155" s="31"/>
      <c r="RNM155" s="31"/>
      <c r="RNN155" s="31"/>
      <c r="RNO155" s="31"/>
      <c r="RNP155" s="31"/>
      <c r="RNQ155" s="31"/>
      <c r="RNR155" s="31"/>
      <c r="RNS155" s="31"/>
      <c r="RNT155" s="31"/>
      <c r="RNU155" s="31"/>
      <c r="RNV155" s="31"/>
      <c r="RNW155" s="31"/>
      <c r="RNX155" s="31"/>
      <c r="RNY155" s="31"/>
      <c r="RNZ155" s="31"/>
      <c r="ROA155" s="31"/>
      <c r="ROB155" s="31"/>
      <c r="ROC155" s="31"/>
      <c r="ROD155" s="31"/>
      <c r="ROE155" s="31"/>
      <c r="ROF155" s="31"/>
      <c r="ROG155" s="31"/>
      <c r="ROH155" s="31"/>
      <c r="ROI155" s="31"/>
      <c r="ROJ155" s="31"/>
      <c r="ROK155" s="31"/>
      <c r="ROL155" s="31"/>
      <c r="ROM155" s="31"/>
      <c r="RON155" s="31"/>
      <c r="ROO155" s="31"/>
      <c r="ROP155" s="31"/>
      <c r="ROQ155" s="31"/>
      <c r="ROR155" s="31"/>
      <c r="ROS155" s="31"/>
      <c r="ROT155" s="31"/>
      <c r="ROU155" s="31"/>
      <c r="ROV155" s="31"/>
      <c r="ROW155" s="31"/>
      <c r="ROX155" s="31"/>
      <c r="ROY155" s="31"/>
      <c r="ROZ155" s="31"/>
      <c r="RPA155" s="31"/>
      <c r="RPB155" s="31"/>
      <c r="RPC155" s="31"/>
      <c r="RPD155" s="31"/>
      <c r="RPE155" s="31"/>
      <c r="RPF155" s="31"/>
      <c r="RPG155" s="31"/>
      <c r="RPH155" s="31"/>
      <c r="RPI155" s="31"/>
      <c r="RPJ155" s="31"/>
      <c r="RPK155" s="31"/>
      <c r="RPL155" s="31"/>
      <c r="RPM155" s="31"/>
      <c r="RPN155" s="31"/>
      <c r="RPO155" s="31"/>
      <c r="RPP155" s="31"/>
      <c r="RPQ155" s="31"/>
      <c r="RPR155" s="31"/>
      <c r="RPS155" s="31"/>
      <c r="RPT155" s="31"/>
      <c r="RPU155" s="31"/>
      <c r="RPV155" s="31"/>
      <c r="RPW155" s="31"/>
      <c r="RPX155" s="31"/>
      <c r="RPY155" s="31"/>
      <c r="RPZ155" s="31"/>
      <c r="RQA155" s="31"/>
      <c r="RQB155" s="31"/>
      <c r="RQC155" s="31"/>
      <c r="RQD155" s="31"/>
      <c r="RQE155" s="31"/>
      <c r="RQF155" s="31"/>
      <c r="RQG155" s="31"/>
      <c r="RQH155" s="31"/>
      <c r="RQI155" s="31"/>
      <c r="RQJ155" s="31"/>
      <c r="RQK155" s="31"/>
      <c r="RQL155" s="31"/>
      <c r="RQM155" s="31"/>
      <c r="RQN155" s="31"/>
      <c r="RQO155" s="31"/>
      <c r="RQP155" s="31"/>
      <c r="RQQ155" s="31"/>
      <c r="RQR155" s="31"/>
      <c r="RQS155" s="31"/>
      <c r="RQT155" s="31"/>
      <c r="RQU155" s="31"/>
      <c r="RQV155" s="31"/>
      <c r="RQW155" s="31"/>
      <c r="RQX155" s="31"/>
      <c r="RQY155" s="31"/>
      <c r="RQZ155" s="31"/>
      <c r="RRA155" s="31"/>
      <c r="RRB155" s="31"/>
      <c r="RRC155" s="31"/>
      <c r="RRD155" s="31"/>
      <c r="RRE155" s="31"/>
      <c r="RRF155" s="31"/>
      <c r="RRG155" s="31"/>
      <c r="RRH155" s="31"/>
      <c r="RRI155" s="31"/>
      <c r="RRJ155" s="31"/>
      <c r="RRK155" s="31"/>
      <c r="RRL155" s="31"/>
      <c r="RRM155" s="31"/>
      <c r="RRN155" s="31"/>
      <c r="RRO155" s="31"/>
      <c r="RRP155" s="31"/>
      <c r="RRQ155" s="31"/>
      <c r="RRR155" s="31"/>
      <c r="RRS155" s="31"/>
      <c r="RRT155" s="31"/>
      <c r="RRU155" s="31"/>
      <c r="RRV155" s="31"/>
      <c r="RRW155" s="31"/>
      <c r="RRX155" s="31"/>
      <c r="RRY155" s="31"/>
      <c r="RRZ155" s="31"/>
      <c r="RSA155" s="31"/>
      <c r="RSB155" s="31"/>
      <c r="RSC155" s="31"/>
      <c r="RSD155" s="31"/>
      <c r="RSE155" s="31"/>
      <c r="RSF155" s="31"/>
      <c r="RSG155" s="31"/>
      <c r="RSH155" s="31"/>
      <c r="RSI155" s="31"/>
      <c r="RSJ155" s="31"/>
      <c r="RSK155" s="31"/>
      <c r="RSL155" s="31"/>
      <c r="RSM155" s="31"/>
      <c r="RSN155" s="31"/>
      <c r="RSO155" s="31"/>
      <c r="RSP155" s="31"/>
      <c r="RSQ155" s="31"/>
      <c r="RSR155" s="31"/>
      <c r="RSS155" s="31"/>
      <c r="RST155" s="31"/>
      <c r="RSU155" s="31"/>
      <c r="RSV155" s="31"/>
      <c r="RSW155" s="31"/>
      <c r="RSX155" s="31"/>
      <c r="RSY155" s="31"/>
      <c r="RSZ155" s="31"/>
      <c r="RTA155" s="31"/>
      <c r="RTB155" s="31"/>
      <c r="RTC155" s="31"/>
      <c r="RTD155" s="31"/>
      <c r="RTE155" s="31"/>
      <c r="RTF155" s="31"/>
      <c r="RTG155" s="31"/>
      <c r="RTH155" s="31"/>
      <c r="RTI155" s="31"/>
      <c r="RTJ155" s="31"/>
      <c r="RTK155" s="31"/>
      <c r="RTL155" s="31"/>
      <c r="RTM155" s="31"/>
      <c r="RTN155" s="31"/>
      <c r="RTO155" s="31"/>
      <c r="RTP155" s="31"/>
      <c r="RTQ155" s="31"/>
      <c r="RTR155" s="31"/>
      <c r="RTS155" s="31"/>
      <c r="RTT155" s="31"/>
      <c r="RTU155" s="31"/>
      <c r="RTV155" s="31"/>
      <c r="RTW155" s="31"/>
      <c r="RTX155" s="31"/>
      <c r="RTY155" s="31"/>
      <c r="RTZ155" s="31"/>
      <c r="RUA155" s="31"/>
      <c r="RUB155" s="31"/>
      <c r="RUC155" s="31"/>
      <c r="RUD155" s="31"/>
      <c r="RUE155" s="31"/>
      <c r="RUF155" s="31"/>
      <c r="RUG155" s="31"/>
      <c r="RUH155" s="31"/>
      <c r="RUI155" s="31"/>
      <c r="RUJ155" s="31"/>
      <c r="RUK155" s="31"/>
      <c r="RUL155" s="31"/>
      <c r="RUM155" s="31"/>
      <c r="RUN155" s="31"/>
      <c r="RUO155" s="31"/>
      <c r="RUP155" s="31"/>
      <c r="RUQ155" s="31"/>
      <c r="RUR155" s="31"/>
      <c r="RUS155" s="31"/>
      <c r="RUT155" s="31"/>
      <c r="RUU155" s="31"/>
      <c r="RUV155" s="31"/>
      <c r="RUW155" s="31"/>
      <c r="RUX155" s="31"/>
      <c r="RUY155" s="31"/>
      <c r="RUZ155" s="31"/>
      <c r="RVA155" s="31"/>
      <c r="RVB155" s="31"/>
      <c r="RVC155" s="31"/>
      <c r="RVD155" s="31"/>
      <c r="RVE155" s="31"/>
      <c r="RVF155" s="31"/>
      <c r="RVG155" s="31"/>
      <c r="RVH155" s="31"/>
      <c r="RVI155" s="31"/>
      <c r="RVJ155" s="31"/>
      <c r="RVK155" s="31"/>
      <c r="RVL155" s="31"/>
      <c r="RVM155" s="31"/>
      <c r="RVN155" s="31"/>
      <c r="RVO155" s="31"/>
      <c r="RVP155" s="31"/>
      <c r="RVQ155" s="31"/>
      <c r="RVR155" s="31"/>
      <c r="RVS155" s="31"/>
      <c r="RVT155" s="31"/>
      <c r="RVU155" s="31"/>
      <c r="RVV155" s="31"/>
      <c r="RVW155" s="31"/>
      <c r="RVX155" s="31"/>
      <c r="RVY155" s="31"/>
      <c r="RVZ155" s="31"/>
      <c r="RWA155" s="31"/>
      <c r="RWB155" s="31"/>
      <c r="RWC155" s="31"/>
      <c r="RWD155" s="31"/>
      <c r="RWE155" s="31"/>
      <c r="RWF155" s="31"/>
      <c r="RWG155" s="31"/>
      <c r="RWH155" s="31"/>
      <c r="RWI155" s="31"/>
      <c r="RWJ155" s="31"/>
      <c r="RWK155" s="31"/>
      <c r="RWL155" s="31"/>
      <c r="RWM155" s="31"/>
      <c r="RWN155" s="31"/>
      <c r="RWO155" s="31"/>
      <c r="RWP155" s="31"/>
      <c r="RWQ155" s="31"/>
      <c r="RWR155" s="31"/>
      <c r="RWS155" s="31"/>
      <c r="RWT155" s="31"/>
      <c r="RWU155" s="31"/>
      <c r="RWV155" s="31"/>
      <c r="RWW155" s="31"/>
      <c r="RWX155" s="31"/>
      <c r="RWY155" s="31"/>
      <c r="RWZ155" s="31"/>
      <c r="RXA155" s="31"/>
      <c r="RXB155" s="31"/>
      <c r="RXC155" s="31"/>
      <c r="RXD155" s="31"/>
      <c r="RXE155" s="31"/>
      <c r="RXF155" s="31"/>
      <c r="RXG155" s="31"/>
      <c r="RXH155" s="31"/>
      <c r="RXI155" s="31"/>
      <c r="RXJ155" s="31"/>
      <c r="RXK155" s="31"/>
      <c r="RXL155" s="31"/>
      <c r="RXM155" s="31"/>
      <c r="RXN155" s="31"/>
      <c r="RXO155" s="31"/>
      <c r="RXP155" s="31"/>
      <c r="RXQ155" s="31"/>
      <c r="RXR155" s="31"/>
      <c r="RXS155" s="31"/>
      <c r="RXT155" s="31"/>
      <c r="RXU155" s="31"/>
      <c r="RXV155" s="31"/>
      <c r="RXW155" s="31"/>
      <c r="RXX155" s="31"/>
      <c r="RXY155" s="31"/>
      <c r="RXZ155" s="31"/>
      <c r="RYA155" s="31"/>
      <c r="RYB155" s="31"/>
      <c r="RYC155" s="31"/>
      <c r="RYD155" s="31"/>
      <c r="RYE155" s="31"/>
      <c r="RYF155" s="31"/>
      <c r="RYG155" s="31"/>
      <c r="RYH155" s="31"/>
      <c r="RYI155" s="31"/>
      <c r="RYJ155" s="31"/>
      <c r="RYK155" s="31"/>
      <c r="RYL155" s="31"/>
      <c r="RYM155" s="31"/>
      <c r="RYN155" s="31"/>
      <c r="RYO155" s="31"/>
      <c r="RYP155" s="31"/>
      <c r="RYQ155" s="31"/>
      <c r="RYR155" s="31"/>
      <c r="RYS155" s="31"/>
      <c r="RYT155" s="31"/>
      <c r="RYU155" s="31"/>
      <c r="RYV155" s="31"/>
      <c r="RYW155" s="31"/>
      <c r="RYX155" s="31"/>
      <c r="RYY155" s="31"/>
      <c r="RYZ155" s="31"/>
      <c r="RZA155" s="31"/>
      <c r="RZB155" s="31"/>
      <c r="RZC155" s="31"/>
      <c r="RZD155" s="31"/>
      <c r="RZE155" s="31"/>
      <c r="RZF155" s="31"/>
      <c r="RZG155" s="31"/>
      <c r="RZH155" s="31"/>
      <c r="RZI155" s="31"/>
      <c r="RZJ155" s="31"/>
      <c r="RZK155" s="31"/>
      <c r="RZL155" s="31"/>
      <c r="RZM155" s="31"/>
      <c r="RZN155" s="31"/>
      <c r="RZO155" s="31"/>
      <c r="RZP155" s="31"/>
      <c r="RZQ155" s="31"/>
      <c r="RZR155" s="31"/>
      <c r="RZS155" s="31"/>
      <c r="RZT155" s="31"/>
      <c r="RZU155" s="31"/>
      <c r="RZV155" s="31"/>
      <c r="RZW155" s="31"/>
      <c r="RZX155" s="31"/>
      <c r="RZY155" s="31"/>
      <c r="RZZ155" s="31"/>
      <c r="SAA155" s="31"/>
      <c r="SAB155" s="31"/>
      <c r="SAC155" s="31"/>
      <c r="SAD155" s="31"/>
      <c r="SAE155" s="31"/>
      <c r="SAF155" s="31"/>
      <c r="SAG155" s="31"/>
      <c r="SAH155" s="31"/>
      <c r="SAI155" s="31"/>
      <c r="SAJ155" s="31"/>
      <c r="SAK155" s="31"/>
      <c r="SAL155" s="31"/>
      <c r="SAM155" s="31"/>
      <c r="SAN155" s="31"/>
      <c r="SAO155" s="31"/>
      <c r="SAP155" s="31"/>
      <c r="SAQ155" s="31"/>
      <c r="SAR155" s="31"/>
      <c r="SAS155" s="31"/>
      <c r="SAT155" s="31"/>
      <c r="SAU155" s="31"/>
      <c r="SAV155" s="31"/>
      <c r="SAW155" s="31"/>
      <c r="SAX155" s="31"/>
      <c r="SAY155" s="31"/>
      <c r="SAZ155" s="31"/>
      <c r="SBA155" s="31"/>
      <c r="SBB155" s="31"/>
      <c r="SBC155" s="31"/>
      <c r="SBD155" s="31"/>
      <c r="SBE155" s="31"/>
      <c r="SBF155" s="31"/>
      <c r="SBG155" s="31"/>
      <c r="SBH155" s="31"/>
      <c r="SBI155" s="31"/>
      <c r="SBJ155" s="31"/>
      <c r="SBK155" s="31"/>
      <c r="SBL155" s="31"/>
      <c r="SBM155" s="31"/>
      <c r="SBN155" s="31"/>
      <c r="SBO155" s="31"/>
      <c r="SBP155" s="31"/>
      <c r="SBQ155" s="31"/>
      <c r="SBR155" s="31"/>
      <c r="SBS155" s="31"/>
      <c r="SBT155" s="31"/>
      <c r="SBU155" s="31"/>
      <c r="SBV155" s="31"/>
      <c r="SBW155" s="31"/>
      <c r="SBX155" s="31"/>
      <c r="SBY155" s="31"/>
      <c r="SBZ155" s="31"/>
      <c r="SCA155" s="31"/>
      <c r="SCB155" s="31"/>
      <c r="SCC155" s="31"/>
      <c r="SCD155" s="31"/>
      <c r="SCE155" s="31"/>
      <c r="SCF155" s="31"/>
      <c r="SCG155" s="31"/>
      <c r="SCH155" s="31"/>
      <c r="SCI155" s="31"/>
      <c r="SCJ155" s="31"/>
      <c r="SCK155" s="31"/>
      <c r="SCL155" s="31"/>
      <c r="SCM155" s="31"/>
      <c r="SCN155" s="31"/>
      <c r="SCO155" s="31"/>
      <c r="SCP155" s="31"/>
      <c r="SCQ155" s="31"/>
      <c r="SCR155" s="31"/>
      <c r="SCS155" s="31"/>
      <c r="SCT155" s="31"/>
      <c r="SCU155" s="31"/>
      <c r="SCV155" s="31"/>
      <c r="SCW155" s="31"/>
      <c r="SCX155" s="31"/>
      <c r="SCY155" s="31"/>
      <c r="SCZ155" s="31"/>
      <c r="SDA155" s="31"/>
      <c r="SDB155" s="31"/>
      <c r="SDC155" s="31"/>
      <c r="SDD155" s="31"/>
      <c r="SDE155" s="31"/>
      <c r="SDF155" s="31"/>
      <c r="SDG155" s="31"/>
      <c r="SDH155" s="31"/>
      <c r="SDI155" s="31"/>
      <c r="SDJ155" s="31"/>
      <c r="SDK155" s="31"/>
      <c r="SDL155" s="31"/>
      <c r="SDM155" s="31"/>
      <c r="SDN155" s="31"/>
      <c r="SDO155" s="31"/>
      <c r="SDP155" s="31"/>
      <c r="SDQ155" s="31"/>
      <c r="SDR155" s="31"/>
      <c r="SDS155" s="31"/>
      <c r="SDT155" s="31"/>
      <c r="SDU155" s="31"/>
      <c r="SDV155" s="31"/>
      <c r="SDW155" s="31"/>
      <c r="SDX155" s="31"/>
      <c r="SDY155" s="31"/>
      <c r="SDZ155" s="31"/>
      <c r="SEA155" s="31"/>
      <c r="SEB155" s="31"/>
      <c r="SEC155" s="31"/>
      <c r="SED155" s="31"/>
      <c r="SEE155" s="31"/>
      <c r="SEF155" s="31"/>
      <c r="SEG155" s="31"/>
      <c r="SEH155" s="31"/>
      <c r="SEI155" s="31"/>
      <c r="SEJ155" s="31"/>
      <c r="SEK155" s="31"/>
      <c r="SEL155" s="31"/>
      <c r="SEM155" s="31"/>
      <c r="SEN155" s="31"/>
      <c r="SEO155" s="31"/>
      <c r="SEP155" s="31"/>
      <c r="SEQ155" s="31"/>
      <c r="SER155" s="31"/>
      <c r="SES155" s="31"/>
      <c r="SET155" s="31"/>
      <c r="SEU155" s="31"/>
      <c r="SEV155" s="31"/>
      <c r="SEW155" s="31"/>
      <c r="SEX155" s="31"/>
      <c r="SEY155" s="31"/>
      <c r="SEZ155" s="31"/>
      <c r="SFA155" s="31"/>
      <c r="SFB155" s="31"/>
      <c r="SFC155" s="31"/>
      <c r="SFD155" s="31"/>
      <c r="SFE155" s="31"/>
      <c r="SFF155" s="31"/>
      <c r="SFG155" s="31"/>
      <c r="SFH155" s="31"/>
      <c r="SFI155" s="31"/>
      <c r="SFJ155" s="31"/>
      <c r="SFK155" s="31"/>
      <c r="SFL155" s="31"/>
      <c r="SFM155" s="31"/>
      <c r="SFN155" s="31"/>
      <c r="SFO155" s="31"/>
      <c r="SFP155" s="31"/>
      <c r="SFQ155" s="31"/>
      <c r="SFR155" s="31"/>
      <c r="SFS155" s="31"/>
      <c r="SFT155" s="31"/>
      <c r="SFU155" s="31"/>
      <c r="SFV155" s="31"/>
      <c r="SFW155" s="31"/>
      <c r="SFX155" s="31"/>
      <c r="SFY155" s="31"/>
      <c r="SFZ155" s="31"/>
      <c r="SGA155" s="31"/>
      <c r="SGB155" s="31"/>
      <c r="SGC155" s="31"/>
      <c r="SGD155" s="31"/>
      <c r="SGE155" s="31"/>
      <c r="SGF155" s="31"/>
      <c r="SGG155" s="31"/>
      <c r="SGH155" s="31"/>
      <c r="SGI155" s="31"/>
      <c r="SGJ155" s="31"/>
      <c r="SGK155" s="31"/>
      <c r="SGL155" s="31"/>
      <c r="SGM155" s="31"/>
      <c r="SGN155" s="31"/>
      <c r="SGO155" s="31"/>
      <c r="SGP155" s="31"/>
      <c r="SGQ155" s="31"/>
      <c r="SGR155" s="31"/>
      <c r="SGS155" s="31"/>
      <c r="SGT155" s="31"/>
      <c r="SGU155" s="31"/>
      <c r="SGV155" s="31"/>
      <c r="SGW155" s="31"/>
      <c r="SGX155" s="31"/>
      <c r="SGY155" s="31"/>
      <c r="SGZ155" s="31"/>
      <c r="SHA155" s="31"/>
      <c r="SHB155" s="31"/>
      <c r="SHC155" s="31"/>
      <c r="SHD155" s="31"/>
      <c r="SHE155" s="31"/>
      <c r="SHF155" s="31"/>
      <c r="SHG155" s="31"/>
      <c r="SHH155" s="31"/>
      <c r="SHI155" s="31"/>
      <c r="SHJ155" s="31"/>
      <c r="SHK155" s="31"/>
      <c r="SHL155" s="31"/>
      <c r="SHM155" s="31"/>
      <c r="SHN155" s="31"/>
      <c r="SHO155" s="31"/>
      <c r="SHP155" s="31"/>
      <c r="SHQ155" s="31"/>
      <c r="SHR155" s="31"/>
      <c r="SHS155" s="31"/>
      <c r="SHT155" s="31"/>
      <c r="SHU155" s="31"/>
      <c r="SHV155" s="31"/>
      <c r="SHW155" s="31"/>
      <c r="SHX155" s="31"/>
      <c r="SHY155" s="31"/>
      <c r="SHZ155" s="31"/>
      <c r="SIA155" s="31"/>
      <c r="SIB155" s="31"/>
      <c r="SIC155" s="31"/>
      <c r="SID155" s="31"/>
      <c r="SIE155" s="31"/>
      <c r="SIF155" s="31"/>
      <c r="SIG155" s="31"/>
      <c r="SIH155" s="31"/>
      <c r="SII155" s="31"/>
      <c r="SIJ155" s="31"/>
      <c r="SIK155" s="31"/>
      <c r="SIL155" s="31"/>
      <c r="SIM155" s="31"/>
      <c r="SIN155" s="31"/>
      <c r="SIO155" s="31"/>
      <c r="SIP155" s="31"/>
      <c r="SIQ155" s="31"/>
      <c r="SIR155" s="31"/>
      <c r="SIS155" s="31"/>
      <c r="SIT155" s="31"/>
      <c r="SIU155" s="31"/>
      <c r="SIV155" s="31"/>
      <c r="SIW155" s="31"/>
      <c r="SIX155" s="31"/>
      <c r="SIY155" s="31"/>
      <c r="SIZ155" s="31"/>
      <c r="SJA155" s="31"/>
      <c r="SJB155" s="31"/>
      <c r="SJC155" s="31"/>
      <c r="SJD155" s="31"/>
      <c r="SJE155" s="31"/>
      <c r="SJF155" s="31"/>
      <c r="SJG155" s="31"/>
      <c r="SJH155" s="31"/>
      <c r="SJI155" s="31"/>
      <c r="SJJ155" s="31"/>
      <c r="SJK155" s="31"/>
      <c r="SJL155" s="31"/>
      <c r="SJM155" s="31"/>
      <c r="SJN155" s="31"/>
      <c r="SJO155" s="31"/>
      <c r="SJP155" s="31"/>
      <c r="SJQ155" s="31"/>
      <c r="SJR155" s="31"/>
      <c r="SJS155" s="31"/>
      <c r="SJT155" s="31"/>
      <c r="SJU155" s="31"/>
      <c r="SJV155" s="31"/>
      <c r="SJW155" s="31"/>
      <c r="SJX155" s="31"/>
      <c r="SJY155" s="31"/>
      <c r="SJZ155" s="31"/>
      <c r="SKA155" s="31"/>
      <c r="SKB155" s="31"/>
      <c r="SKC155" s="31"/>
      <c r="SKD155" s="31"/>
      <c r="SKE155" s="31"/>
      <c r="SKF155" s="31"/>
      <c r="SKG155" s="31"/>
      <c r="SKH155" s="31"/>
      <c r="SKI155" s="31"/>
      <c r="SKJ155" s="31"/>
      <c r="SKK155" s="31"/>
      <c r="SKL155" s="31"/>
      <c r="SKM155" s="31"/>
      <c r="SKN155" s="31"/>
      <c r="SKO155" s="31"/>
      <c r="SKP155" s="31"/>
      <c r="SKQ155" s="31"/>
      <c r="SKR155" s="31"/>
      <c r="SKS155" s="31"/>
      <c r="SKT155" s="31"/>
      <c r="SKU155" s="31"/>
      <c r="SKV155" s="31"/>
      <c r="SKW155" s="31"/>
      <c r="SKX155" s="31"/>
      <c r="SKY155" s="31"/>
      <c r="SKZ155" s="31"/>
      <c r="SLA155" s="31"/>
      <c r="SLB155" s="31"/>
      <c r="SLC155" s="31"/>
      <c r="SLD155" s="31"/>
      <c r="SLE155" s="31"/>
      <c r="SLF155" s="31"/>
      <c r="SLG155" s="31"/>
      <c r="SLH155" s="31"/>
      <c r="SLI155" s="31"/>
      <c r="SLJ155" s="31"/>
      <c r="SLK155" s="31"/>
      <c r="SLL155" s="31"/>
      <c r="SLM155" s="31"/>
      <c r="SLN155" s="31"/>
      <c r="SLO155" s="31"/>
      <c r="SLP155" s="31"/>
      <c r="SLQ155" s="31"/>
      <c r="SLR155" s="31"/>
      <c r="SLS155" s="31"/>
      <c r="SLT155" s="31"/>
      <c r="SLU155" s="31"/>
      <c r="SLV155" s="31"/>
      <c r="SLW155" s="31"/>
      <c r="SLX155" s="31"/>
      <c r="SLY155" s="31"/>
      <c r="SLZ155" s="31"/>
      <c r="SMA155" s="31"/>
      <c r="SMB155" s="31"/>
      <c r="SMC155" s="31"/>
      <c r="SMD155" s="31"/>
      <c r="SME155" s="31"/>
      <c r="SMF155" s="31"/>
      <c r="SMG155" s="31"/>
      <c r="SMH155" s="31"/>
      <c r="SMI155" s="31"/>
      <c r="SMJ155" s="31"/>
      <c r="SMK155" s="31"/>
      <c r="SML155" s="31"/>
      <c r="SMM155" s="31"/>
      <c r="SMN155" s="31"/>
      <c r="SMO155" s="31"/>
      <c r="SMP155" s="31"/>
      <c r="SMQ155" s="31"/>
      <c r="SMR155" s="31"/>
      <c r="SMS155" s="31"/>
      <c r="SMT155" s="31"/>
      <c r="SMU155" s="31"/>
      <c r="SMV155" s="31"/>
      <c r="SMW155" s="31"/>
      <c r="SMX155" s="31"/>
      <c r="SMY155" s="31"/>
      <c r="SMZ155" s="31"/>
      <c r="SNA155" s="31"/>
      <c r="SNB155" s="31"/>
      <c r="SNC155" s="31"/>
      <c r="SND155" s="31"/>
      <c r="SNE155" s="31"/>
      <c r="SNF155" s="31"/>
      <c r="SNG155" s="31"/>
      <c r="SNH155" s="31"/>
      <c r="SNI155" s="31"/>
      <c r="SNJ155" s="31"/>
      <c r="SNK155" s="31"/>
      <c r="SNL155" s="31"/>
      <c r="SNM155" s="31"/>
      <c r="SNN155" s="31"/>
      <c r="SNO155" s="31"/>
      <c r="SNP155" s="31"/>
      <c r="SNQ155" s="31"/>
      <c r="SNR155" s="31"/>
      <c r="SNS155" s="31"/>
      <c r="SNT155" s="31"/>
      <c r="SNU155" s="31"/>
      <c r="SNV155" s="31"/>
      <c r="SNW155" s="31"/>
      <c r="SNX155" s="31"/>
      <c r="SNY155" s="31"/>
      <c r="SNZ155" s="31"/>
      <c r="SOA155" s="31"/>
      <c r="SOB155" s="31"/>
      <c r="SOC155" s="31"/>
      <c r="SOD155" s="31"/>
      <c r="SOE155" s="31"/>
      <c r="SOF155" s="31"/>
      <c r="SOG155" s="31"/>
      <c r="SOH155" s="31"/>
      <c r="SOI155" s="31"/>
      <c r="SOJ155" s="31"/>
      <c r="SOK155" s="31"/>
      <c r="SOL155" s="31"/>
      <c r="SOM155" s="31"/>
      <c r="SON155" s="31"/>
      <c r="SOO155" s="31"/>
      <c r="SOP155" s="31"/>
      <c r="SOQ155" s="31"/>
      <c r="SOR155" s="31"/>
      <c r="SOS155" s="31"/>
      <c r="SOT155" s="31"/>
      <c r="SOU155" s="31"/>
      <c r="SOV155" s="31"/>
      <c r="SOW155" s="31"/>
      <c r="SOX155" s="31"/>
      <c r="SOY155" s="31"/>
      <c r="SOZ155" s="31"/>
      <c r="SPA155" s="31"/>
      <c r="SPB155" s="31"/>
      <c r="SPC155" s="31"/>
      <c r="SPD155" s="31"/>
      <c r="SPE155" s="31"/>
      <c r="SPF155" s="31"/>
      <c r="SPG155" s="31"/>
      <c r="SPH155" s="31"/>
      <c r="SPI155" s="31"/>
      <c r="SPJ155" s="31"/>
      <c r="SPK155" s="31"/>
      <c r="SPL155" s="31"/>
      <c r="SPM155" s="31"/>
      <c r="SPN155" s="31"/>
      <c r="SPO155" s="31"/>
      <c r="SPP155" s="31"/>
      <c r="SPQ155" s="31"/>
      <c r="SPR155" s="31"/>
      <c r="SPS155" s="31"/>
      <c r="SPT155" s="31"/>
      <c r="SPU155" s="31"/>
      <c r="SPV155" s="31"/>
      <c r="SPW155" s="31"/>
      <c r="SPX155" s="31"/>
      <c r="SPY155" s="31"/>
      <c r="SPZ155" s="31"/>
      <c r="SQA155" s="31"/>
      <c r="SQB155" s="31"/>
      <c r="SQC155" s="31"/>
      <c r="SQD155" s="31"/>
      <c r="SQE155" s="31"/>
      <c r="SQF155" s="31"/>
      <c r="SQG155" s="31"/>
      <c r="SQH155" s="31"/>
      <c r="SQI155" s="31"/>
      <c r="SQJ155" s="31"/>
      <c r="SQK155" s="31"/>
      <c r="SQL155" s="31"/>
      <c r="SQM155" s="31"/>
      <c r="SQN155" s="31"/>
      <c r="SQO155" s="31"/>
      <c r="SQP155" s="31"/>
      <c r="SQQ155" s="31"/>
      <c r="SQR155" s="31"/>
      <c r="SQS155" s="31"/>
      <c r="SQT155" s="31"/>
      <c r="SQU155" s="31"/>
      <c r="SQV155" s="31"/>
      <c r="SQW155" s="31"/>
      <c r="SQX155" s="31"/>
      <c r="SQY155" s="31"/>
      <c r="SQZ155" s="31"/>
      <c r="SRA155" s="31"/>
      <c r="SRB155" s="31"/>
      <c r="SRC155" s="31"/>
      <c r="SRD155" s="31"/>
      <c r="SRE155" s="31"/>
      <c r="SRF155" s="31"/>
      <c r="SRG155" s="31"/>
      <c r="SRH155" s="31"/>
      <c r="SRI155" s="31"/>
      <c r="SRJ155" s="31"/>
      <c r="SRK155" s="31"/>
      <c r="SRL155" s="31"/>
      <c r="SRM155" s="31"/>
      <c r="SRN155" s="31"/>
      <c r="SRO155" s="31"/>
      <c r="SRP155" s="31"/>
      <c r="SRQ155" s="31"/>
      <c r="SRR155" s="31"/>
      <c r="SRS155" s="31"/>
      <c r="SRT155" s="31"/>
      <c r="SRU155" s="31"/>
      <c r="SRV155" s="31"/>
      <c r="SRW155" s="31"/>
      <c r="SRX155" s="31"/>
      <c r="SRY155" s="31"/>
      <c r="SRZ155" s="31"/>
      <c r="SSA155" s="31"/>
      <c r="SSB155" s="31"/>
      <c r="SSC155" s="31"/>
      <c r="SSD155" s="31"/>
      <c r="SSE155" s="31"/>
      <c r="SSF155" s="31"/>
      <c r="SSG155" s="31"/>
      <c r="SSH155" s="31"/>
      <c r="SSI155" s="31"/>
      <c r="SSJ155" s="31"/>
      <c r="SSK155" s="31"/>
      <c r="SSL155" s="31"/>
      <c r="SSM155" s="31"/>
      <c r="SSN155" s="31"/>
      <c r="SSO155" s="31"/>
      <c r="SSP155" s="31"/>
      <c r="SSQ155" s="31"/>
      <c r="SSR155" s="31"/>
      <c r="SSS155" s="31"/>
      <c r="SST155" s="31"/>
      <c r="SSU155" s="31"/>
      <c r="SSV155" s="31"/>
      <c r="SSW155" s="31"/>
      <c r="SSX155" s="31"/>
      <c r="SSY155" s="31"/>
      <c r="SSZ155" s="31"/>
      <c r="STA155" s="31"/>
      <c r="STB155" s="31"/>
      <c r="STC155" s="31"/>
      <c r="STD155" s="31"/>
      <c r="STE155" s="31"/>
      <c r="STF155" s="31"/>
      <c r="STG155" s="31"/>
      <c r="STH155" s="31"/>
      <c r="STI155" s="31"/>
      <c r="STJ155" s="31"/>
      <c r="STK155" s="31"/>
      <c r="STL155" s="31"/>
      <c r="STM155" s="31"/>
      <c r="STN155" s="31"/>
      <c r="STO155" s="31"/>
      <c r="STP155" s="31"/>
      <c r="STQ155" s="31"/>
      <c r="STR155" s="31"/>
      <c r="STS155" s="31"/>
      <c r="STT155" s="31"/>
      <c r="STU155" s="31"/>
      <c r="STV155" s="31"/>
      <c r="STW155" s="31"/>
      <c r="STX155" s="31"/>
      <c r="STY155" s="31"/>
      <c r="STZ155" s="31"/>
      <c r="SUA155" s="31"/>
      <c r="SUB155" s="31"/>
      <c r="SUC155" s="31"/>
      <c r="SUD155" s="31"/>
      <c r="SUE155" s="31"/>
      <c r="SUF155" s="31"/>
      <c r="SUG155" s="31"/>
      <c r="SUH155" s="31"/>
      <c r="SUI155" s="31"/>
      <c r="SUJ155" s="31"/>
      <c r="SUK155" s="31"/>
      <c r="SUL155" s="31"/>
      <c r="SUM155" s="31"/>
      <c r="SUN155" s="31"/>
      <c r="SUO155" s="31"/>
      <c r="SUP155" s="31"/>
      <c r="SUQ155" s="31"/>
      <c r="SUR155" s="31"/>
      <c r="SUS155" s="31"/>
      <c r="SUT155" s="31"/>
      <c r="SUU155" s="31"/>
      <c r="SUV155" s="31"/>
      <c r="SUW155" s="31"/>
      <c r="SUX155" s="31"/>
      <c r="SUY155" s="31"/>
      <c r="SUZ155" s="31"/>
      <c r="SVA155" s="31"/>
      <c r="SVB155" s="31"/>
      <c r="SVC155" s="31"/>
      <c r="SVD155" s="31"/>
      <c r="SVE155" s="31"/>
      <c r="SVF155" s="31"/>
      <c r="SVG155" s="31"/>
      <c r="SVH155" s="31"/>
      <c r="SVI155" s="31"/>
      <c r="SVJ155" s="31"/>
      <c r="SVK155" s="31"/>
      <c r="SVL155" s="31"/>
      <c r="SVM155" s="31"/>
      <c r="SVN155" s="31"/>
      <c r="SVO155" s="31"/>
      <c r="SVP155" s="31"/>
      <c r="SVQ155" s="31"/>
      <c r="SVR155" s="31"/>
      <c r="SVS155" s="31"/>
      <c r="SVT155" s="31"/>
      <c r="SVU155" s="31"/>
      <c r="SVV155" s="31"/>
      <c r="SVW155" s="31"/>
      <c r="SVX155" s="31"/>
      <c r="SVY155" s="31"/>
      <c r="SVZ155" s="31"/>
      <c r="SWA155" s="31"/>
      <c r="SWB155" s="31"/>
      <c r="SWC155" s="31"/>
      <c r="SWD155" s="31"/>
      <c r="SWE155" s="31"/>
      <c r="SWF155" s="31"/>
      <c r="SWG155" s="31"/>
      <c r="SWH155" s="31"/>
      <c r="SWI155" s="31"/>
      <c r="SWJ155" s="31"/>
      <c r="SWK155" s="31"/>
      <c r="SWL155" s="31"/>
      <c r="SWM155" s="31"/>
      <c r="SWN155" s="31"/>
      <c r="SWO155" s="31"/>
      <c r="SWP155" s="31"/>
      <c r="SWQ155" s="31"/>
      <c r="SWR155" s="31"/>
      <c r="SWS155" s="31"/>
      <c r="SWT155" s="31"/>
      <c r="SWU155" s="31"/>
      <c r="SWV155" s="31"/>
      <c r="SWW155" s="31"/>
      <c r="SWX155" s="31"/>
      <c r="SWY155" s="31"/>
      <c r="SWZ155" s="31"/>
      <c r="SXA155" s="31"/>
      <c r="SXB155" s="31"/>
      <c r="SXC155" s="31"/>
      <c r="SXD155" s="31"/>
      <c r="SXE155" s="31"/>
      <c r="SXF155" s="31"/>
      <c r="SXG155" s="31"/>
      <c r="SXH155" s="31"/>
      <c r="SXI155" s="31"/>
      <c r="SXJ155" s="31"/>
      <c r="SXK155" s="31"/>
      <c r="SXL155" s="31"/>
      <c r="SXM155" s="31"/>
      <c r="SXN155" s="31"/>
      <c r="SXO155" s="31"/>
      <c r="SXP155" s="31"/>
      <c r="SXQ155" s="31"/>
      <c r="SXR155" s="31"/>
      <c r="SXS155" s="31"/>
      <c r="SXT155" s="31"/>
      <c r="SXU155" s="31"/>
      <c r="SXV155" s="31"/>
      <c r="SXW155" s="31"/>
      <c r="SXX155" s="31"/>
      <c r="SXY155" s="31"/>
      <c r="SXZ155" s="31"/>
      <c r="SYA155" s="31"/>
      <c r="SYB155" s="31"/>
      <c r="SYC155" s="31"/>
      <c r="SYD155" s="31"/>
      <c r="SYE155" s="31"/>
      <c r="SYF155" s="31"/>
      <c r="SYG155" s="31"/>
      <c r="SYH155" s="31"/>
      <c r="SYI155" s="31"/>
      <c r="SYJ155" s="31"/>
      <c r="SYK155" s="31"/>
      <c r="SYL155" s="31"/>
      <c r="SYM155" s="31"/>
      <c r="SYN155" s="31"/>
      <c r="SYO155" s="31"/>
      <c r="SYP155" s="31"/>
      <c r="SYQ155" s="31"/>
      <c r="SYR155" s="31"/>
      <c r="SYS155" s="31"/>
      <c r="SYT155" s="31"/>
      <c r="SYU155" s="31"/>
      <c r="SYV155" s="31"/>
      <c r="SYW155" s="31"/>
      <c r="SYX155" s="31"/>
      <c r="SYY155" s="31"/>
      <c r="SYZ155" s="31"/>
      <c r="SZA155" s="31"/>
      <c r="SZB155" s="31"/>
      <c r="SZC155" s="31"/>
      <c r="SZD155" s="31"/>
      <c r="SZE155" s="31"/>
      <c r="SZF155" s="31"/>
      <c r="SZG155" s="31"/>
      <c r="SZH155" s="31"/>
      <c r="SZI155" s="31"/>
      <c r="SZJ155" s="31"/>
      <c r="SZK155" s="31"/>
      <c r="SZL155" s="31"/>
      <c r="SZM155" s="31"/>
      <c r="SZN155" s="31"/>
      <c r="SZO155" s="31"/>
      <c r="SZP155" s="31"/>
      <c r="SZQ155" s="31"/>
      <c r="SZR155" s="31"/>
      <c r="SZS155" s="31"/>
      <c r="SZT155" s="31"/>
      <c r="SZU155" s="31"/>
      <c r="SZV155" s="31"/>
      <c r="SZW155" s="31"/>
      <c r="SZX155" s="31"/>
      <c r="SZY155" s="31"/>
      <c r="SZZ155" s="31"/>
      <c r="TAA155" s="31"/>
      <c r="TAB155" s="31"/>
      <c r="TAC155" s="31"/>
      <c r="TAD155" s="31"/>
      <c r="TAE155" s="31"/>
      <c r="TAF155" s="31"/>
      <c r="TAG155" s="31"/>
      <c r="TAH155" s="31"/>
      <c r="TAI155" s="31"/>
      <c r="TAJ155" s="31"/>
      <c r="TAK155" s="31"/>
      <c r="TAL155" s="31"/>
      <c r="TAM155" s="31"/>
      <c r="TAN155" s="31"/>
      <c r="TAO155" s="31"/>
      <c r="TAP155" s="31"/>
      <c r="TAQ155" s="31"/>
      <c r="TAR155" s="31"/>
      <c r="TAS155" s="31"/>
      <c r="TAT155" s="31"/>
      <c r="TAU155" s="31"/>
      <c r="TAV155" s="31"/>
      <c r="TAW155" s="31"/>
      <c r="TAX155" s="31"/>
      <c r="TAY155" s="31"/>
      <c r="TAZ155" s="31"/>
      <c r="TBA155" s="31"/>
      <c r="TBB155" s="31"/>
      <c r="TBC155" s="31"/>
      <c r="TBD155" s="31"/>
      <c r="TBE155" s="31"/>
      <c r="TBF155" s="31"/>
      <c r="TBG155" s="31"/>
      <c r="TBH155" s="31"/>
      <c r="TBI155" s="31"/>
      <c r="TBJ155" s="31"/>
      <c r="TBK155" s="31"/>
      <c r="TBL155" s="31"/>
      <c r="TBM155" s="31"/>
      <c r="TBN155" s="31"/>
      <c r="TBO155" s="31"/>
      <c r="TBP155" s="31"/>
      <c r="TBQ155" s="31"/>
      <c r="TBR155" s="31"/>
      <c r="TBS155" s="31"/>
      <c r="TBT155" s="31"/>
      <c r="TBU155" s="31"/>
      <c r="TBV155" s="31"/>
      <c r="TBW155" s="31"/>
      <c r="TBX155" s="31"/>
      <c r="TBY155" s="31"/>
      <c r="TBZ155" s="31"/>
      <c r="TCA155" s="31"/>
      <c r="TCB155" s="31"/>
      <c r="TCC155" s="31"/>
      <c r="TCD155" s="31"/>
      <c r="TCE155" s="31"/>
      <c r="TCF155" s="31"/>
      <c r="TCG155" s="31"/>
      <c r="TCH155" s="31"/>
      <c r="TCI155" s="31"/>
      <c r="TCJ155" s="31"/>
      <c r="TCK155" s="31"/>
      <c r="TCL155" s="31"/>
      <c r="TCM155" s="31"/>
      <c r="TCN155" s="31"/>
      <c r="TCO155" s="31"/>
      <c r="TCP155" s="31"/>
      <c r="TCQ155" s="31"/>
      <c r="TCR155" s="31"/>
      <c r="TCS155" s="31"/>
      <c r="TCT155" s="31"/>
      <c r="TCU155" s="31"/>
      <c r="TCV155" s="31"/>
      <c r="TCW155" s="31"/>
      <c r="TCX155" s="31"/>
      <c r="TCY155" s="31"/>
      <c r="TCZ155" s="31"/>
      <c r="TDA155" s="31"/>
      <c r="TDB155" s="31"/>
      <c r="TDC155" s="31"/>
      <c r="TDD155" s="31"/>
      <c r="TDE155" s="31"/>
      <c r="TDF155" s="31"/>
      <c r="TDG155" s="31"/>
      <c r="TDH155" s="31"/>
      <c r="TDI155" s="31"/>
      <c r="TDJ155" s="31"/>
      <c r="TDK155" s="31"/>
      <c r="TDL155" s="31"/>
      <c r="TDM155" s="31"/>
      <c r="TDN155" s="31"/>
      <c r="TDO155" s="31"/>
      <c r="TDP155" s="31"/>
      <c r="TDQ155" s="31"/>
      <c r="TDR155" s="31"/>
      <c r="TDS155" s="31"/>
      <c r="TDT155" s="31"/>
      <c r="TDU155" s="31"/>
      <c r="TDV155" s="31"/>
      <c r="TDW155" s="31"/>
      <c r="TDX155" s="31"/>
      <c r="TDY155" s="31"/>
      <c r="TDZ155" s="31"/>
      <c r="TEA155" s="31"/>
      <c r="TEB155" s="31"/>
      <c r="TEC155" s="31"/>
      <c r="TED155" s="31"/>
      <c r="TEE155" s="31"/>
      <c r="TEF155" s="31"/>
      <c r="TEG155" s="31"/>
      <c r="TEH155" s="31"/>
      <c r="TEI155" s="31"/>
      <c r="TEJ155" s="31"/>
      <c r="TEK155" s="31"/>
      <c r="TEL155" s="31"/>
      <c r="TEM155" s="31"/>
      <c r="TEN155" s="31"/>
      <c r="TEO155" s="31"/>
      <c r="TEP155" s="31"/>
      <c r="TEQ155" s="31"/>
      <c r="TER155" s="31"/>
      <c r="TES155" s="31"/>
      <c r="TET155" s="31"/>
      <c r="TEU155" s="31"/>
      <c r="TEV155" s="31"/>
      <c r="TEW155" s="31"/>
      <c r="TEX155" s="31"/>
      <c r="TEY155" s="31"/>
      <c r="TEZ155" s="31"/>
      <c r="TFA155" s="31"/>
      <c r="TFB155" s="31"/>
      <c r="TFC155" s="31"/>
      <c r="TFD155" s="31"/>
      <c r="TFE155" s="31"/>
      <c r="TFF155" s="31"/>
      <c r="TFG155" s="31"/>
      <c r="TFH155" s="31"/>
      <c r="TFI155" s="31"/>
      <c r="TFJ155" s="31"/>
      <c r="TFK155" s="31"/>
      <c r="TFL155" s="31"/>
      <c r="TFM155" s="31"/>
      <c r="TFN155" s="31"/>
      <c r="TFO155" s="31"/>
      <c r="TFP155" s="31"/>
      <c r="TFQ155" s="31"/>
      <c r="TFR155" s="31"/>
      <c r="TFS155" s="31"/>
      <c r="TFT155" s="31"/>
      <c r="TFU155" s="31"/>
      <c r="TFV155" s="31"/>
      <c r="TFW155" s="31"/>
      <c r="TFX155" s="31"/>
      <c r="TFY155" s="31"/>
      <c r="TFZ155" s="31"/>
      <c r="TGA155" s="31"/>
      <c r="TGB155" s="31"/>
      <c r="TGC155" s="31"/>
      <c r="TGD155" s="31"/>
      <c r="TGE155" s="31"/>
      <c r="TGF155" s="31"/>
      <c r="TGG155" s="31"/>
      <c r="TGH155" s="31"/>
      <c r="TGI155" s="31"/>
      <c r="TGJ155" s="31"/>
      <c r="TGK155" s="31"/>
      <c r="TGL155" s="31"/>
      <c r="TGM155" s="31"/>
      <c r="TGN155" s="31"/>
      <c r="TGO155" s="31"/>
      <c r="TGP155" s="31"/>
      <c r="TGQ155" s="31"/>
      <c r="TGR155" s="31"/>
      <c r="TGS155" s="31"/>
      <c r="TGT155" s="31"/>
      <c r="TGU155" s="31"/>
      <c r="TGV155" s="31"/>
      <c r="TGW155" s="31"/>
      <c r="TGX155" s="31"/>
      <c r="TGY155" s="31"/>
      <c r="TGZ155" s="31"/>
      <c r="THA155" s="31"/>
      <c r="THB155" s="31"/>
      <c r="THC155" s="31"/>
      <c r="THD155" s="31"/>
      <c r="THE155" s="31"/>
      <c r="THF155" s="31"/>
      <c r="THG155" s="31"/>
      <c r="THH155" s="31"/>
      <c r="THI155" s="31"/>
      <c r="THJ155" s="31"/>
      <c r="THK155" s="31"/>
      <c r="THL155" s="31"/>
      <c r="THM155" s="31"/>
      <c r="THN155" s="31"/>
      <c r="THO155" s="31"/>
      <c r="THP155" s="31"/>
      <c r="THQ155" s="31"/>
      <c r="THR155" s="31"/>
      <c r="THS155" s="31"/>
      <c r="THT155" s="31"/>
      <c r="THU155" s="31"/>
      <c r="THV155" s="31"/>
      <c r="THW155" s="31"/>
      <c r="THX155" s="31"/>
      <c r="THY155" s="31"/>
      <c r="THZ155" s="31"/>
      <c r="TIA155" s="31"/>
      <c r="TIB155" s="31"/>
      <c r="TIC155" s="31"/>
      <c r="TID155" s="31"/>
      <c r="TIE155" s="31"/>
      <c r="TIF155" s="31"/>
      <c r="TIG155" s="31"/>
      <c r="TIH155" s="31"/>
      <c r="TII155" s="31"/>
      <c r="TIJ155" s="31"/>
      <c r="TIK155" s="31"/>
      <c r="TIL155" s="31"/>
      <c r="TIM155" s="31"/>
      <c r="TIN155" s="31"/>
      <c r="TIO155" s="31"/>
      <c r="TIP155" s="31"/>
      <c r="TIQ155" s="31"/>
      <c r="TIR155" s="31"/>
      <c r="TIS155" s="31"/>
      <c r="TIT155" s="31"/>
      <c r="TIU155" s="31"/>
      <c r="TIV155" s="31"/>
      <c r="TIW155" s="31"/>
      <c r="TIX155" s="31"/>
      <c r="TIY155" s="31"/>
      <c r="TIZ155" s="31"/>
      <c r="TJA155" s="31"/>
      <c r="TJB155" s="31"/>
      <c r="TJC155" s="31"/>
      <c r="TJD155" s="31"/>
      <c r="TJE155" s="31"/>
      <c r="TJF155" s="31"/>
      <c r="TJG155" s="31"/>
      <c r="TJH155" s="31"/>
      <c r="TJI155" s="31"/>
      <c r="TJJ155" s="31"/>
      <c r="TJK155" s="31"/>
      <c r="TJL155" s="31"/>
      <c r="TJM155" s="31"/>
      <c r="TJN155" s="31"/>
      <c r="TJO155" s="31"/>
      <c r="TJP155" s="31"/>
      <c r="TJQ155" s="31"/>
      <c r="TJR155" s="31"/>
      <c r="TJS155" s="31"/>
      <c r="TJT155" s="31"/>
      <c r="TJU155" s="31"/>
      <c r="TJV155" s="31"/>
      <c r="TJW155" s="31"/>
      <c r="TJX155" s="31"/>
      <c r="TJY155" s="31"/>
      <c r="TJZ155" s="31"/>
      <c r="TKA155" s="31"/>
      <c r="TKB155" s="31"/>
      <c r="TKC155" s="31"/>
      <c r="TKD155" s="31"/>
      <c r="TKE155" s="31"/>
      <c r="TKF155" s="31"/>
      <c r="TKG155" s="31"/>
      <c r="TKH155" s="31"/>
      <c r="TKI155" s="31"/>
      <c r="TKJ155" s="31"/>
      <c r="TKK155" s="31"/>
      <c r="TKL155" s="31"/>
      <c r="TKM155" s="31"/>
      <c r="TKN155" s="31"/>
      <c r="TKO155" s="31"/>
      <c r="TKP155" s="31"/>
      <c r="TKQ155" s="31"/>
      <c r="TKR155" s="31"/>
      <c r="TKS155" s="31"/>
      <c r="TKT155" s="31"/>
      <c r="TKU155" s="31"/>
      <c r="TKV155" s="31"/>
      <c r="TKW155" s="31"/>
      <c r="TKX155" s="31"/>
      <c r="TKY155" s="31"/>
      <c r="TKZ155" s="31"/>
      <c r="TLA155" s="31"/>
      <c r="TLB155" s="31"/>
      <c r="TLC155" s="31"/>
      <c r="TLD155" s="31"/>
      <c r="TLE155" s="31"/>
      <c r="TLF155" s="31"/>
      <c r="TLG155" s="31"/>
      <c r="TLH155" s="31"/>
      <c r="TLI155" s="31"/>
      <c r="TLJ155" s="31"/>
      <c r="TLK155" s="31"/>
      <c r="TLL155" s="31"/>
      <c r="TLM155" s="31"/>
      <c r="TLN155" s="31"/>
      <c r="TLO155" s="31"/>
      <c r="TLP155" s="31"/>
      <c r="TLQ155" s="31"/>
      <c r="TLR155" s="31"/>
      <c r="TLS155" s="31"/>
      <c r="TLT155" s="31"/>
      <c r="TLU155" s="31"/>
      <c r="TLV155" s="31"/>
      <c r="TLW155" s="31"/>
      <c r="TLX155" s="31"/>
      <c r="TLY155" s="31"/>
      <c r="TLZ155" s="31"/>
      <c r="TMA155" s="31"/>
      <c r="TMB155" s="31"/>
      <c r="TMC155" s="31"/>
      <c r="TMD155" s="31"/>
      <c r="TME155" s="31"/>
      <c r="TMF155" s="31"/>
      <c r="TMG155" s="31"/>
      <c r="TMH155" s="31"/>
      <c r="TMI155" s="31"/>
      <c r="TMJ155" s="31"/>
      <c r="TMK155" s="31"/>
      <c r="TML155" s="31"/>
      <c r="TMM155" s="31"/>
      <c r="TMN155" s="31"/>
      <c r="TMO155" s="31"/>
      <c r="TMP155" s="31"/>
      <c r="TMQ155" s="31"/>
      <c r="TMR155" s="31"/>
      <c r="TMS155" s="31"/>
      <c r="TMT155" s="31"/>
      <c r="TMU155" s="31"/>
      <c r="TMV155" s="31"/>
      <c r="TMW155" s="31"/>
      <c r="TMX155" s="31"/>
      <c r="TMY155" s="31"/>
      <c r="TMZ155" s="31"/>
      <c r="TNA155" s="31"/>
      <c r="TNB155" s="31"/>
      <c r="TNC155" s="31"/>
      <c r="TND155" s="31"/>
      <c r="TNE155" s="31"/>
      <c r="TNF155" s="31"/>
      <c r="TNG155" s="31"/>
      <c r="TNH155" s="31"/>
      <c r="TNI155" s="31"/>
      <c r="TNJ155" s="31"/>
      <c r="TNK155" s="31"/>
      <c r="TNL155" s="31"/>
      <c r="TNM155" s="31"/>
      <c r="TNN155" s="31"/>
      <c r="TNO155" s="31"/>
      <c r="TNP155" s="31"/>
      <c r="TNQ155" s="31"/>
      <c r="TNR155" s="31"/>
      <c r="TNS155" s="31"/>
      <c r="TNT155" s="31"/>
      <c r="TNU155" s="31"/>
      <c r="TNV155" s="31"/>
      <c r="TNW155" s="31"/>
      <c r="TNX155" s="31"/>
      <c r="TNY155" s="31"/>
      <c r="TNZ155" s="31"/>
      <c r="TOA155" s="31"/>
      <c r="TOB155" s="31"/>
      <c r="TOC155" s="31"/>
      <c r="TOD155" s="31"/>
      <c r="TOE155" s="31"/>
      <c r="TOF155" s="31"/>
      <c r="TOG155" s="31"/>
      <c r="TOH155" s="31"/>
      <c r="TOI155" s="31"/>
      <c r="TOJ155" s="31"/>
      <c r="TOK155" s="31"/>
      <c r="TOL155" s="31"/>
      <c r="TOM155" s="31"/>
      <c r="TON155" s="31"/>
      <c r="TOO155" s="31"/>
      <c r="TOP155" s="31"/>
      <c r="TOQ155" s="31"/>
      <c r="TOR155" s="31"/>
      <c r="TOS155" s="31"/>
      <c r="TOT155" s="31"/>
      <c r="TOU155" s="31"/>
      <c r="TOV155" s="31"/>
      <c r="TOW155" s="31"/>
      <c r="TOX155" s="31"/>
      <c r="TOY155" s="31"/>
      <c r="TOZ155" s="31"/>
      <c r="TPA155" s="31"/>
      <c r="TPB155" s="31"/>
      <c r="TPC155" s="31"/>
      <c r="TPD155" s="31"/>
      <c r="TPE155" s="31"/>
      <c r="TPF155" s="31"/>
      <c r="TPG155" s="31"/>
      <c r="TPH155" s="31"/>
      <c r="TPI155" s="31"/>
      <c r="TPJ155" s="31"/>
      <c r="TPK155" s="31"/>
      <c r="TPL155" s="31"/>
      <c r="TPM155" s="31"/>
      <c r="TPN155" s="31"/>
      <c r="TPO155" s="31"/>
      <c r="TPP155" s="31"/>
      <c r="TPQ155" s="31"/>
      <c r="TPR155" s="31"/>
      <c r="TPS155" s="31"/>
      <c r="TPT155" s="31"/>
      <c r="TPU155" s="31"/>
      <c r="TPV155" s="31"/>
      <c r="TPW155" s="31"/>
      <c r="TPX155" s="31"/>
      <c r="TPY155" s="31"/>
      <c r="TPZ155" s="31"/>
      <c r="TQA155" s="31"/>
      <c r="TQB155" s="31"/>
      <c r="TQC155" s="31"/>
      <c r="TQD155" s="31"/>
      <c r="TQE155" s="31"/>
      <c r="TQF155" s="31"/>
      <c r="TQG155" s="31"/>
      <c r="TQH155" s="31"/>
      <c r="TQI155" s="31"/>
      <c r="TQJ155" s="31"/>
      <c r="TQK155" s="31"/>
      <c r="TQL155" s="31"/>
      <c r="TQM155" s="31"/>
      <c r="TQN155" s="31"/>
      <c r="TQO155" s="31"/>
      <c r="TQP155" s="31"/>
      <c r="TQQ155" s="31"/>
      <c r="TQR155" s="31"/>
      <c r="TQS155" s="31"/>
      <c r="TQT155" s="31"/>
      <c r="TQU155" s="31"/>
      <c r="TQV155" s="31"/>
      <c r="TQW155" s="31"/>
      <c r="TQX155" s="31"/>
      <c r="TQY155" s="31"/>
      <c r="TQZ155" s="31"/>
      <c r="TRA155" s="31"/>
      <c r="TRB155" s="31"/>
      <c r="TRC155" s="31"/>
      <c r="TRD155" s="31"/>
      <c r="TRE155" s="31"/>
      <c r="TRF155" s="31"/>
      <c r="TRG155" s="31"/>
      <c r="TRH155" s="31"/>
      <c r="TRI155" s="31"/>
      <c r="TRJ155" s="31"/>
      <c r="TRK155" s="31"/>
      <c r="TRL155" s="31"/>
      <c r="TRM155" s="31"/>
      <c r="TRN155" s="31"/>
      <c r="TRO155" s="31"/>
      <c r="TRP155" s="31"/>
      <c r="TRQ155" s="31"/>
      <c r="TRR155" s="31"/>
      <c r="TRS155" s="31"/>
      <c r="TRT155" s="31"/>
      <c r="TRU155" s="31"/>
      <c r="TRV155" s="31"/>
      <c r="TRW155" s="31"/>
      <c r="TRX155" s="31"/>
      <c r="TRY155" s="31"/>
      <c r="TRZ155" s="31"/>
      <c r="TSA155" s="31"/>
      <c r="TSB155" s="31"/>
      <c r="TSC155" s="31"/>
      <c r="TSD155" s="31"/>
      <c r="TSE155" s="31"/>
      <c r="TSF155" s="31"/>
      <c r="TSG155" s="31"/>
      <c r="TSH155" s="31"/>
      <c r="TSI155" s="31"/>
      <c r="TSJ155" s="31"/>
      <c r="TSK155" s="31"/>
      <c r="TSL155" s="31"/>
      <c r="TSM155" s="31"/>
      <c r="TSN155" s="31"/>
      <c r="TSO155" s="31"/>
      <c r="TSP155" s="31"/>
      <c r="TSQ155" s="31"/>
      <c r="TSR155" s="31"/>
      <c r="TSS155" s="31"/>
      <c r="TST155" s="31"/>
      <c r="TSU155" s="31"/>
      <c r="TSV155" s="31"/>
      <c r="TSW155" s="31"/>
      <c r="TSX155" s="31"/>
      <c r="TSY155" s="31"/>
      <c r="TSZ155" s="31"/>
      <c r="TTA155" s="31"/>
      <c r="TTB155" s="31"/>
      <c r="TTC155" s="31"/>
      <c r="TTD155" s="31"/>
      <c r="TTE155" s="31"/>
      <c r="TTF155" s="31"/>
      <c r="TTG155" s="31"/>
      <c r="TTH155" s="31"/>
      <c r="TTI155" s="31"/>
      <c r="TTJ155" s="31"/>
      <c r="TTK155" s="31"/>
      <c r="TTL155" s="31"/>
      <c r="TTM155" s="31"/>
      <c r="TTN155" s="31"/>
      <c r="TTO155" s="31"/>
      <c r="TTP155" s="31"/>
      <c r="TTQ155" s="31"/>
      <c r="TTR155" s="31"/>
      <c r="TTS155" s="31"/>
      <c r="TTT155" s="31"/>
      <c r="TTU155" s="31"/>
      <c r="TTV155" s="31"/>
      <c r="TTW155" s="31"/>
      <c r="TTX155" s="31"/>
      <c r="TTY155" s="31"/>
      <c r="TTZ155" s="31"/>
      <c r="TUA155" s="31"/>
      <c r="TUB155" s="31"/>
      <c r="TUC155" s="31"/>
      <c r="TUD155" s="31"/>
      <c r="TUE155" s="31"/>
      <c r="TUF155" s="31"/>
      <c r="TUG155" s="31"/>
      <c r="TUH155" s="31"/>
      <c r="TUI155" s="31"/>
      <c r="TUJ155" s="31"/>
      <c r="TUK155" s="31"/>
      <c r="TUL155" s="31"/>
      <c r="TUM155" s="31"/>
      <c r="TUN155" s="31"/>
      <c r="TUO155" s="31"/>
      <c r="TUP155" s="31"/>
      <c r="TUQ155" s="31"/>
      <c r="TUR155" s="31"/>
      <c r="TUS155" s="31"/>
      <c r="TUT155" s="31"/>
      <c r="TUU155" s="31"/>
      <c r="TUV155" s="31"/>
      <c r="TUW155" s="31"/>
      <c r="TUX155" s="31"/>
      <c r="TUY155" s="31"/>
      <c r="TUZ155" s="31"/>
      <c r="TVA155" s="31"/>
      <c r="TVB155" s="31"/>
      <c r="TVC155" s="31"/>
      <c r="TVD155" s="31"/>
      <c r="TVE155" s="31"/>
      <c r="TVF155" s="31"/>
      <c r="TVG155" s="31"/>
      <c r="TVH155" s="31"/>
      <c r="TVI155" s="31"/>
      <c r="TVJ155" s="31"/>
      <c r="TVK155" s="31"/>
      <c r="TVL155" s="31"/>
      <c r="TVM155" s="31"/>
      <c r="TVN155" s="31"/>
      <c r="TVO155" s="31"/>
      <c r="TVP155" s="31"/>
      <c r="TVQ155" s="31"/>
      <c r="TVR155" s="31"/>
      <c r="TVS155" s="31"/>
      <c r="TVT155" s="31"/>
      <c r="TVU155" s="31"/>
      <c r="TVV155" s="31"/>
      <c r="TVW155" s="31"/>
      <c r="TVX155" s="31"/>
      <c r="TVY155" s="31"/>
      <c r="TVZ155" s="31"/>
      <c r="TWA155" s="31"/>
      <c r="TWB155" s="31"/>
      <c r="TWC155" s="31"/>
      <c r="TWD155" s="31"/>
      <c r="TWE155" s="31"/>
      <c r="TWF155" s="31"/>
      <c r="TWG155" s="31"/>
      <c r="TWH155" s="31"/>
      <c r="TWI155" s="31"/>
      <c r="TWJ155" s="31"/>
      <c r="TWK155" s="31"/>
      <c r="TWL155" s="31"/>
      <c r="TWM155" s="31"/>
      <c r="TWN155" s="31"/>
      <c r="TWO155" s="31"/>
      <c r="TWP155" s="31"/>
      <c r="TWQ155" s="31"/>
      <c r="TWR155" s="31"/>
      <c r="TWS155" s="31"/>
      <c r="TWT155" s="31"/>
      <c r="TWU155" s="31"/>
      <c r="TWV155" s="31"/>
      <c r="TWW155" s="31"/>
      <c r="TWX155" s="31"/>
      <c r="TWY155" s="31"/>
      <c r="TWZ155" s="31"/>
      <c r="TXA155" s="31"/>
      <c r="TXB155" s="31"/>
      <c r="TXC155" s="31"/>
      <c r="TXD155" s="31"/>
      <c r="TXE155" s="31"/>
      <c r="TXF155" s="31"/>
      <c r="TXG155" s="31"/>
      <c r="TXH155" s="31"/>
      <c r="TXI155" s="31"/>
      <c r="TXJ155" s="31"/>
      <c r="TXK155" s="31"/>
      <c r="TXL155" s="31"/>
      <c r="TXM155" s="31"/>
      <c r="TXN155" s="31"/>
      <c r="TXO155" s="31"/>
      <c r="TXP155" s="31"/>
      <c r="TXQ155" s="31"/>
      <c r="TXR155" s="31"/>
      <c r="TXS155" s="31"/>
      <c r="TXT155" s="31"/>
      <c r="TXU155" s="31"/>
      <c r="TXV155" s="31"/>
      <c r="TXW155" s="31"/>
      <c r="TXX155" s="31"/>
      <c r="TXY155" s="31"/>
      <c r="TXZ155" s="31"/>
      <c r="TYA155" s="31"/>
      <c r="TYB155" s="31"/>
      <c r="TYC155" s="31"/>
      <c r="TYD155" s="31"/>
      <c r="TYE155" s="31"/>
      <c r="TYF155" s="31"/>
      <c r="TYG155" s="31"/>
      <c r="TYH155" s="31"/>
      <c r="TYI155" s="31"/>
      <c r="TYJ155" s="31"/>
      <c r="TYK155" s="31"/>
      <c r="TYL155" s="31"/>
      <c r="TYM155" s="31"/>
      <c r="TYN155" s="31"/>
      <c r="TYO155" s="31"/>
      <c r="TYP155" s="31"/>
      <c r="TYQ155" s="31"/>
      <c r="TYR155" s="31"/>
      <c r="TYS155" s="31"/>
      <c r="TYT155" s="31"/>
      <c r="TYU155" s="31"/>
      <c r="TYV155" s="31"/>
      <c r="TYW155" s="31"/>
      <c r="TYX155" s="31"/>
      <c r="TYY155" s="31"/>
      <c r="TYZ155" s="31"/>
      <c r="TZA155" s="31"/>
      <c r="TZB155" s="31"/>
      <c r="TZC155" s="31"/>
      <c r="TZD155" s="31"/>
      <c r="TZE155" s="31"/>
      <c r="TZF155" s="31"/>
      <c r="TZG155" s="31"/>
      <c r="TZH155" s="31"/>
      <c r="TZI155" s="31"/>
      <c r="TZJ155" s="31"/>
      <c r="TZK155" s="31"/>
      <c r="TZL155" s="31"/>
      <c r="TZM155" s="31"/>
      <c r="TZN155" s="31"/>
      <c r="TZO155" s="31"/>
      <c r="TZP155" s="31"/>
      <c r="TZQ155" s="31"/>
      <c r="TZR155" s="31"/>
      <c r="TZS155" s="31"/>
      <c r="TZT155" s="31"/>
      <c r="TZU155" s="31"/>
      <c r="TZV155" s="31"/>
      <c r="TZW155" s="31"/>
      <c r="TZX155" s="31"/>
      <c r="TZY155" s="31"/>
      <c r="TZZ155" s="31"/>
      <c r="UAA155" s="31"/>
      <c r="UAB155" s="31"/>
      <c r="UAC155" s="31"/>
      <c r="UAD155" s="31"/>
      <c r="UAE155" s="31"/>
      <c r="UAF155" s="31"/>
      <c r="UAG155" s="31"/>
      <c r="UAH155" s="31"/>
      <c r="UAI155" s="31"/>
      <c r="UAJ155" s="31"/>
      <c r="UAK155" s="31"/>
      <c r="UAL155" s="31"/>
      <c r="UAM155" s="31"/>
      <c r="UAN155" s="31"/>
      <c r="UAO155" s="31"/>
      <c r="UAP155" s="31"/>
      <c r="UAQ155" s="31"/>
      <c r="UAR155" s="31"/>
      <c r="UAS155" s="31"/>
      <c r="UAT155" s="31"/>
      <c r="UAU155" s="31"/>
      <c r="UAV155" s="31"/>
      <c r="UAW155" s="31"/>
      <c r="UAX155" s="31"/>
      <c r="UAY155" s="31"/>
      <c r="UAZ155" s="31"/>
      <c r="UBA155" s="31"/>
      <c r="UBB155" s="31"/>
      <c r="UBC155" s="31"/>
      <c r="UBD155" s="31"/>
      <c r="UBE155" s="31"/>
      <c r="UBF155" s="31"/>
      <c r="UBG155" s="31"/>
      <c r="UBH155" s="31"/>
      <c r="UBI155" s="31"/>
      <c r="UBJ155" s="31"/>
      <c r="UBK155" s="31"/>
      <c r="UBL155" s="31"/>
      <c r="UBM155" s="31"/>
      <c r="UBN155" s="31"/>
      <c r="UBO155" s="31"/>
      <c r="UBP155" s="31"/>
      <c r="UBQ155" s="31"/>
      <c r="UBR155" s="31"/>
      <c r="UBS155" s="31"/>
      <c r="UBT155" s="31"/>
      <c r="UBU155" s="31"/>
      <c r="UBV155" s="31"/>
      <c r="UBW155" s="31"/>
      <c r="UBX155" s="31"/>
      <c r="UBY155" s="31"/>
      <c r="UBZ155" s="31"/>
      <c r="UCA155" s="31"/>
      <c r="UCB155" s="31"/>
      <c r="UCC155" s="31"/>
      <c r="UCD155" s="31"/>
      <c r="UCE155" s="31"/>
      <c r="UCF155" s="31"/>
      <c r="UCG155" s="31"/>
      <c r="UCH155" s="31"/>
      <c r="UCI155" s="31"/>
      <c r="UCJ155" s="31"/>
      <c r="UCK155" s="31"/>
      <c r="UCL155" s="31"/>
      <c r="UCM155" s="31"/>
      <c r="UCN155" s="31"/>
      <c r="UCO155" s="31"/>
      <c r="UCP155" s="31"/>
      <c r="UCQ155" s="31"/>
      <c r="UCR155" s="31"/>
      <c r="UCS155" s="31"/>
      <c r="UCT155" s="31"/>
      <c r="UCU155" s="31"/>
      <c r="UCV155" s="31"/>
      <c r="UCW155" s="31"/>
      <c r="UCX155" s="31"/>
      <c r="UCY155" s="31"/>
      <c r="UCZ155" s="31"/>
      <c r="UDA155" s="31"/>
      <c r="UDB155" s="31"/>
      <c r="UDC155" s="31"/>
      <c r="UDD155" s="31"/>
      <c r="UDE155" s="31"/>
      <c r="UDF155" s="31"/>
      <c r="UDG155" s="31"/>
      <c r="UDH155" s="31"/>
      <c r="UDI155" s="31"/>
      <c r="UDJ155" s="31"/>
      <c r="UDK155" s="31"/>
      <c r="UDL155" s="31"/>
      <c r="UDM155" s="31"/>
      <c r="UDN155" s="31"/>
      <c r="UDO155" s="31"/>
      <c r="UDP155" s="31"/>
      <c r="UDQ155" s="31"/>
      <c r="UDR155" s="31"/>
      <c r="UDS155" s="31"/>
      <c r="UDT155" s="31"/>
      <c r="UDU155" s="31"/>
      <c r="UDV155" s="31"/>
      <c r="UDW155" s="31"/>
      <c r="UDX155" s="31"/>
      <c r="UDY155" s="31"/>
      <c r="UDZ155" s="31"/>
      <c r="UEA155" s="31"/>
      <c r="UEB155" s="31"/>
      <c r="UEC155" s="31"/>
      <c r="UED155" s="31"/>
      <c r="UEE155" s="31"/>
      <c r="UEF155" s="31"/>
      <c r="UEG155" s="31"/>
      <c r="UEH155" s="31"/>
      <c r="UEI155" s="31"/>
      <c r="UEJ155" s="31"/>
      <c r="UEK155" s="31"/>
      <c r="UEL155" s="31"/>
      <c r="UEM155" s="31"/>
      <c r="UEN155" s="31"/>
      <c r="UEO155" s="31"/>
      <c r="UEP155" s="31"/>
      <c r="UEQ155" s="31"/>
      <c r="UER155" s="31"/>
      <c r="UES155" s="31"/>
      <c r="UET155" s="31"/>
      <c r="UEU155" s="31"/>
      <c r="UEV155" s="31"/>
      <c r="UEW155" s="31"/>
      <c r="UEX155" s="31"/>
      <c r="UEY155" s="31"/>
      <c r="UEZ155" s="31"/>
      <c r="UFA155" s="31"/>
      <c r="UFB155" s="31"/>
      <c r="UFC155" s="31"/>
      <c r="UFD155" s="31"/>
      <c r="UFE155" s="31"/>
      <c r="UFF155" s="31"/>
      <c r="UFG155" s="31"/>
      <c r="UFH155" s="31"/>
      <c r="UFI155" s="31"/>
      <c r="UFJ155" s="31"/>
      <c r="UFK155" s="31"/>
      <c r="UFL155" s="31"/>
      <c r="UFM155" s="31"/>
      <c r="UFN155" s="31"/>
      <c r="UFO155" s="31"/>
      <c r="UFP155" s="31"/>
      <c r="UFQ155" s="31"/>
      <c r="UFR155" s="31"/>
      <c r="UFS155" s="31"/>
      <c r="UFT155" s="31"/>
      <c r="UFU155" s="31"/>
      <c r="UFV155" s="31"/>
      <c r="UFW155" s="31"/>
      <c r="UFX155" s="31"/>
      <c r="UFY155" s="31"/>
      <c r="UFZ155" s="31"/>
      <c r="UGA155" s="31"/>
      <c r="UGB155" s="31"/>
      <c r="UGC155" s="31"/>
      <c r="UGD155" s="31"/>
      <c r="UGE155" s="31"/>
      <c r="UGF155" s="31"/>
      <c r="UGG155" s="31"/>
      <c r="UGH155" s="31"/>
      <c r="UGI155" s="31"/>
      <c r="UGJ155" s="31"/>
      <c r="UGK155" s="31"/>
      <c r="UGL155" s="31"/>
      <c r="UGM155" s="31"/>
      <c r="UGN155" s="31"/>
      <c r="UGO155" s="31"/>
      <c r="UGP155" s="31"/>
      <c r="UGQ155" s="31"/>
      <c r="UGR155" s="31"/>
      <c r="UGS155" s="31"/>
      <c r="UGT155" s="31"/>
      <c r="UGU155" s="31"/>
      <c r="UGV155" s="31"/>
      <c r="UGW155" s="31"/>
      <c r="UGX155" s="31"/>
      <c r="UGY155" s="31"/>
      <c r="UGZ155" s="31"/>
      <c r="UHA155" s="31"/>
      <c r="UHB155" s="31"/>
      <c r="UHC155" s="31"/>
      <c r="UHD155" s="31"/>
      <c r="UHE155" s="31"/>
      <c r="UHF155" s="31"/>
      <c r="UHG155" s="31"/>
      <c r="UHH155" s="31"/>
      <c r="UHI155" s="31"/>
      <c r="UHJ155" s="31"/>
      <c r="UHK155" s="31"/>
      <c r="UHL155" s="31"/>
      <c r="UHM155" s="31"/>
      <c r="UHN155" s="31"/>
      <c r="UHO155" s="31"/>
      <c r="UHP155" s="31"/>
      <c r="UHQ155" s="31"/>
      <c r="UHR155" s="31"/>
      <c r="UHS155" s="31"/>
      <c r="UHT155" s="31"/>
      <c r="UHU155" s="31"/>
      <c r="UHV155" s="31"/>
      <c r="UHW155" s="31"/>
      <c r="UHX155" s="31"/>
      <c r="UHY155" s="31"/>
      <c r="UHZ155" s="31"/>
      <c r="UIA155" s="31"/>
      <c r="UIB155" s="31"/>
      <c r="UIC155" s="31"/>
      <c r="UID155" s="31"/>
      <c r="UIE155" s="31"/>
      <c r="UIF155" s="31"/>
      <c r="UIG155" s="31"/>
      <c r="UIH155" s="31"/>
      <c r="UII155" s="31"/>
      <c r="UIJ155" s="31"/>
      <c r="UIK155" s="31"/>
      <c r="UIL155" s="31"/>
      <c r="UIM155" s="31"/>
      <c r="UIN155" s="31"/>
      <c r="UIO155" s="31"/>
      <c r="UIP155" s="31"/>
      <c r="UIQ155" s="31"/>
      <c r="UIR155" s="31"/>
      <c r="UIS155" s="31"/>
      <c r="UIT155" s="31"/>
      <c r="UIU155" s="31"/>
      <c r="UIV155" s="31"/>
      <c r="UIW155" s="31"/>
      <c r="UIX155" s="31"/>
      <c r="UIY155" s="31"/>
      <c r="UIZ155" s="31"/>
      <c r="UJA155" s="31"/>
      <c r="UJB155" s="31"/>
      <c r="UJC155" s="31"/>
      <c r="UJD155" s="31"/>
      <c r="UJE155" s="31"/>
      <c r="UJF155" s="31"/>
      <c r="UJG155" s="31"/>
      <c r="UJH155" s="31"/>
      <c r="UJI155" s="31"/>
      <c r="UJJ155" s="31"/>
      <c r="UJK155" s="31"/>
      <c r="UJL155" s="31"/>
      <c r="UJM155" s="31"/>
      <c r="UJN155" s="31"/>
      <c r="UJO155" s="31"/>
      <c r="UJP155" s="31"/>
      <c r="UJQ155" s="31"/>
      <c r="UJR155" s="31"/>
      <c r="UJS155" s="31"/>
      <c r="UJT155" s="31"/>
      <c r="UJU155" s="31"/>
      <c r="UJV155" s="31"/>
      <c r="UJW155" s="31"/>
      <c r="UJX155" s="31"/>
      <c r="UJY155" s="31"/>
      <c r="UJZ155" s="31"/>
      <c r="UKA155" s="31"/>
      <c r="UKB155" s="31"/>
      <c r="UKC155" s="31"/>
      <c r="UKD155" s="31"/>
      <c r="UKE155" s="31"/>
      <c r="UKF155" s="31"/>
      <c r="UKG155" s="31"/>
      <c r="UKH155" s="31"/>
      <c r="UKI155" s="31"/>
      <c r="UKJ155" s="31"/>
      <c r="UKK155" s="31"/>
      <c r="UKL155" s="31"/>
      <c r="UKM155" s="31"/>
      <c r="UKN155" s="31"/>
      <c r="UKO155" s="31"/>
      <c r="UKP155" s="31"/>
      <c r="UKQ155" s="31"/>
      <c r="UKR155" s="31"/>
      <c r="UKS155" s="31"/>
      <c r="UKT155" s="31"/>
      <c r="UKU155" s="31"/>
      <c r="UKV155" s="31"/>
      <c r="UKW155" s="31"/>
      <c r="UKX155" s="31"/>
      <c r="UKY155" s="31"/>
      <c r="UKZ155" s="31"/>
      <c r="ULA155" s="31"/>
      <c r="ULB155" s="31"/>
      <c r="ULC155" s="31"/>
      <c r="ULD155" s="31"/>
      <c r="ULE155" s="31"/>
      <c r="ULF155" s="31"/>
      <c r="ULG155" s="31"/>
      <c r="ULH155" s="31"/>
      <c r="ULI155" s="31"/>
      <c r="ULJ155" s="31"/>
      <c r="ULK155" s="31"/>
      <c r="ULL155" s="31"/>
      <c r="ULM155" s="31"/>
      <c r="ULN155" s="31"/>
      <c r="ULO155" s="31"/>
      <c r="ULP155" s="31"/>
      <c r="ULQ155" s="31"/>
      <c r="ULR155" s="31"/>
      <c r="ULS155" s="31"/>
      <c r="ULT155" s="31"/>
      <c r="ULU155" s="31"/>
      <c r="ULV155" s="31"/>
      <c r="ULW155" s="31"/>
      <c r="ULX155" s="31"/>
      <c r="ULY155" s="31"/>
      <c r="ULZ155" s="31"/>
      <c r="UMA155" s="31"/>
      <c r="UMB155" s="31"/>
      <c r="UMC155" s="31"/>
      <c r="UMD155" s="31"/>
      <c r="UME155" s="31"/>
      <c r="UMF155" s="31"/>
      <c r="UMG155" s="31"/>
      <c r="UMH155" s="31"/>
      <c r="UMI155" s="31"/>
      <c r="UMJ155" s="31"/>
      <c r="UMK155" s="31"/>
      <c r="UML155" s="31"/>
      <c r="UMM155" s="31"/>
      <c r="UMN155" s="31"/>
      <c r="UMO155" s="31"/>
      <c r="UMP155" s="31"/>
      <c r="UMQ155" s="31"/>
      <c r="UMR155" s="31"/>
      <c r="UMS155" s="31"/>
      <c r="UMT155" s="31"/>
      <c r="UMU155" s="31"/>
      <c r="UMV155" s="31"/>
      <c r="UMW155" s="31"/>
      <c r="UMX155" s="31"/>
      <c r="UMY155" s="31"/>
      <c r="UMZ155" s="31"/>
      <c r="UNA155" s="31"/>
      <c r="UNB155" s="31"/>
      <c r="UNC155" s="31"/>
      <c r="UND155" s="31"/>
      <c r="UNE155" s="31"/>
      <c r="UNF155" s="31"/>
      <c r="UNG155" s="31"/>
      <c r="UNH155" s="31"/>
      <c r="UNI155" s="31"/>
      <c r="UNJ155" s="31"/>
      <c r="UNK155" s="31"/>
      <c r="UNL155" s="31"/>
      <c r="UNM155" s="31"/>
      <c r="UNN155" s="31"/>
      <c r="UNO155" s="31"/>
      <c r="UNP155" s="31"/>
      <c r="UNQ155" s="31"/>
      <c r="UNR155" s="31"/>
      <c r="UNS155" s="31"/>
      <c r="UNT155" s="31"/>
      <c r="UNU155" s="31"/>
      <c r="UNV155" s="31"/>
      <c r="UNW155" s="31"/>
      <c r="UNX155" s="31"/>
      <c r="UNY155" s="31"/>
      <c r="UNZ155" s="31"/>
      <c r="UOA155" s="31"/>
      <c r="UOB155" s="31"/>
      <c r="UOC155" s="31"/>
      <c r="UOD155" s="31"/>
      <c r="UOE155" s="31"/>
      <c r="UOF155" s="31"/>
      <c r="UOG155" s="31"/>
      <c r="UOH155" s="31"/>
      <c r="UOI155" s="31"/>
      <c r="UOJ155" s="31"/>
      <c r="UOK155" s="31"/>
      <c r="UOL155" s="31"/>
      <c r="UOM155" s="31"/>
      <c r="UON155" s="31"/>
      <c r="UOO155" s="31"/>
      <c r="UOP155" s="31"/>
      <c r="UOQ155" s="31"/>
      <c r="UOR155" s="31"/>
      <c r="UOS155" s="31"/>
      <c r="UOT155" s="31"/>
      <c r="UOU155" s="31"/>
      <c r="UOV155" s="31"/>
      <c r="UOW155" s="31"/>
      <c r="UOX155" s="31"/>
      <c r="UOY155" s="31"/>
      <c r="UOZ155" s="31"/>
      <c r="UPA155" s="31"/>
      <c r="UPB155" s="31"/>
      <c r="UPC155" s="31"/>
      <c r="UPD155" s="31"/>
      <c r="UPE155" s="31"/>
      <c r="UPF155" s="31"/>
      <c r="UPG155" s="31"/>
      <c r="UPH155" s="31"/>
      <c r="UPI155" s="31"/>
      <c r="UPJ155" s="31"/>
      <c r="UPK155" s="31"/>
      <c r="UPL155" s="31"/>
      <c r="UPM155" s="31"/>
      <c r="UPN155" s="31"/>
      <c r="UPO155" s="31"/>
      <c r="UPP155" s="31"/>
      <c r="UPQ155" s="31"/>
      <c r="UPR155" s="31"/>
      <c r="UPS155" s="31"/>
      <c r="UPT155" s="31"/>
      <c r="UPU155" s="31"/>
      <c r="UPV155" s="31"/>
      <c r="UPW155" s="31"/>
      <c r="UPX155" s="31"/>
      <c r="UPY155" s="31"/>
      <c r="UPZ155" s="31"/>
      <c r="UQA155" s="31"/>
      <c r="UQB155" s="31"/>
      <c r="UQC155" s="31"/>
      <c r="UQD155" s="31"/>
      <c r="UQE155" s="31"/>
      <c r="UQF155" s="31"/>
      <c r="UQG155" s="31"/>
      <c r="UQH155" s="31"/>
      <c r="UQI155" s="31"/>
      <c r="UQJ155" s="31"/>
      <c r="UQK155" s="31"/>
      <c r="UQL155" s="31"/>
      <c r="UQM155" s="31"/>
      <c r="UQN155" s="31"/>
      <c r="UQO155" s="31"/>
      <c r="UQP155" s="31"/>
      <c r="UQQ155" s="31"/>
      <c r="UQR155" s="31"/>
      <c r="UQS155" s="31"/>
      <c r="UQT155" s="31"/>
      <c r="UQU155" s="31"/>
      <c r="UQV155" s="31"/>
      <c r="UQW155" s="31"/>
      <c r="UQX155" s="31"/>
      <c r="UQY155" s="31"/>
      <c r="UQZ155" s="31"/>
      <c r="URA155" s="31"/>
      <c r="URB155" s="31"/>
      <c r="URC155" s="31"/>
      <c r="URD155" s="31"/>
      <c r="URE155" s="31"/>
      <c r="URF155" s="31"/>
      <c r="URG155" s="31"/>
      <c r="URH155" s="31"/>
      <c r="URI155" s="31"/>
      <c r="URJ155" s="31"/>
      <c r="URK155" s="31"/>
      <c r="URL155" s="31"/>
      <c r="URM155" s="31"/>
      <c r="URN155" s="31"/>
      <c r="URO155" s="31"/>
      <c r="URP155" s="31"/>
      <c r="URQ155" s="31"/>
      <c r="URR155" s="31"/>
      <c r="URS155" s="31"/>
      <c r="URT155" s="31"/>
      <c r="URU155" s="31"/>
      <c r="URV155" s="31"/>
      <c r="URW155" s="31"/>
      <c r="URX155" s="31"/>
      <c r="URY155" s="31"/>
      <c r="URZ155" s="31"/>
      <c r="USA155" s="31"/>
      <c r="USB155" s="31"/>
      <c r="USC155" s="31"/>
      <c r="USD155" s="31"/>
      <c r="USE155" s="31"/>
      <c r="USF155" s="31"/>
      <c r="USG155" s="31"/>
      <c r="USH155" s="31"/>
      <c r="USI155" s="31"/>
      <c r="USJ155" s="31"/>
      <c r="USK155" s="31"/>
      <c r="USL155" s="31"/>
      <c r="USM155" s="31"/>
      <c r="USN155" s="31"/>
      <c r="USO155" s="31"/>
      <c r="USP155" s="31"/>
      <c r="USQ155" s="31"/>
      <c r="USR155" s="31"/>
      <c r="USS155" s="31"/>
      <c r="UST155" s="31"/>
      <c r="USU155" s="31"/>
      <c r="USV155" s="31"/>
      <c r="USW155" s="31"/>
      <c r="USX155" s="31"/>
      <c r="USY155" s="31"/>
      <c r="USZ155" s="31"/>
      <c r="UTA155" s="31"/>
      <c r="UTB155" s="31"/>
      <c r="UTC155" s="31"/>
      <c r="UTD155" s="31"/>
      <c r="UTE155" s="31"/>
      <c r="UTF155" s="31"/>
      <c r="UTG155" s="31"/>
      <c r="UTH155" s="31"/>
      <c r="UTI155" s="31"/>
      <c r="UTJ155" s="31"/>
      <c r="UTK155" s="31"/>
      <c r="UTL155" s="31"/>
      <c r="UTM155" s="31"/>
      <c r="UTN155" s="31"/>
      <c r="UTO155" s="31"/>
      <c r="UTP155" s="31"/>
      <c r="UTQ155" s="31"/>
      <c r="UTR155" s="31"/>
      <c r="UTS155" s="31"/>
      <c r="UTT155" s="31"/>
      <c r="UTU155" s="31"/>
      <c r="UTV155" s="31"/>
      <c r="UTW155" s="31"/>
      <c r="UTX155" s="31"/>
      <c r="UTY155" s="31"/>
      <c r="UTZ155" s="31"/>
      <c r="UUA155" s="31"/>
      <c r="UUB155" s="31"/>
      <c r="UUC155" s="31"/>
      <c r="UUD155" s="31"/>
      <c r="UUE155" s="31"/>
      <c r="UUF155" s="31"/>
      <c r="UUG155" s="31"/>
      <c r="UUH155" s="31"/>
      <c r="UUI155" s="31"/>
      <c r="UUJ155" s="31"/>
      <c r="UUK155" s="31"/>
      <c r="UUL155" s="31"/>
      <c r="UUM155" s="31"/>
      <c r="UUN155" s="31"/>
      <c r="UUO155" s="31"/>
      <c r="UUP155" s="31"/>
      <c r="UUQ155" s="31"/>
      <c r="UUR155" s="31"/>
      <c r="UUS155" s="31"/>
      <c r="UUT155" s="31"/>
      <c r="UUU155" s="31"/>
      <c r="UUV155" s="31"/>
      <c r="UUW155" s="31"/>
      <c r="UUX155" s="31"/>
      <c r="UUY155" s="31"/>
      <c r="UUZ155" s="31"/>
      <c r="UVA155" s="31"/>
      <c r="UVB155" s="31"/>
      <c r="UVC155" s="31"/>
      <c r="UVD155" s="31"/>
      <c r="UVE155" s="31"/>
      <c r="UVF155" s="31"/>
      <c r="UVG155" s="31"/>
      <c r="UVH155" s="31"/>
      <c r="UVI155" s="31"/>
      <c r="UVJ155" s="31"/>
      <c r="UVK155" s="31"/>
      <c r="UVL155" s="31"/>
      <c r="UVM155" s="31"/>
      <c r="UVN155" s="31"/>
      <c r="UVO155" s="31"/>
      <c r="UVP155" s="31"/>
      <c r="UVQ155" s="31"/>
      <c r="UVR155" s="31"/>
      <c r="UVS155" s="31"/>
      <c r="UVT155" s="31"/>
      <c r="UVU155" s="31"/>
      <c r="UVV155" s="31"/>
      <c r="UVW155" s="31"/>
      <c r="UVX155" s="31"/>
      <c r="UVY155" s="31"/>
      <c r="UVZ155" s="31"/>
      <c r="UWA155" s="31"/>
      <c r="UWB155" s="31"/>
      <c r="UWC155" s="31"/>
      <c r="UWD155" s="31"/>
      <c r="UWE155" s="31"/>
      <c r="UWF155" s="31"/>
      <c r="UWG155" s="31"/>
      <c r="UWH155" s="31"/>
      <c r="UWI155" s="31"/>
      <c r="UWJ155" s="31"/>
      <c r="UWK155" s="31"/>
      <c r="UWL155" s="31"/>
      <c r="UWM155" s="31"/>
      <c r="UWN155" s="31"/>
      <c r="UWO155" s="31"/>
      <c r="UWP155" s="31"/>
      <c r="UWQ155" s="31"/>
      <c r="UWR155" s="31"/>
      <c r="UWS155" s="31"/>
      <c r="UWT155" s="31"/>
      <c r="UWU155" s="31"/>
      <c r="UWV155" s="31"/>
      <c r="UWW155" s="31"/>
      <c r="UWX155" s="31"/>
      <c r="UWY155" s="31"/>
      <c r="UWZ155" s="31"/>
      <c r="UXA155" s="31"/>
      <c r="UXB155" s="31"/>
      <c r="UXC155" s="31"/>
      <c r="UXD155" s="31"/>
      <c r="UXE155" s="31"/>
      <c r="UXF155" s="31"/>
      <c r="UXG155" s="31"/>
      <c r="UXH155" s="31"/>
      <c r="UXI155" s="31"/>
      <c r="UXJ155" s="31"/>
      <c r="UXK155" s="31"/>
      <c r="UXL155" s="31"/>
      <c r="UXM155" s="31"/>
      <c r="UXN155" s="31"/>
      <c r="UXO155" s="31"/>
      <c r="UXP155" s="31"/>
      <c r="UXQ155" s="31"/>
      <c r="UXR155" s="31"/>
      <c r="UXS155" s="31"/>
      <c r="UXT155" s="31"/>
      <c r="UXU155" s="31"/>
      <c r="UXV155" s="31"/>
      <c r="UXW155" s="31"/>
      <c r="UXX155" s="31"/>
      <c r="UXY155" s="31"/>
      <c r="UXZ155" s="31"/>
      <c r="UYA155" s="31"/>
      <c r="UYB155" s="31"/>
      <c r="UYC155" s="31"/>
      <c r="UYD155" s="31"/>
      <c r="UYE155" s="31"/>
      <c r="UYF155" s="31"/>
      <c r="UYG155" s="31"/>
      <c r="UYH155" s="31"/>
      <c r="UYI155" s="31"/>
      <c r="UYJ155" s="31"/>
      <c r="UYK155" s="31"/>
      <c r="UYL155" s="31"/>
      <c r="UYM155" s="31"/>
      <c r="UYN155" s="31"/>
      <c r="UYO155" s="31"/>
      <c r="UYP155" s="31"/>
      <c r="UYQ155" s="31"/>
      <c r="UYR155" s="31"/>
      <c r="UYS155" s="31"/>
      <c r="UYT155" s="31"/>
      <c r="UYU155" s="31"/>
      <c r="UYV155" s="31"/>
      <c r="UYW155" s="31"/>
      <c r="UYX155" s="31"/>
      <c r="UYY155" s="31"/>
      <c r="UYZ155" s="31"/>
      <c r="UZA155" s="31"/>
      <c r="UZB155" s="31"/>
      <c r="UZC155" s="31"/>
      <c r="UZD155" s="31"/>
      <c r="UZE155" s="31"/>
      <c r="UZF155" s="31"/>
      <c r="UZG155" s="31"/>
      <c r="UZH155" s="31"/>
      <c r="UZI155" s="31"/>
      <c r="UZJ155" s="31"/>
      <c r="UZK155" s="31"/>
      <c r="UZL155" s="31"/>
      <c r="UZM155" s="31"/>
      <c r="UZN155" s="31"/>
      <c r="UZO155" s="31"/>
      <c r="UZP155" s="31"/>
      <c r="UZQ155" s="31"/>
      <c r="UZR155" s="31"/>
      <c r="UZS155" s="31"/>
      <c r="UZT155" s="31"/>
      <c r="UZU155" s="31"/>
      <c r="UZV155" s="31"/>
      <c r="UZW155" s="31"/>
      <c r="UZX155" s="31"/>
      <c r="UZY155" s="31"/>
      <c r="UZZ155" s="31"/>
      <c r="VAA155" s="31"/>
      <c r="VAB155" s="31"/>
      <c r="VAC155" s="31"/>
      <c r="VAD155" s="31"/>
      <c r="VAE155" s="31"/>
      <c r="VAF155" s="31"/>
      <c r="VAG155" s="31"/>
      <c r="VAH155" s="31"/>
      <c r="VAI155" s="31"/>
      <c r="VAJ155" s="31"/>
      <c r="VAK155" s="31"/>
      <c r="VAL155" s="31"/>
      <c r="VAM155" s="31"/>
      <c r="VAN155" s="31"/>
      <c r="VAO155" s="31"/>
      <c r="VAP155" s="31"/>
      <c r="VAQ155" s="31"/>
      <c r="VAR155" s="31"/>
      <c r="VAS155" s="31"/>
      <c r="VAT155" s="31"/>
      <c r="VAU155" s="31"/>
      <c r="VAV155" s="31"/>
      <c r="VAW155" s="31"/>
      <c r="VAX155" s="31"/>
      <c r="VAY155" s="31"/>
      <c r="VAZ155" s="31"/>
      <c r="VBA155" s="31"/>
      <c r="VBB155" s="31"/>
      <c r="VBC155" s="31"/>
      <c r="VBD155" s="31"/>
      <c r="VBE155" s="31"/>
      <c r="VBF155" s="31"/>
      <c r="VBG155" s="31"/>
      <c r="VBH155" s="31"/>
      <c r="VBI155" s="31"/>
      <c r="VBJ155" s="31"/>
      <c r="VBK155" s="31"/>
      <c r="VBL155" s="31"/>
      <c r="VBM155" s="31"/>
      <c r="VBN155" s="31"/>
      <c r="VBO155" s="31"/>
      <c r="VBP155" s="31"/>
      <c r="VBQ155" s="31"/>
      <c r="VBR155" s="31"/>
      <c r="VBS155" s="31"/>
      <c r="VBT155" s="31"/>
      <c r="VBU155" s="31"/>
      <c r="VBV155" s="31"/>
      <c r="VBW155" s="31"/>
      <c r="VBX155" s="31"/>
      <c r="VBY155" s="31"/>
      <c r="VBZ155" s="31"/>
      <c r="VCA155" s="31"/>
      <c r="VCB155" s="31"/>
      <c r="VCC155" s="31"/>
      <c r="VCD155" s="31"/>
      <c r="VCE155" s="31"/>
      <c r="VCF155" s="31"/>
      <c r="VCG155" s="31"/>
      <c r="VCH155" s="31"/>
      <c r="VCI155" s="31"/>
      <c r="VCJ155" s="31"/>
      <c r="VCK155" s="31"/>
      <c r="VCL155" s="31"/>
      <c r="VCM155" s="31"/>
      <c r="VCN155" s="31"/>
      <c r="VCO155" s="31"/>
      <c r="VCP155" s="31"/>
      <c r="VCQ155" s="31"/>
      <c r="VCR155" s="31"/>
      <c r="VCS155" s="31"/>
      <c r="VCT155" s="31"/>
      <c r="VCU155" s="31"/>
      <c r="VCV155" s="31"/>
      <c r="VCW155" s="31"/>
      <c r="VCX155" s="31"/>
      <c r="VCY155" s="31"/>
      <c r="VCZ155" s="31"/>
      <c r="VDA155" s="31"/>
      <c r="VDB155" s="31"/>
      <c r="VDC155" s="31"/>
      <c r="VDD155" s="31"/>
      <c r="VDE155" s="31"/>
      <c r="VDF155" s="31"/>
      <c r="VDG155" s="31"/>
      <c r="VDH155" s="31"/>
      <c r="VDI155" s="31"/>
      <c r="VDJ155" s="31"/>
      <c r="VDK155" s="31"/>
      <c r="VDL155" s="31"/>
      <c r="VDM155" s="31"/>
      <c r="VDN155" s="31"/>
      <c r="VDO155" s="31"/>
      <c r="VDP155" s="31"/>
      <c r="VDQ155" s="31"/>
      <c r="VDR155" s="31"/>
      <c r="VDS155" s="31"/>
      <c r="VDT155" s="31"/>
      <c r="VDU155" s="31"/>
      <c r="VDV155" s="31"/>
      <c r="VDW155" s="31"/>
      <c r="VDX155" s="31"/>
      <c r="VDY155" s="31"/>
      <c r="VDZ155" s="31"/>
      <c r="VEA155" s="31"/>
      <c r="VEB155" s="31"/>
      <c r="VEC155" s="31"/>
      <c r="VED155" s="31"/>
      <c r="VEE155" s="31"/>
      <c r="VEF155" s="31"/>
      <c r="VEG155" s="31"/>
      <c r="VEH155" s="31"/>
      <c r="VEI155" s="31"/>
      <c r="VEJ155" s="31"/>
      <c r="VEK155" s="31"/>
      <c r="VEL155" s="31"/>
      <c r="VEM155" s="31"/>
      <c r="VEN155" s="31"/>
      <c r="VEO155" s="31"/>
      <c r="VEP155" s="31"/>
      <c r="VEQ155" s="31"/>
      <c r="VER155" s="31"/>
      <c r="VES155" s="31"/>
      <c r="VET155" s="31"/>
      <c r="VEU155" s="31"/>
      <c r="VEV155" s="31"/>
      <c r="VEW155" s="31"/>
      <c r="VEX155" s="31"/>
      <c r="VEY155" s="31"/>
      <c r="VEZ155" s="31"/>
      <c r="VFA155" s="31"/>
      <c r="VFB155" s="31"/>
      <c r="VFC155" s="31"/>
      <c r="VFD155" s="31"/>
      <c r="VFE155" s="31"/>
      <c r="VFF155" s="31"/>
      <c r="VFG155" s="31"/>
      <c r="VFH155" s="31"/>
      <c r="VFI155" s="31"/>
      <c r="VFJ155" s="31"/>
      <c r="VFK155" s="31"/>
      <c r="VFL155" s="31"/>
      <c r="VFM155" s="31"/>
      <c r="VFN155" s="31"/>
      <c r="VFO155" s="31"/>
      <c r="VFP155" s="31"/>
      <c r="VFQ155" s="31"/>
      <c r="VFR155" s="31"/>
      <c r="VFS155" s="31"/>
      <c r="VFT155" s="31"/>
      <c r="VFU155" s="31"/>
      <c r="VFV155" s="31"/>
      <c r="VFW155" s="31"/>
      <c r="VFX155" s="31"/>
      <c r="VFY155" s="31"/>
      <c r="VFZ155" s="31"/>
      <c r="VGA155" s="31"/>
      <c r="VGB155" s="31"/>
      <c r="VGC155" s="31"/>
      <c r="VGD155" s="31"/>
      <c r="VGE155" s="31"/>
      <c r="VGF155" s="31"/>
      <c r="VGG155" s="31"/>
      <c r="VGH155" s="31"/>
      <c r="VGI155" s="31"/>
      <c r="VGJ155" s="31"/>
      <c r="VGK155" s="31"/>
      <c r="VGL155" s="31"/>
      <c r="VGM155" s="31"/>
      <c r="VGN155" s="31"/>
      <c r="VGO155" s="31"/>
      <c r="VGP155" s="31"/>
      <c r="VGQ155" s="31"/>
      <c r="VGR155" s="31"/>
      <c r="VGS155" s="31"/>
      <c r="VGT155" s="31"/>
      <c r="VGU155" s="31"/>
      <c r="VGV155" s="31"/>
      <c r="VGW155" s="31"/>
      <c r="VGX155" s="31"/>
      <c r="VGY155" s="31"/>
      <c r="VGZ155" s="31"/>
      <c r="VHA155" s="31"/>
      <c r="VHB155" s="31"/>
      <c r="VHC155" s="31"/>
      <c r="VHD155" s="31"/>
      <c r="VHE155" s="31"/>
      <c r="VHF155" s="31"/>
      <c r="VHG155" s="31"/>
      <c r="VHH155" s="31"/>
      <c r="VHI155" s="31"/>
      <c r="VHJ155" s="31"/>
      <c r="VHK155" s="31"/>
      <c r="VHL155" s="31"/>
      <c r="VHM155" s="31"/>
      <c r="VHN155" s="31"/>
      <c r="VHO155" s="31"/>
      <c r="VHP155" s="31"/>
      <c r="VHQ155" s="31"/>
      <c r="VHR155" s="31"/>
      <c r="VHS155" s="31"/>
      <c r="VHT155" s="31"/>
      <c r="VHU155" s="31"/>
      <c r="VHV155" s="31"/>
      <c r="VHW155" s="31"/>
      <c r="VHX155" s="31"/>
      <c r="VHY155" s="31"/>
      <c r="VHZ155" s="31"/>
      <c r="VIA155" s="31"/>
      <c r="VIB155" s="31"/>
      <c r="VIC155" s="31"/>
      <c r="VID155" s="31"/>
      <c r="VIE155" s="31"/>
      <c r="VIF155" s="31"/>
      <c r="VIG155" s="31"/>
      <c r="VIH155" s="31"/>
      <c r="VII155" s="31"/>
      <c r="VIJ155" s="31"/>
      <c r="VIK155" s="31"/>
      <c r="VIL155" s="31"/>
      <c r="VIM155" s="31"/>
      <c r="VIN155" s="31"/>
      <c r="VIO155" s="31"/>
      <c r="VIP155" s="31"/>
      <c r="VIQ155" s="31"/>
      <c r="VIR155" s="31"/>
      <c r="VIS155" s="31"/>
      <c r="VIT155" s="31"/>
      <c r="VIU155" s="31"/>
      <c r="VIV155" s="31"/>
      <c r="VIW155" s="31"/>
      <c r="VIX155" s="31"/>
      <c r="VIY155" s="31"/>
      <c r="VIZ155" s="31"/>
      <c r="VJA155" s="31"/>
      <c r="VJB155" s="31"/>
      <c r="VJC155" s="31"/>
      <c r="VJD155" s="31"/>
      <c r="VJE155" s="31"/>
      <c r="VJF155" s="31"/>
      <c r="VJG155" s="31"/>
      <c r="VJH155" s="31"/>
      <c r="VJI155" s="31"/>
      <c r="VJJ155" s="31"/>
      <c r="VJK155" s="31"/>
      <c r="VJL155" s="31"/>
      <c r="VJM155" s="31"/>
      <c r="VJN155" s="31"/>
      <c r="VJO155" s="31"/>
      <c r="VJP155" s="31"/>
      <c r="VJQ155" s="31"/>
      <c r="VJR155" s="31"/>
      <c r="VJS155" s="31"/>
      <c r="VJT155" s="31"/>
      <c r="VJU155" s="31"/>
      <c r="VJV155" s="31"/>
      <c r="VJW155" s="31"/>
      <c r="VJX155" s="31"/>
      <c r="VJY155" s="31"/>
      <c r="VJZ155" s="31"/>
      <c r="VKA155" s="31"/>
      <c r="VKB155" s="31"/>
      <c r="VKC155" s="31"/>
      <c r="VKD155" s="31"/>
      <c r="VKE155" s="31"/>
      <c r="VKF155" s="31"/>
      <c r="VKG155" s="31"/>
      <c r="VKH155" s="31"/>
      <c r="VKI155" s="31"/>
      <c r="VKJ155" s="31"/>
      <c r="VKK155" s="31"/>
      <c r="VKL155" s="31"/>
      <c r="VKM155" s="31"/>
      <c r="VKN155" s="31"/>
      <c r="VKO155" s="31"/>
      <c r="VKP155" s="31"/>
      <c r="VKQ155" s="31"/>
      <c r="VKR155" s="31"/>
      <c r="VKS155" s="31"/>
      <c r="VKT155" s="31"/>
      <c r="VKU155" s="31"/>
      <c r="VKV155" s="31"/>
      <c r="VKW155" s="31"/>
      <c r="VKX155" s="31"/>
      <c r="VKY155" s="31"/>
      <c r="VKZ155" s="31"/>
      <c r="VLA155" s="31"/>
      <c r="VLB155" s="31"/>
      <c r="VLC155" s="31"/>
      <c r="VLD155" s="31"/>
      <c r="VLE155" s="31"/>
      <c r="VLF155" s="31"/>
      <c r="VLG155" s="31"/>
      <c r="VLH155" s="31"/>
      <c r="VLI155" s="31"/>
      <c r="VLJ155" s="31"/>
      <c r="VLK155" s="31"/>
      <c r="VLL155" s="31"/>
      <c r="VLM155" s="31"/>
      <c r="VLN155" s="31"/>
      <c r="VLO155" s="31"/>
      <c r="VLP155" s="31"/>
      <c r="VLQ155" s="31"/>
      <c r="VLR155" s="31"/>
      <c r="VLS155" s="31"/>
      <c r="VLT155" s="31"/>
      <c r="VLU155" s="31"/>
      <c r="VLV155" s="31"/>
      <c r="VLW155" s="31"/>
      <c r="VLX155" s="31"/>
      <c r="VLY155" s="31"/>
      <c r="VLZ155" s="31"/>
      <c r="VMA155" s="31"/>
      <c r="VMB155" s="31"/>
      <c r="VMC155" s="31"/>
      <c r="VMD155" s="31"/>
      <c r="VME155" s="31"/>
      <c r="VMF155" s="31"/>
      <c r="VMG155" s="31"/>
      <c r="VMH155" s="31"/>
      <c r="VMI155" s="31"/>
      <c r="VMJ155" s="31"/>
      <c r="VMK155" s="31"/>
      <c r="VML155" s="31"/>
      <c r="VMM155" s="31"/>
      <c r="VMN155" s="31"/>
      <c r="VMO155" s="31"/>
      <c r="VMP155" s="31"/>
      <c r="VMQ155" s="31"/>
      <c r="VMR155" s="31"/>
      <c r="VMS155" s="31"/>
      <c r="VMT155" s="31"/>
      <c r="VMU155" s="31"/>
      <c r="VMV155" s="31"/>
      <c r="VMW155" s="31"/>
      <c r="VMX155" s="31"/>
      <c r="VMY155" s="31"/>
      <c r="VMZ155" s="31"/>
      <c r="VNA155" s="31"/>
      <c r="VNB155" s="31"/>
      <c r="VNC155" s="31"/>
      <c r="VND155" s="31"/>
      <c r="VNE155" s="31"/>
      <c r="VNF155" s="31"/>
      <c r="VNG155" s="31"/>
      <c r="VNH155" s="31"/>
      <c r="VNI155" s="31"/>
      <c r="VNJ155" s="31"/>
      <c r="VNK155" s="31"/>
      <c r="VNL155" s="31"/>
      <c r="VNM155" s="31"/>
      <c r="VNN155" s="31"/>
      <c r="VNO155" s="31"/>
      <c r="VNP155" s="31"/>
      <c r="VNQ155" s="31"/>
      <c r="VNR155" s="31"/>
      <c r="VNS155" s="31"/>
      <c r="VNT155" s="31"/>
      <c r="VNU155" s="31"/>
      <c r="VNV155" s="31"/>
      <c r="VNW155" s="31"/>
      <c r="VNX155" s="31"/>
      <c r="VNY155" s="31"/>
      <c r="VNZ155" s="31"/>
      <c r="VOA155" s="31"/>
      <c r="VOB155" s="31"/>
      <c r="VOC155" s="31"/>
      <c r="VOD155" s="31"/>
      <c r="VOE155" s="31"/>
      <c r="VOF155" s="31"/>
      <c r="VOG155" s="31"/>
      <c r="VOH155" s="31"/>
      <c r="VOI155" s="31"/>
      <c r="VOJ155" s="31"/>
      <c r="VOK155" s="31"/>
      <c r="VOL155" s="31"/>
      <c r="VOM155" s="31"/>
      <c r="VON155" s="31"/>
      <c r="VOO155" s="31"/>
      <c r="VOP155" s="31"/>
      <c r="VOQ155" s="31"/>
      <c r="VOR155" s="31"/>
      <c r="VOS155" s="31"/>
      <c r="VOT155" s="31"/>
      <c r="VOU155" s="31"/>
      <c r="VOV155" s="31"/>
      <c r="VOW155" s="31"/>
      <c r="VOX155" s="31"/>
      <c r="VOY155" s="31"/>
      <c r="VOZ155" s="31"/>
      <c r="VPA155" s="31"/>
      <c r="VPB155" s="31"/>
      <c r="VPC155" s="31"/>
      <c r="VPD155" s="31"/>
      <c r="VPE155" s="31"/>
      <c r="VPF155" s="31"/>
      <c r="VPG155" s="31"/>
      <c r="VPH155" s="31"/>
      <c r="VPI155" s="31"/>
      <c r="VPJ155" s="31"/>
      <c r="VPK155" s="31"/>
      <c r="VPL155" s="31"/>
      <c r="VPM155" s="31"/>
      <c r="VPN155" s="31"/>
      <c r="VPO155" s="31"/>
      <c r="VPP155" s="31"/>
      <c r="VPQ155" s="31"/>
      <c r="VPR155" s="31"/>
      <c r="VPS155" s="31"/>
      <c r="VPT155" s="31"/>
      <c r="VPU155" s="31"/>
      <c r="VPV155" s="31"/>
      <c r="VPW155" s="31"/>
      <c r="VPX155" s="31"/>
      <c r="VPY155" s="31"/>
      <c r="VPZ155" s="31"/>
      <c r="VQA155" s="31"/>
      <c r="VQB155" s="31"/>
      <c r="VQC155" s="31"/>
      <c r="VQD155" s="31"/>
      <c r="VQE155" s="31"/>
      <c r="VQF155" s="31"/>
      <c r="VQG155" s="31"/>
      <c r="VQH155" s="31"/>
      <c r="VQI155" s="31"/>
      <c r="VQJ155" s="31"/>
      <c r="VQK155" s="31"/>
      <c r="VQL155" s="31"/>
      <c r="VQM155" s="31"/>
      <c r="VQN155" s="31"/>
      <c r="VQO155" s="31"/>
      <c r="VQP155" s="31"/>
      <c r="VQQ155" s="31"/>
      <c r="VQR155" s="31"/>
      <c r="VQS155" s="31"/>
      <c r="VQT155" s="31"/>
      <c r="VQU155" s="31"/>
      <c r="VQV155" s="31"/>
      <c r="VQW155" s="31"/>
      <c r="VQX155" s="31"/>
      <c r="VQY155" s="31"/>
      <c r="VQZ155" s="31"/>
      <c r="VRA155" s="31"/>
      <c r="VRB155" s="31"/>
      <c r="VRC155" s="31"/>
      <c r="VRD155" s="31"/>
      <c r="VRE155" s="31"/>
      <c r="VRF155" s="31"/>
      <c r="VRG155" s="31"/>
      <c r="VRH155" s="31"/>
      <c r="VRI155" s="31"/>
      <c r="VRJ155" s="31"/>
      <c r="VRK155" s="31"/>
      <c r="VRL155" s="31"/>
      <c r="VRM155" s="31"/>
      <c r="VRN155" s="31"/>
      <c r="VRO155" s="31"/>
      <c r="VRP155" s="31"/>
      <c r="VRQ155" s="31"/>
      <c r="VRR155" s="31"/>
      <c r="VRS155" s="31"/>
      <c r="VRT155" s="31"/>
      <c r="VRU155" s="31"/>
      <c r="VRV155" s="31"/>
      <c r="VRW155" s="31"/>
      <c r="VRX155" s="31"/>
      <c r="VRY155" s="31"/>
      <c r="VRZ155" s="31"/>
      <c r="VSA155" s="31"/>
      <c r="VSB155" s="31"/>
      <c r="VSC155" s="31"/>
      <c r="VSD155" s="31"/>
      <c r="VSE155" s="31"/>
      <c r="VSF155" s="31"/>
      <c r="VSG155" s="31"/>
      <c r="VSH155" s="31"/>
      <c r="VSI155" s="31"/>
      <c r="VSJ155" s="31"/>
      <c r="VSK155" s="31"/>
      <c r="VSL155" s="31"/>
      <c r="VSM155" s="31"/>
      <c r="VSN155" s="31"/>
      <c r="VSO155" s="31"/>
      <c r="VSP155" s="31"/>
      <c r="VSQ155" s="31"/>
      <c r="VSR155" s="31"/>
      <c r="VSS155" s="31"/>
      <c r="VST155" s="31"/>
      <c r="VSU155" s="31"/>
      <c r="VSV155" s="31"/>
      <c r="VSW155" s="31"/>
      <c r="VSX155" s="31"/>
      <c r="VSY155" s="31"/>
      <c r="VSZ155" s="31"/>
      <c r="VTA155" s="31"/>
      <c r="VTB155" s="31"/>
      <c r="VTC155" s="31"/>
      <c r="VTD155" s="31"/>
      <c r="VTE155" s="31"/>
      <c r="VTF155" s="31"/>
      <c r="VTG155" s="31"/>
      <c r="VTH155" s="31"/>
      <c r="VTI155" s="31"/>
      <c r="VTJ155" s="31"/>
      <c r="VTK155" s="31"/>
      <c r="VTL155" s="31"/>
      <c r="VTM155" s="31"/>
      <c r="VTN155" s="31"/>
      <c r="VTO155" s="31"/>
      <c r="VTP155" s="31"/>
      <c r="VTQ155" s="31"/>
      <c r="VTR155" s="31"/>
      <c r="VTS155" s="31"/>
      <c r="VTT155" s="31"/>
      <c r="VTU155" s="31"/>
      <c r="VTV155" s="31"/>
      <c r="VTW155" s="31"/>
      <c r="VTX155" s="31"/>
      <c r="VTY155" s="31"/>
      <c r="VTZ155" s="31"/>
      <c r="VUA155" s="31"/>
      <c r="VUB155" s="31"/>
      <c r="VUC155" s="31"/>
      <c r="VUD155" s="31"/>
      <c r="VUE155" s="31"/>
      <c r="VUF155" s="31"/>
      <c r="VUG155" s="31"/>
      <c r="VUH155" s="31"/>
      <c r="VUI155" s="31"/>
      <c r="VUJ155" s="31"/>
      <c r="VUK155" s="31"/>
      <c r="VUL155" s="31"/>
      <c r="VUM155" s="31"/>
      <c r="VUN155" s="31"/>
      <c r="VUO155" s="31"/>
      <c r="VUP155" s="31"/>
      <c r="VUQ155" s="31"/>
      <c r="VUR155" s="31"/>
      <c r="VUS155" s="31"/>
      <c r="VUT155" s="31"/>
      <c r="VUU155" s="31"/>
      <c r="VUV155" s="31"/>
      <c r="VUW155" s="31"/>
      <c r="VUX155" s="31"/>
      <c r="VUY155" s="31"/>
      <c r="VUZ155" s="31"/>
      <c r="VVA155" s="31"/>
      <c r="VVB155" s="31"/>
      <c r="VVC155" s="31"/>
      <c r="VVD155" s="31"/>
      <c r="VVE155" s="31"/>
      <c r="VVF155" s="31"/>
      <c r="VVG155" s="31"/>
      <c r="VVH155" s="31"/>
      <c r="VVI155" s="31"/>
      <c r="VVJ155" s="31"/>
      <c r="VVK155" s="31"/>
      <c r="VVL155" s="31"/>
      <c r="VVM155" s="31"/>
      <c r="VVN155" s="31"/>
      <c r="VVO155" s="31"/>
      <c r="VVP155" s="31"/>
      <c r="VVQ155" s="31"/>
      <c r="VVR155" s="31"/>
      <c r="VVS155" s="31"/>
      <c r="VVT155" s="31"/>
      <c r="VVU155" s="31"/>
      <c r="VVV155" s="31"/>
      <c r="VVW155" s="31"/>
      <c r="VVX155" s="31"/>
      <c r="VVY155" s="31"/>
      <c r="VVZ155" s="31"/>
      <c r="VWA155" s="31"/>
      <c r="VWB155" s="31"/>
      <c r="VWC155" s="31"/>
      <c r="VWD155" s="31"/>
      <c r="VWE155" s="31"/>
      <c r="VWF155" s="31"/>
      <c r="VWG155" s="31"/>
      <c r="VWH155" s="31"/>
      <c r="VWI155" s="31"/>
      <c r="VWJ155" s="31"/>
      <c r="VWK155" s="31"/>
      <c r="VWL155" s="31"/>
      <c r="VWM155" s="31"/>
      <c r="VWN155" s="31"/>
      <c r="VWO155" s="31"/>
      <c r="VWP155" s="31"/>
      <c r="VWQ155" s="31"/>
      <c r="VWR155" s="31"/>
      <c r="VWS155" s="31"/>
      <c r="VWT155" s="31"/>
      <c r="VWU155" s="31"/>
      <c r="VWV155" s="31"/>
      <c r="VWW155" s="31"/>
      <c r="VWX155" s="31"/>
      <c r="VWY155" s="31"/>
      <c r="VWZ155" s="31"/>
      <c r="VXA155" s="31"/>
      <c r="VXB155" s="31"/>
      <c r="VXC155" s="31"/>
      <c r="VXD155" s="31"/>
      <c r="VXE155" s="31"/>
      <c r="VXF155" s="31"/>
      <c r="VXG155" s="31"/>
      <c r="VXH155" s="31"/>
      <c r="VXI155" s="31"/>
      <c r="VXJ155" s="31"/>
      <c r="VXK155" s="31"/>
      <c r="VXL155" s="31"/>
      <c r="VXM155" s="31"/>
      <c r="VXN155" s="31"/>
      <c r="VXO155" s="31"/>
      <c r="VXP155" s="31"/>
      <c r="VXQ155" s="31"/>
      <c r="VXR155" s="31"/>
      <c r="VXS155" s="31"/>
      <c r="VXT155" s="31"/>
      <c r="VXU155" s="31"/>
      <c r="VXV155" s="31"/>
      <c r="VXW155" s="31"/>
      <c r="VXX155" s="31"/>
      <c r="VXY155" s="31"/>
      <c r="VXZ155" s="31"/>
      <c r="VYA155" s="31"/>
      <c r="VYB155" s="31"/>
      <c r="VYC155" s="31"/>
      <c r="VYD155" s="31"/>
      <c r="VYE155" s="31"/>
      <c r="VYF155" s="31"/>
      <c r="VYG155" s="31"/>
      <c r="VYH155" s="31"/>
      <c r="VYI155" s="31"/>
      <c r="VYJ155" s="31"/>
      <c r="VYK155" s="31"/>
      <c r="VYL155" s="31"/>
      <c r="VYM155" s="31"/>
      <c r="VYN155" s="31"/>
      <c r="VYO155" s="31"/>
      <c r="VYP155" s="31"/>
      <c r="VYQ155" s="31"/>
      <c r="VYR155" s="31"/>
      <c r="VYS155" s="31"/>
      <c r="VYT155" s="31"/>
      <c r="VYU155" s="31"/>
      <c r="VYV155" s="31"/>
      <c r="VYW155" s="31"/>
      <c r="VYX155" s="31"/>
      <c r="VYY155" s="31"/>
      <c r="VYZ155" s="31"/>
      <c r="VZA155" s="31"/>
      <c r="VZB155" s="31"/>
      <c r="VZC155" s="31"/>
      <c r="VZD155" s="31"/>
      <c r="VZE155" s="31"/>
      <c r="VZF155" s="31"/>
      <c r="VZG155" s="31"/>
      <c r="VZH155" s="31"/>
      <c r="VZI155" s="31"/>
      <c r="VZJ155" s="31"/>
      <c r="VZK155" s="31"/>
      <c r="VZL155" s="31"/>
      <c r="VZM155" s="31"/>
      <c r="VZN155" s="31"/>
      <c r="VZO155" s="31"/>
      <c r="VZP155" s="31"/>
      <c r="VZQ155" s="31"/>
      <c r="VZR155" s="31"/>
      <c r="VZS155" s="31"/>
      <c r="VZT155" s="31"/>
      <c r="VZU155" s="31"/>
      <c r="VZV155" s="31"/>
      <c r="VZW155" s="31"/>
      <c r="VZX155" s="31"/>
      <c r="VZY155" s="31"/>
      <c r="VZZ155" s="31"/>
      <c r="WAA155" s="31"/>
      <c r="WAB155" s="31"/>
      <c r="WAC155" s="31"/>
      <c r="WAD155" s="31"/>
      <c r="WAE155" s="31"/>
      <c r="WAF155" s="31"/>
      <c r="WAG155" s="31"/>
      <c r="WAH155" s="31"/>
      <c r="WAI155" s="31"/>
      <c r="WAJ155" s="31"/>
      <c r="WAK155" s="31"/>
      <c r="WAL155" s="31"/>
      <c r="WAM155" s="31"/>
      <c r="WAN155" s="31"/>
      <c r="WAO155" s="31"/>
      <c r="WAP155" s="31"/>
      <c r="WAQ155" s="31"/>
      <c r="WAR155" s="31"/>
      <c r="WAS155" s="31"/>
      <c r="WAT155" s="31"/>
      <c r="WAU155" s="31"/>
      <c r="WAV155" s="31"/>
      <c r="WAW155" s="31"/>
      <c r="WAX155" s="31"/>
      <c r="WAY155" s="31"/>
      <c r="WAZ155" s="31"/>
      <c r="WBA155" s="31"/>
      <c r="WBB155" s="31"/>
      <c r="WBC155" s="31"/>
      <c r="WBD155" s="31"/>
      <c r="WBE155" s="31"/>
      <c r="WBF155" s="31"/>
      <c r="WBG155" s="31"/>
      <c r="WBH155" s="31"/>
      <c r="WBI155" s="31"/>
      <c r="WBJ155" s="31"/>
      <c r="WBK155" s="31"/>
      <c r="WBL155" s="31"/>
      <c r="WBM155" s="31"/>
      <c r="WBN155" s="31"/>
      <c r="WBO155" s="31"/>
      <c r="WBP155" s="31"/>
      <c r="WBQ155" s="31"/>
      <c r="WBR155" s="31"/>
      <c r="WBS155" s="31"/>
      <c r="WBT155" s="31"/>
      <c r="WBU155" s="31"/>
      <c r="WBV155" s="31"/>
      <c r="WBW155" s="31"/>
      <c r="WBX155" s="31"/>
      <c r="WBY155" s="31"/>
      <c r="WBZ155" s="31"/>
      <c r="WCA155" s="31"/>
      <c r="WCB155" s="31"/>
      <c r="WCC155" s="31"/>
      <c r="WCD155" s="31"/>
      <c r="WCE155" s="31"/>
      <c r="WCF155" s="31"/>
      <c r="WCG155" s="31"/>
      <c r="WCH155" s="31"/>
      <c r="WCI155" s="31"/>
      <c r="WCJ155" s="31"/>
      <c r="WCK155" s="31"/>
      <c r="WCL155" s="31"/>
      <c r="WCM155" s="31"/>
      <c r="WCN155" s="31"/>
      <c r="WCO155" s="31"/>
      <c r="WCP155" s="31"/>
      <c r="WCQ155" s="31"/>
      <c r="WCR155" s="31"/>
      <c r="WCS155" s="31"/>
      <c r="WCT155" s="31"/>
      <c r="WCU155" s="31"/>
      <c r="WCV155" s="31"/>
      <c r="WCW155" s="31"/>
      <c r="WCX155" s="31"/>
      <c r="WCY155" s="31"/>
      <c r="WCZ155" s="31"/>
      <c r="WDA155" s="31"/>
      <c r="WDB155" s="31"/>
      <c r="WDC155" s="31"/>
      <c r="WDD155" s="31"/>
      <c r="WDE155" s="31"/>
      <c r="WDF155" s="31"/>
      <c r="WDG155" s="31"/>
      <c r="WDH155" s="31"/>
      <c r="WDI155" s="31"/>
      <c r="WDJ155" s="31"/>
      <c r="WDK155" s="31"/>
      <c r="WDL155" s="31"/>
      <c r="WDM155" s="31"/>
      <c r="WDN155" s="31"/>
      <c r="WDO155" s="31"/>
      <c r="WDP155" s="31"/>
      <c r="WDQ155" s="31"/>
      <c r="WDR155" s="31"/>
      <c r="WDS155" s="31"/>
      <c r="WDT155" s="31"/>
      <c r="WDU155" s="31"/>
      <c r="WDV155" s="31"/>
      <c r="WDW155" s="31"/>
      <c r="WDX155" s="31"/>
      <c r="WDY155" s="31"/>
      <c r="WDZ155" s="31"/>
      <c r="WEA155" s="31"/>
      <c r="WEB155" s="31"/>
      <c r="WEC155" s="31"/>
      <c r="WED155" s="31"/>
      <c r="WEE155" s="31"/>
      <c r="WEF155" s="31"/>
      <c r="WEG155" s="31"/>
      <c r="WEH155" s="31"/>
      <c r="WEI155" s="31"/>
      <c r="WEJ155" s="31"/>
      <c r="WEK155" s="31"/>
      <c r="WEL155" s="31"/>
      <c r="WEM155" s="31"/>
      <c r="WEN155" s="31"/>
      <c r="WEO155" s="31"/>
      <c r="WEP155" s="31"/>
      <c r="WEQ155" s="31"/>
      <c r="WER155" s="31"/>
      <c r="WES155" s="31"/>
      <c r="WET155" s="31"/>
      <c r="WEU155" s="31"/>
      <c r="WEV155" s="31"/>
      <c r="WEW155" s="31"/>
      <c r="WEX155" s="31"/>
      <c r="WEY155" s="31"/>
      <c r="WEZ155" s="31"/>
      <c r="WFA155" s="31"/>
      <c r="WFB155" s="31"/>
      <c r="WFC155" s="31"/>
      <c r="WFD155" s="31"/>
      <c r="WFE155" s="31"/>
      <c r="WFF155" s="31"/>
      <c r="WFG155" s="31"/>
      <c r="WFH155" s="31"/>
      <c r="WFI155" s="31"/>
      <c r="WFJ155" s="31"/>
      <c r="WFK155" s="31"/>
      <c r="WFL155" s="31"/>
      <c r="WFM155" s="31"/>
      <c r="WFN155" s="31"/>
      <c r="WFO155" s="31"/>
      <c r="WFP155" s="31"/>
      <c r="WFQ155" s="31"/>
      <c r="WFR155" s="31"/>
      <c r="WFS155" s="31"/>
      <c r="WFT155" s="31"/>
      <c r="WFU155" s="31"/>
      <c r="WFV155" s="31"/>
      <c r="WFW155" s="31"/>
      <c r="WFX155" s="31"/>
      <c r="WFY155" s="31"/>
      <c r="WFZ155" s="31"/>
      <c r="WGA155" s="31"/>
      <c r="WGB155" s="31"/>
      <c r="WGC155" s="31"/>
      <c r="WGD155" s="31"/>
      <c r="WGE155" s="31"/>
      <c r="WGF155" s="31"/>
      <c r="WGG155" s="31"/>
      <c r="WGH155" s="31"/>
      <c r="WGI155" s="31"/>
      <c r="WGJ155" s="31"/>
      <c r="WGK155" s="31"/>
      <c r="WGL155" s="31"/>
      <c r="WGM155" s="31"/>
      <c r="WGN155" s="31"/>
      <c r="WGO155" s="31"/>
      <c r="WGP155" s="31"/>
      <c r="WGQ155" s="31"/>
      <c r="WGR155" s="31"/>
      <c r="WGS155" s="31"/>
      <c r="WGT155" s="31"/>
      <c r="WGU155" s="31"/>
      <c r="WGV155" s="31"/>
      <c r="WGW155" s="31"/>
      <c r="WGX155" s="31"/>
      <c r="WGY155" s="31"/>
      <c r="WGZ155" s="31"/>
      <c r="WHA155" s="31"/>
      <c r="WHB155" s="31"/>
      <c r="WHC155" s="31"/>
      <c r="WHD155" s="31"/>
      <c r="WHE155" s="31"/>
      <c r="WHF155" s="31"/>
      <c r="WHG155" s="31"/>
      <c r="WHH155" s="31"/>
      <c r="WHI155" s="31"/>
      <c r="WHJ155" s="31"/>
      <c r="WHK155" s="31"/>
      <c r="WHL155" s="31"/>
      <c r="WHM155" s="31"/>
      <c r="WHN155" s="31"/>
      <c r="WHO155" s="31"/>
      <c r="WHP155" s="31"/>
      <c r="WHQ155" s="31"/>
      <c r="WHR155" s="31"/>
      <c r="WHS155" s="31"/>
      <c r="WHT155" s="31"/>
      <c r="WHU155" s="31"/>
      <c r="WHV155" s="31"/>
      <c r="WHW155" s="31"/>
      <c r="WHX155" s="31"/>
      <c r="WHY155" s="31"/>
      <c r="WHZ155" s="31"/>
      <c r="WIA155" s="31"/>
      <c r="WIB155" s="31"/>
      <c r="WIC155" s="31"/>
      <c r="WID155" s="31"/>
      <c r="WIE155" s="31"/>
      <c r="WIF155" s="31"/>
      <c r="WIG155" s="31"/>
      <c r="WIH155" s="31"/>
      <c r="WII155" s="31"/>
      <c r="WIJ155" s="31"/>
      <c r="WIK155" s="31"/>
      <c r="WIL155" s="31"/>
      <c r="WIM155" s="31"/>
      <c r="WIN155" s="31"/>
      <c r="WIO155" s="31"/>
      <c r="WIP155" s="31"/>
      <c r="WIQ155" s="31"/>
      <c r="WIR155" s="31"/>
      <c r="WIS155" s="31"/>
      <c r="WIT155" s="31"/>
      <c r="WIU155" s="31"/>
      <c r="WIV155" s="31"/>
      <c r="WIW155" s="31"/>
      <c r="WIX155" s="31"/>
      <c r="WIY155" s="31"/>
      <c r="WIZ155" s="31"/>
      <c r="WJA155" s="31"/>
      <c r="WJB155" s="31"/>
      <c r="WJC155" s="31"/>
      <c r="WJD155" s="31"/>
      <c r="WJE155" s="31"/>
      <c r="WJF155" s="31"/>
      <c r="WJG155" s="31"/>
      <c r="WJH155" s="31"/>
      <c r="WJI155" s="31"/>
      <c r="WJJ155" s="31"/>
      <c r="WJK155" s="31"/>
      <c r="WJL155" s="31"/>
      <c r="WJM155" s="31"/>
      <c r="WJN155" s="31"/>
      <c r="WJO155" s="31"/>
      <c r="WJP155" s="31"/>
      <c r="WJQ155" s="31"/>
      <c r="WJR155" s="31"/>
      <c r="WJS155" s="31"/>
      <c r="WJT155" s="31"/>
      <c r="WJU155" s="31"/>
      <c r="WJV155" s="31"/>
      <c r="WJW155" s="31"/>
      <c r="WJX155" s="31"/>
      <c r="WJY155" s="31"/>
      <c r="WJZ155" s="31"/>
      <c r="WKA155" s="31"/>
      <c r="WKB155" s="31"/>
      <c r="WKC155" s="31"/>
      <c r="WKD155" s="31"/>
      <c r="WKE155" s="31"/>
      <c r="WKF155" s="31"/>
      <c r="WKG155" s="31"/>
      <c r="WKH155" s="31"/>
      <c r="WKI155" s="31"/>
      <c r="WKJ155" s="31"/>
      <c r="WKK155" s="31"/>
      <c r="WKL155" s="31"/>
      <c r="WKM155" s="31"/>
      <c r="WKN155" s="31"/>
      <c r="WKO155" s="31"/>
      <c r="WKP155" s="31"/>
      <c r="WKQ155" s="31"/>
      <c r="WKR155" s="31"/>
      <c r="WKS155" s="31"/>
      <c r="WKT155" s="31"/>
      <c r="WKU155" s="31"/>
      <c r="WKV155" s="31"/>
      <c r="WKW155" s="31"/>
      <c r="WKX155" s="31"/>
      <c r="WKY155" s="31"/>
      <c r="WKZ155" s="31"/>
      <c r="WLA155" s="31"/>
      <c r="WLB155" s="31"/>
      <c r="WLC155" s="31"/>
      <c r="WLD155" s="31"/>
      <c r="WLE155" s="31"/>
      <c r="WLF155" s="31"/>
      <c r="WLG155" s="31"/>
      <c r="WLH155" s="31"/>
      <c r="WLI155" s="31"/>
      <c r="WLJ155" s="31"/>
      <c r="WLK155" s="31"/>
      <c r="WLL155" s="31"/>
      <c r="WLM155" s="31"/>
      <c r="WLN155" s="31"/>
      <c r="WLO155" s="31"/>
      <c r="WLP155" s="31"/>
      <c r="WLQ155" s="31"/>
      <c r="WLR155" s="31"/>
      <c r="WLS155" s="31"/>
      <c r="WLT155" s="31"/>
      <c r="WLU155" s="31"/>
      <c r="WLV155" s="31"/>
      <c r="WLW155" s="31"/>
      <c r="WLX155" s="31"/>
      <c r="WLY155" s="31"/>
      <c r="WLZ155" s="31"/>
      <c r="WMA155" s="31"/>
      <c r="WMB155" s="31"/>
      <c r="WMC155" s="31"/>
      <c r="WMD155" s="31"/>
      <c r="WME155" s="31"/>
      <c r="WMF155" s="31"/>
      <c r="WMG155" s="31"/>
      <c r="WMH155" s="31"/>
      <c r="WMI155" s="31"/>
      <c r="WMJ155" s="31"/>
      <c r="WMK155" s="31"/>
      <c r="WML155" s="31"/>
      <c r="WMM155" s="31"/>
      <c r="WMN155" s="31"/>
      <c r="WMO155" s="31"/>
      <c r="WMP155" s="31"/>
      <c r="WMQ155" s="31"/>
      <c r="WMR155" s="31"/>
      <c r="WMS155" s="31"/>
      <c r="WMT155" s="31"/>
      <c r="WMU155" s="31"/>
      <c r="WMV155" s="31"/>
      <c r="WMW155" s="31"/>
      <c r="WMX155" s="31"/>
      <c r="WMY155" s="31"/>
      <c r="WMZ155" s="31"/>
      <c r="WNA155" s="31"/>
      <c r="WNB155" s="31"/>
      <c r="WNC155" s="31"/>
      <c r="WND155" s="31"/>
      <c r="WNE155" s="31"/>
      <c r="WNF155" s="31"/>
      <c r="WNG155" s="31"/>
      <c r="WNH155" s="31"/>
      <c r="WNI155" s="31"/>
      <c r="WNJ155" s="31"/>
      <c r="WNK155" s="31"/>
      <c r="WNL155" s="31"/>
      <c r="WNM155" s="31"/>
      <c r="WNN155" s="31"/>
      <c r="WNO155" s="31"/>
      <c r="WNP155" s="31"/>
      <c r="WNQ155" s="31"/>
      <c r="WNR155" s="31"/>
      <c r="WNS155" s="31"/>
      <c r="WNT155" s="31"/>
      <c r="WNU155" s="31"/>
      <c r="WNV155" s="31"/>
      <c r="WNW155" s="31"/>
      <c r="WNX155" s="31"/>
      <c r="WNY155" s="31"/>
      <c r="WNZ155" s="31"/>
      <c r="WOA155" s="31"/>
      <c r="WOB155" s="31"/>
      <c r="WOC155" s="31"/>
      <c r="WOD155" s="31"/>
      <c r="WOE155" s="31"/>
      <c r="WOF155" s="31"/>
      <c r="WOG155" s="31"/>
      <c r="WOH155" s="31"/>
      <c r="WOI155" s="31"/>
      <c r="WOJ155" s="31"/>
      <c r="WOK155" s="31"/>
      <c r="WOL155" s="31"/>
      <c r="WOM155" s="31"/>
      <c r="WON155" s="31"/>
      <c r="WOO155" s="31"/>
      <c r="WOP155" s="31"/>
      <c r="WOQ155" s="31"/>
      <c r="WOR155" s="31"/>
      <c r="WOS155" s="31"/>
      <c r="WOT155" s="31"/>
      <c r="WOU155" s="31"/>
      <c r="WOV155" s="31"/>
      <c r="WOW155" s="31"/>
      <c r="WOX155" s="31"/>
      <c r="WOY155" s="31"/>
      <c r="WOZ155" s="31"/>
      <c r="WPA155" s="31"/>
      <c r="WPB155" s="31"/>
      <c r="WPC155" s="31"/>
      <c r="WPD155" s="31"/>
      <c r="WPE155" s="31"/>
      <c r="WPF155" s="31"/>
      <c r="WPG155" s="31"/>
      <c r="WPH155" s="31"/>
      <c r="WPI155" s="31"/>
      <c r="WPJ155" s="31"/>
      <c r="WPK155" s="31"/>
      <c r="WPL155" s="31"/>
      <c r="WPM155" s="31"/>
      <c r="WPN155" s="31"/>
      <c r="WPO155" s="31"/>
      <c r="WPP155" s="31"/>
      <c r="WPQ155" s="31"/>
      <c r="WPR155" s="31"/>
      <c r="WPS155" s="31"/>
      <c r="WPT155" s="31"/>
      <c r="WPU155" s="31"/>
      <c r="WPV155" s="31"/>
      <c r="WPW155" s="31"/>
      <c r="WPX155" s="31"/>
      <c r="WPY155" s="31"/>
      <c r="WPZ155" s="31"/>
      <c r="WQA155" s="31"/>
      <c r="WQB155" s="31"/>
      <c r="WQC155" s="31"/>
      <c r="WQD155" s="31"/>
      <c r="WQE155" s="31"/>
      <c r="WQF155" s="31"/>
      <c r="WQG155" s="31"/>
      <c r="WQH155" s="31"/>
      <c r="WQI155" s="31"/>
      <c r="WQJ155" s="31"/>
      <c r="WQK155" s="31"/>
      <c r="WQL155" s="31"/>
      <c r="WQM155" s="31"/>
      <c r="WQN155" s="31"/>
      <c r="WQO155" s="31"/>
      <c r="WQP155" s="31"/>
      <c r="WQQ155" s="31"/>
      <c r="WQR155" s="31"/>
      <c r="WQS155" s="31"/>
      <c r="WQT155" s="31"/>
      <c r="WQU155" s="31"/>
      <c r="WQV155" s="31"/>
      <c r="WQW155" s="31"/>
      <c r="WQX155" s="31"/>
      <c r="WQY155" s="31"/>
      <c r="WQZ155" s="31"/>
      <c r="WRA155" s="31"/>
      <c r="WRB155" s="31"/>
      <c r="WRC155" s="31"/>
      <c r="WRD155" s="31"/>
      <c r="WRE155" s="31"/>
      <c r="WRF155" s="31"/>
      <c r="WRG155" s="31"/>
      <c r="WRH155" s="31"/>
      <c r="WRI155" s="31"/>
      <c r="WRJ155" s="31"/>
      <c r="WRK155" s="31"/>
      <c r="WRL155" s="31"/>
      <c r="WRM155" s="31"/>
      <c r="WRN155" s="31"/>
      <c r="WRO155" s="31"/>
      <c r="WRP155" s="31"/>
      <c r="WRQ155" s="31"/>
      <c r="WRR155" s="31"/>
      <c r="WRS155" s="31"/>
      <c r="WRT155" s="31"/>
      <c r="WRU155" s="31"/>
      <c r="WRV155" s="31"/>
      <c r="WRW155" s="31"/>
      <c r="WRX155" s="31"/>
      <c r="WRY155" s="31"/>
      <c r="WRZ155" s="31"/>
      <c r="WSA155" s="31"/>
      <c r="WSB155" s="31"/>
      <c r="WSC155" s="31"/>
      <c r="WSD155" s="31"/>
      <c r="WSE155" s="31"/>
      <c r="WSF155" s="31"/>
      <c r="WSG155" s="31"/>
      <c r="WSH155" s="31"/>
      <c r="WSI155" s="31"/>
      <c r="WSJ155" s="31"/>
      <c r="WSK155" s="31"/>
      <c r="WSL155" s="31"/>
      <c r="WSM155" s="31"/>
      <c r="WSN155" s="31"/>
      <c r="WSO155" s="31"/>
      <c r="WSP155" s="31"/>
      <c r="WSQ155" s="31"/>
      <c r="WSR155" s="31"/>
      <c r="WSS155" s="31"/>
      <c r="WST155" s="31"/>
      <c r="WSU155" s="31"/>
      <c r="WSV155" s="31"/>
      <c r="WSW155" s="31"/>
      <c r="WSX155" s="31"/>
      <c r="WSY155" s="31"/>
      <c r="WSZ155" s="31"/>
      <c r="WTA155" s="31"/>
      <c r="WTB155" s="31"/>
      <c r="WTC155" s="31"/>
      <c r="WTD155" s="31"/>
      <c r="WTE155" s="31"/>
      <c r="WTF155" s="31"/>
      <c r="WTG155" s="31"/>
      <c r="WTH155" s="31"/>
      <c r="WTI155" s="31"/>
      <c r="WTJ155" s="31"/>
      <c r="WTK155" s="31"/>
      <c r="WTL155" s="31"/>
      <c r="WTM155" s="31"/>
      <c r="WTN155" s="31"/>
      <c r="WTO155" s="31"/>
      <c r="WTP155" s="31"/>
      <c r="WTQ155" s="31"/>
      <c r="WTR155" s="31"/>
      <c r="WTS155" s="31"/>
      <c r="WTT155" s="31"/>
      <c r="WTU155" s="31"/>
      <c r="WTV155" s="31"/>
      <c r="WTW155" s="31"/>
      <c r="WTX155" s="31"/>
      <c r="WTY155" s="31"/>
      <c r="WTZ155" s="31"/>
      <c r="WUA155" s="31"/>
      <c r="WUB155" s="31"/>
      <c r="WUC155" s="31"/>
      <c r="WUD155" s="31"/>
      <c r="WUE155" s="31"/>
      <c r="WUF155" s="31"/>
      <c r="WUG155" s="31"/>
      <c r="WUH155" s="31"/>
      <c r="WUI155" s="31"/>
      <c r="WUJ155" s="31"/>
      <c r="WUK155" s="31"/>
      <c r="WUL155" s="31"/>
      <c r="WUM155" s="31"/>
      <c r="WUN155" s="31"/>
      <c r="WUO155" s="31"/>
      <c r="WUP155" s="31"/>
      <c r="WUQ155" s="31"/>
      <c r="WUR155" s="31"/>
      <c r="WUS155" s="31"/>
      <c r="WUT155" s="31"/>
      <c r="WUU155" s="31"/>
      <c r="WUV155" s="31"/>
      <c r="WUW155" s="31"/>
      <c r="WUX155" s="31"/>
      <c r="WUY155" s="31"/>
      <c r="WUZ155" s="31"/>
      <c r="WVA155" s="31"/>
      <c r="WVB155" s="31"/>
      <c r="WVC155" s="31"/>
      <c r="WVD155" s="31"/>
      <c r="WVE155" s="31"/>
      <c r="WVF155" s="31"/>
      <c r="WVG155" s="31"/>
      <c r="WVH155" s="31"/>
      <c r="WVI155" s="31"/>
      <c r="WVJ155" s="31"/>
      <c r="WVK155" s="31"/>
      <c r="WVL155" s="31"/>
      <c r="WVM155" s="31"/>
      <c r="WVN155" s="31"/>
      <c r="WVO155" s="31"/>
      <c r="WVP155" s="31"/>
      <c r="WVQ155" s="31"/>
      <c r="WVR155" s="31"/>
      <c r="WVS155" s="31"/>
      <c r="WVT155" s="31"/>
      <c r="WVU155" s="31"/>
      <c r="WVV155" s="31"/>
      <c r="WVW155" s="31"/>
      <c r="WVX155" s="31"/>
      <c r="WVY155" s="31"/>
      <c r="WVZ155" s="31"/>
      <c r="WWA155" s="31"/>
      <c r="WWB155" s="31"/>
      <c r="WWC155" s="31"/>
      <c r="WWD155" s="31"/>
      <c r="WWE155" s="31"/>
      <c r="WWF155" s="31"/>
      <c r="WWG155" s="31"/>
      <c r="WWH155" s="31"/>
      <c r="WWI155" s="31"/>
      <c r="WWJ155" s="31"/>
      <c r="WWK155" s="31"/>
      <c r="WWL155" s="31"/>
      <c r="WWM155" s="31"/>
      <c r="WWN155" s="31"/>
      <c r="WWO155" s="31"/>
      <c r="WWP155" s="31"/>
      <c r="WWQ155" s="31"/>
      <c r="WWR155" s="31"/>
      <c r="WWS155" s="31"/>
      <c r="WWT155" s="31"/>
      <c r="WWU155" s="31"/>
      <c r="WWV155" s="31"/>
      <c r="WWW155" s="31"/>
      <c r="WWX155" s="31"/>
      <c r="WWY155" s="31"/>
      <c r="WWZ155" s="31"/>
      <c r="WXA155" s="31"/>
      <c r="WXB155" s="31"/>
      <c r="WXC155" s="31"/>
      <c r="WXD155" s="31"/>
      <c r="WXE155" s="31"/>
      <c r="WXF155" s="31"/>
      <c r="WXG155" s="31"/>
      <c r="WXH155" s="31"/>
      <c r="WXI155" s="31"/>
      <c r="WXJ155" s="31"/>
      <c r="WXK155" s="31"/>
      <c r="WXL155" s="31"/>
      <c r="WXM155" s="31"/>
      <c r="WXN155" s="31"/>
      <c r="WXO155" s="31"/>
      <c r="WXP155" s="31"/>
      <c r="WXQ155" s="31"/>
      <c r="WXR155" s="31"/>
      <c r="WXS155" s="31"/>
      <c r="WXT155" s="31"/>
      <c r="WXU155" s="31"/>
      <c r="WXV155" s="31"/>
      <c r="WXW155" s="31"/>
      <c r="WXX155" s="31"/>
      <c r="WXY155" s="31"/>
      <c r="WXZ155" s="31"/>
      <c r="WYA155" s="31"/>
      <c r="WYB155" s="31"/>
      <c r="WYC155" s="31"/>
      <c r="WYD155" s="31"/>
      <c r="WYE155" s="31"/>
      <c r="WYF155" s="31"/>
      <c r="WYG155" s="31"/>
      <c r="WYH155" s="31"/>
      <c r="WYI155" s="31"/>
      <c r="WYJ155" s="31"/>
      <c r="WYK155" s="31"/>
      <c r="WYL155" s="31"/>
      <c r="WYM155" s="31"/>
      <c r="WYN155" s="31"/>
      <c r="WYO155" s="31"/>
      <c r="WYP155" s="31"/>
      <c r="WYQ155" s="31"/>
      <c r="WYR155" s="31"/>
      <c r="WYS155" s="31"/>
      <c r="WYT155" s="31"/>
      <c r="WYU155" s="31"/>
      <c r="WYV155" s="31"/>
      <c r="WYW155" s="31"/>
      <c r="WYX155" s="31"/>
      <c r="WYY155" s="31"/>
      <c r="WYZ155" s="31"/>
      <c r="WZA155" s="31"/>
      <c r="WZB155" s="31"/>
      <c r="WZC155" s="31"/>
      <c r="WZD155" s="31"/>
      <c r="WZE155" s="31"/>
      <c r="WZF155" s="31"/>
      <c r="WZG155" s="31"/>
      <c r="WZH155" s="31"/>
      <c r="WZI155" s="31"/>
      <c r="WZJ155" s="31"/>
      <c r="WZK155" s="31"/>
      <c r="WZL155" s="31"/>
      <c r="WZM155" s="31"/>
      <c r="WZN155" s="31"/>
      <c r="WZO155" s="31"/>
      <c r="WZP155" s="31"/>
      <c r="WZQ155" s="31"/>
      <c r="WZR155" s="31"/>
      <c r="WZS155" s="31"/>
      <c r="WZT155" s="31"/>
      <c r="WZU155" s="31"/>
      <c r="WZV155" s="31"/>
      <c r="WZW155" s="31"/>
      <c r="WZX155" s="31"/>
      <c r="WZY155" s="31"/>
      <c r="WZZ155" s="31"/>
      <c r="XAA155" s="31"/>
      <c r="XAB155" s="31"/>
      <c r="XAC155" s="31"/>
      <c r="XAD155" s="31"/>
      <c r="XAE155" s="31"/>
      <c r="XAF155" s="31"/>
      <c r="XAG155" s="31"/>
      <c r="XAH155" s="31"/>
      <c r="XAI155" s="31"/>
      <c r="XAJ155" s="31"/>
      <c r="XAK155" s="31"/>
      <c r="XAL155" s="31"/>
      <c r="XAM155" s="31"/>
      <c r="XAN155" s="31"/>
      <c r="XAO155" s="31"/>
      <c r="XAP155" s="31"/>
      <c r="XAQ155" s="31"/>
      <c r="XAR155" s="31"/>
      <c r="XAS155" s="31"/>
      <c r="XAT155" s="31"/>
      <c r="XAU155" s="31"/>
      <c r="XAV155" s="31"/>
      <c r="XAW155" s="31"/>
      <c r="XAX155" s="31"/>
      <c r="XAY155" s="31"/>
      <c r="XAZ155" s="31"/>
      <c r="XBA155" s="31"/>
      <c r="XBB155" s="31"/>
      <c r="XBC155" s="31"/>
      <c r="XBD155" s="31"/>
      <c r="XBE155" s="31"/>
      <c r="XBF155" s="31"/>
      <c r="XBG155" s="31"/>
      <c r="XBH155" s="31"/>
      <c r="XBI155" s="31"/>
      <c r="XBJ155" s="31"/>
      <c r="XBK155" s="31"/>
      <c r="XBL155" s="31"/>
      <c r="XBM155" s="31"/>
      <c r="XBN155" s="31"/>
      <c r="XBO155" s="31"/>
      <c r="XBP155" s="31"/>
      <c r="XBQ155" s="31"/>
      <c r="XBR155" s="31"/>
      <c r="XBS155" s="31"/>
      <c r="XBT155" s="31"/>
      <c r="XBU155" s="31"/>
      <c r="XBV155" s="31"/>
      <c r="XBW155" s="31"/>
      <c r="XBX155" s="31"/>
      <c r="XBY155" s="31"/>
      <c r="XBZ155" s="31"/>
      <c r="XCA155" s="31"/>
      <c r="XCB155" s="31"/>
      <c r="XCC155" s="31"/>
      <c r="XCD155" s="31"/>
      <c r="XCE155" s="31"/>
      <c r="XCF155" s="31"/>
      <c r="XCG155" s="31"/>
      <c r="XCH155" s="31"/>
      <c r="XCI155" s="31"/>
      <c r="XCJ155" s="31"/>
      <c r="XCK155" s="31"/>
      <c r="XCL155" s="31"/>
      <c r="XCM155" s="31"/>
      <c r="XCN155" s="31"/>
      <c r="XCO155" s="31"/>
      <c r="XCP155" s="31"/>
      <c r="XCQ155" s="31"/>
      <c r="XCR155" s="31"/>
      <c r="XCS155" s="31"/>
      <c r="XCT155" s="31"/>
      <c r="XCU155" s="31"/>
      <c r="XCV155" s="31"/>
      <c r="XCW155" s="31"/>
      <c r="XCX155" s="31"/>
      <c r="XCY155" s="31"/>
      <c r="XCZ155" s="31"/>
      <c r="XDA155" s="31"/>
      <c r="XDB155" s="31"/>
      <c r="XDC155" s="31"/>
      <c r="XDD155" s="31"/>
      <c r="XDE155" s="31"/>
      <c r="XDF155" s="31"/>
      <c r="XDG155" s="31"/>
      <c r="XDH155" s="31"/>
      <c r="XDI155" s="31"/>
      <c r="XDJ155" s="31"/>
      <c r="XDK155" s="31"/>
      <c r="XDL155" s="31"/>
      <c r="XDM155" s="31"/>
      <c r="XDN155" s="31"/>
      <c r="XDO155" s="31"/>
      <c r="XDP155" s="31"/>
      <c r="XDQ155" s="31"/>
      <c r="XDR155" s="31"/>
      <c r="XDS155" s="31"/>
      <c r="XDT155" s="31"/>
      <c r="XDU155" s="31"/>
      <c r="XDV155" s="31"/>
      <c r="XDW155" s="31"/>
      <c r="XDX155" s="31"/>
      <c r="XDY155" s="31"/>
      <c r="XDZ155" s="31"/>
      <c r="XEA155" s="31"/>
      <c r="XEB155" s="31"/>
      <c r="XEC155" s="31"/>
      <c r="XED155" s="31"/>
      <c r="XEE155" s="31"/>
      <c r="XEF155" s="31"/>
      <c r="XEG155" s="31"/>
      <c r="XEH155" s="31"/>
      <c r="XEI155" s="31"/>
      <c r="XEJ155" s="31"/>
      <c r="XEK155" s="31"/>
      <c r="XEL155" s="31"/>
      <c r="XEM155" s="31"/>
      <c r="XEN155" s="31"/>
      <c r="XEO155" s="31"/>
      <c r="XEP155" s="31"/>
      <c r="XEQ155" s="31"/>
      <c r="XER155" s="31"/>
      <c r="XES155" s="31"/>
      <c r="XET155" s="31"/>
      <c r="XEU155" s="31"/>
      <c r="XEV155" s="31"/>
      <c r="XEW155" s="31"/>
      <c r="XEX155" s="31"/>
      <c r="XEY155" s="31"/>
      <c r="XEZ155" s="31"/>
      <c r="XFA155" s="31"/>
    </row>
    <row r="156" spans="2:16381" ht="13.5" hidden="1" customHeight="1" x14ac:dyDescent="0.25">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c r="QH156" s="31"/>
      <c r="QI156" s="31"/>
      <c r="QJ156" s="31"/>
      <c r="QK156" s="31"/>
      <c r="QL156" s="31"/>
      <c r="QM156" s="31"/>
      <c r="QN156" s="31"/>
      <c r="QO156" s="31"/>
      <c r="QP156" s="31"/>
      <c r="QQ156" s="31"/>
      <c r="QR156" s="31"/>
      <c r="QS156" s="31"/>
      <c r="QT156" s="31"/>
      <c r="QU156" s="31"/>
      <c r="QV156" s="31"/>
      <c r="QW156" s="31"/>
      <c r="QX156" s="31"/>
      <c r="QY156" s="31"/>
      <c r="QZ156" s="31"/>
      <c r="RA156" s="31"/>
      <c r="RB156" s="31"/>
      <c r="RC156" s="31"/>
      <c r="RD156" s="31"/>
      <c r="RE156" s="31"/>
      <c r="RF156" s="31"/>
      <c r="RG156" s="31"/>
      <c r="RH156" s="31"/>
      <c r="RI156" s="31"/>
      <c r="RJ156" s="31"/>
      <c r="RK156" s="31"/>
      <c r="RL156" s="31"/>
      <c r="RM156" s="31"/>
      <c r="RN156" s="31"/>
      <c r="RO156" s="31"/>
      <c r="RP156" s="31"/>
      <c r="RQ156" s="31"/>
      <c r="RR156" s="31"/>
      <c r="RS156" s="31"/>
      <c r="RT156" s="31"/>
      <c r="RU156" s="31"/>
      <c r="RV156" s="31"/>
      <c r="RW156" s="31"/>
      <c r="RX156" s="31"/>
      <c r="RY156" s="31"/>
      <c r="RZ156" s="31"/>
      <c r="SA156" s="31"/>
      <c r="SB156" s="31"/>
      <c r="SC156" s="31"/>
      <c r="SD156" s="31"/>
      <c r="SE156" s="31"/>
      <c r="SF156" s="31"/>
      <c r="SG156" s="31"/>
      <c r="SH156" s="31"/>
      <c r="SI156" s="31"/>
      <c r="SJ156" s="31"/>
      <c r="SK156" s="31"/>
      <c r="SL156" s="31"/>
      <c r="SM156" s="31"/>
      <c r="SN156" s="31"/>
      <c r="SO156" s="31"/>
      <c r="SP156" s="31"/>
      <c r="SQ156" s="31"/>
      <c r="SR156" s="31"/>
      <c r="SS156" s="31"/>
      <c r="ST156" s="31"/>
      <c r="SU156" s="31"/>
      <c r="SV156" s="31"/>
      <c r="SW156" s="31"/>
      <c r="SX156" s="31"/>
      <c r="SY156" s="31"/>
      <c r="SZ156" s="31"/>
      <c r="TA156" s="31"/>
      <c r="TB156" s="31"/>
      <c r="TC156" s="31"/>
      <c r="TD156" s="31"/>
      <c r="TE156" s="31"/>
      <c r="TF156" s="31"/>
      <c r="TG156" s="31"/>
      <c r="TH156" s="31"/>
      <c r="TI156" s="31"/>
      <c r="TJ156" s="31"/>
      <c r="TK156" s="31"/>
      <c r="TL156" s="31"/>
      <c r="TM156" s="31"/>
      <c r="TN156" s="31"/>
      <c r="TO156" s="31"/>
      <c r="TP156" s="31"/>
      <c r="TQ156" s="31"/>
      <c r="TR156" s="31"/>
      <c r="TS156" s="31"/>
      <c r="TT156" s="31"/>
      <c r="TU156" s="31"/>
      <c r="TV156" s="31"/>
      <c r="TW156" s="31"/>
      <c r="TX156" s="31"/>
      <c r="TY156" s="31"/>
      <c r="TZ156" s="31"/>
      <c r="UA156" s="31"/>
      <c r="UB156" s="31"/>
      <c r="UC156" s="31"/>
      <c r="UD156" s="31"/>
      <c r="UE156" s="31"/>
      <c r="UF156" s="31"/>
      <c r="UG156" s="31"/>
      <c r="UH156" s="31"/>
      <c r="UI156" s="31"/>
      <c r="UJ156" s="31"/>
      <c r="UK156" s="31"/>
      <c r="UL156" s="31"/>
      <c r="UM156" s="31"/>
      <c r="UN156" s="31"/>
      <c r="UO156" s="31"/>
      <c r="UP156" s="31"/>
      <c r="UQ156" s="31"/>
      <c r="UR156" s="31"/>
      <c r="US156" s="31"/>
      <c r="UT156" s="31"/>
      <c r="UU156" s="31"/>
      <c r="UV156" s="31"/>
      <c r="UW156" s="31"/>
      <c r="UX156" s="31"/>
      <c r="UY156" s="31"/>
      <c r="UZ156" s="31"/>
      <c r="VA156" s="31"/>
      <c r="VB156" s="31"/>
      <c r="VC156" s="31"/>
      <c r="VD156" s="31"/>
      <c r="VE156" s="31"/>
      <c r="VF156" s="31"/>
      <c r="VG156" s="31"/>
      <c r="VH156" s="31"/>
      <c r="VI156" s="31"/>
      <c r="VJ156" s="31"/>
      <c r="VK156" s="31"/>
      <c r="VL156" s="31"/>
      <c r="VM156" s="31"/>
      <c r="VN156" s="31"/>
      <c r="VO156" s="31"/>
      <c r="VP156" s="31"/>
      <c r="VQ156" s="31"/>
      <c r="VR156" s="31"/>
      <c r="VS156" s="31"/>
      <c r="VT156" s="31"/>
      <c r="VU156" s="31"/>
      <c r="VV156" s="31"/>
      <c r="VW156" s="31"/>
      <c r="VX156" s="31"/>
      <c r="VY156" s="31"/>
      <c r="VZ156" s="31"/>
      <c r="WA156" s="31"/>
      <c r="WB156" s="31"/>
      <c r="WC156" s="31"/>
      <c r="WD156" s="31"/>
      <c r="WE156" s="31"/>
      <c r="WF156" s="31"/>
      <c r="WG156" s="31"/>
      <c r="WH156" s="31"/>
      <c r="WI156" s="31"/>
      <c r="WJ156" s="31"/>
      <c r="WK156" s="31"/>
      <c r="WL156" s="31"/>
      <c r="WM156" s="31"/>
      <c r="WN156" s="31"/>
      <c r="WO156" s="31"/>
      <c r="WP156" s="31"/>
      <c r="WQ156" s="31"/>
      <c r="WR156" s="31"/>
      <c r="WS156" s="31"/>
      <c r="WT156" s="31"/>
      <c r="WU156" s="31"/>
      <c r="WV156" s="31"/>
      <c r="WW156" s="31"/>
      <c r="WX156" s="31"/>
      <c r="WY156" s="31"/>
      <c r="WZ156" s="31"/>
      <c r="XA156" s="31"/>
      <c r="XB156" s="31"/>
      <c r="XC156" s="31"/>
      <c r="XD156" s="31"/>
      <c r="XE156" s="31"/>
      <c r="XF156" s="31"/>
      <c r="XG156" s="31"/>
      <c r="XH156" s="31"/>
      <c r="XI156" s="31"/>
      <c r="XJ156" s="31"/>
      <c r="XK156" s="31"/>
      <c r="XL156" s="31"/>
      <c r="XM156" s="31"/>
      <c r="XN156" s="31"/>
      <c r="XO156" s="31"/>
      <c r="XP156" s="31"/>
      <c r="XQ156" s="31"/>
      <c r="XR156" s="31"/>
      <c r="XS156" s="31"/>
      <c r="XT156" s="31"/>
      <c r="XU156" s="31"/>
      <c r="XV156" s="31"/>
      <c r="XW156" s="31"/>
      <c r="XX156" s="31"/>
      <c r="XY156" s="31"/>
      <c r="XZ156" s="31"/>
      <c r="YA156" s="31"/>
      <c r="YB156" s="31"/>
      <c r="YC156" s="31"/>
      <c r="YD156" s="31"/>
      <c r="YE156" s="31"/>
      <c r="YF156" s="31"/>
      <c r="YG156" s="31"/>
      <c r="YH156" s="31"/>
      <c r="YI156" s="31"/>
      <c r="YJ156" s="31"/>
      <c r="YK156" s="31"/>
      <c r="YL156" s="31"/>
      <c r="YM156" s="31"/>
      <c r="YN156" s="31"/>
      <c r="YO156" s="31"/>
      <c r="YP156" s="31"/>
      <c r="YQ156" s="31"/>
      <c r="YR156" s="31"/>
      <c r="YS156" s="31"/>
      <c r="YT156" s="31"/>
      <c r="YU156" s="31"/>
      <c r="YV156" s="31"/>
      <c r="YW156" s="31"/>
      <c r="YX156" s="31"/>
      <c r="YY156" s="31"/>
      <c r="YZ156" s="31"/>
      <c r="ZA156" s="31"/>
      <c r="ZB156" s="31"/>
      <c r="ZC156" s="31"/>
      <c r="ZD156" s="31"/>
      <c r="ZE156" s="31"/>
      <c r="ZF156" s="31"/>
      <c r="ZG156" s="31"/>
      <c r="ZH156" s="31"/>
      <c r="ZI156" s="31"/>
      <c r="ZJ156" s="31"/>
      <c r="ZK156" s="31"/>
      <c r="ZL156" s="31"/>
      <c r="ZM156" s="31"/>
      <c r="ZN156" s="31"/>
      <c r="ZO156" s="31"/>
      <c r="ZP156" s="31"/>
      <c r="ZQ156" s="31"/>
      <c r="ZR156" s="31"/>
      <c r="ZS156" s="31"/>
      <c r="ZT156" s="31"/>
      <c r="ZU156" s="31"/>
      <c r="ZV156" s="31"/>
      <c r="ZW156" s="31"/>
      <c r="ZX156" s="31"/>
      <c r="ZY156" s="31"/>
      <c r="ZZ156" s="31"/>
      <c r="AAA156" s="31"/>
      <c r="AAB156" s="31"/>
      <c r="AAC156" s="31"/>
      <c r="AAD156" s="31"/>
      <c r="AAE156" s="31"/>
      <c r="AAF156" s="31"/>
      <c r="AAG156" s="31"/>
      <c r="AAH156" s="31"/>
      <c r="AAI156" s="31"/>
      <c r="AAJ156" s="31"/>
      <c r="AAK156" s="31"/>
      <c r="AAL156" s="31"/>
      <c r="AAM156" s="31"/>
      <c r="AAN156" s="31"/>
      <c r="AAO156" s="31"/>
      <c r="AAP156" s="31"/>
      <c r="AAQ156" s="31"/>
      <c r="AAR156" s="31"/>
      <c r="AAS156" s="31"/>
      <c r="AAT156" s="31"/>
      <c r="AAU156" s="31"/>
      <c r="AAV156" s="31"/>
      <c r="AAW156" s="31"/>
      <c r="AAX156" s="31"/>
      <c r="AAY156" s="31"/>
      <c r="AAZ156" s="31"/>
      <c r="ABA156" s="31"/>
      <c r="ABB156" s="31"/>
      <c r="ABC156" s="31"/>
      <c r="ABD156" s="31"/>
      <c r="ABE156" s="31"/>
      <c r="ABF156" s="31"/>
      <c r="ABG156" s="31"/>
      <c r="ABH156" s="31"/>
      <c r="ABI156" s="31"/>
      <c r="ABJ156" s="31"/>
      <c r="ABK156" s="31"/>
      <c r="ABL156" s="31"/>
      <c r="ABM156" s="31"/>
      <c r="ABN156" s="31"/>
      <c r="ABO156" s="31"/>
      <c r="ABP156" s="31"/>
      <c r="ABQ156" s="31"/>
      <c r="ABR156" s="31"/>
      <c r="ABS156" s="31"/>
      <c r="ABT156" s="31"/>
      <c r="ABU156" s="31"/>
      <c r="ABV156" s="31"/>
      <c r="ABW156" s="31"/>
      <c r="ABX156" s="31"/>
      <c r="ABY156" s="31"/>
      <c r="ABZ156" s="31"/>
      <c r="ACA156" s="31"/>
      <c r="ACB156" s="31"/>
      <c r="ACC156" s="31"/>
      <c r="ACD156" s="31"/>
      <c r="ACE156" s="31"/>
      <c r="ACF156" s="31"/>
      <c r="ACG156" s="31"/>
      <c r="ACH156" s="31"/>
      <c r="ACI156" s="31"/>
      <c r="ACJ156" s="31"/>
      <c r="ACK156" s="31"/>
      <c r="ACL156" s="31"/>
      <c r="ACM156" s="31"/>
      <c r="ACN156" s="31"/>
      <c r="ACO156" s="31"/>
      <c r="ACP156" s="31"/>
      <c r="ACQ156" s="31"/>
      <c r="ACR156" s="31"/>
      <c r="ACS156" s="31"/>
      <c r="ACT156" s="31"/>
      <c r="ACU156" s="31"/>
      <c r="ACV156" s="31"/>
      <c r="ACW156" s="31"/>
      <c r="ACX156" s="31"/>
      <c r="ACY156" s="31"/>
      <c r="ACZ156" s="31"/>
      <c r="ADA156" s="31"/>
      <c r="ADB156" s="31"/>
      <c r="ADC156" s="31"/>
      <c r="ADD156" s="31"/>
      <c r="ADE156" s="31"/>
      <c r="ADF156" s="31"/>
      <c r="ADG156" s="31"/>
      <c r="ADH156" s="31"/>
      <c r="ADI156" s="31"/>
      <c r="ADJ156" s="31"/>
      <c r="ADK156" s="31"/>
      <c r="ADL156" s="31"/>
      <c r="ADM156" s="31"/>
      <c r="ADN156" s="31"/>
      <c r="ADO156" s="31"/>
      <c r="ADP156" s="31"/>
      <c r="ADQ156" s="31"/>
      <c r="ADR156" s="31"/>
      <c r="ADS156" s="31"/>
      <c r="ADT156" s="31"/>
      <c r="ADU156" s="31"/>
      <c r="ADV156" s="31"/>
      <c r="ADW156" s="31"/>
      <c r="ADX156" s="31"/>
      <c r="ADY156" s="31"/>
      <c r="ADZ156" s="31"/>
      <c r="AEA156" s="31"/>
      <c r="AEB156" s="31"/>
      <c r="AEC156" s="31"/>
      <c r="AED156" s="31"/>
      <c r="AEE156" s="31"/>
      <c r="AEF156" s="31"/>
      <c r="AEG156" s="31"/>
      <c r="AEH156" s="31"/>
      <c r="AEI156" s="31"/>
      <c r="AEJ156" s="31"/>
      <c r="AEK156" s="31"/>
      <c r="AEL156" s="31"/>
      <c r="AEM156" s="31"/>
      <c r="AEN156" s="31"/>
      <c r="AEO156" s="31"/>
      <c r="AEP156" s="31"/>
      <c r="AEQ156" s="31"/>
      <c r="AER156" s="31"/>
      <c r="AES156" s="31"/>
      <c r="AET156" s="31"/>
      <c r="AEU156" s="31"/>
      <c r="AEV156" s="31"/>
      <c r="AEW156" s="31"/>
      <c r="AEX156" s="31"/>
      <c r="AEY156" s="31"/>
      <c r="AEZ156" s="31"/>
      <c r="AFA156" s="31"/>
      <c r="AFB156" s="31"/>
      <c r="AFC156" s="31"/>
      <c r="AFD156" s="31"/>
      <c r="AFE156" s="31"/>
      <c r="AFF156" s="31"/>
      <c r="AFG156" s="31"/>
      <c r="AFH156" s="31"/>
      <c r="AFI156" s="31"/>
      <c r="AFJ156" s="31"/>
      <c r="AFK156" s="31"/>
      <c r="AFL156" s="31"/>
      <c r="AFM156" s="31"/>
      <c r="AFN156" s="31"/>
      <c r="AFO156" s="31"/>
      <c r="AFP156" s="31"/>
      <c r="AFQ156" s="31"/>
      <c r="AFR156" s="31"/>
      <c r="AFS156" s="31"/>
      <c r="AFT156" s="31"/>
      <c r="AFU156" s="31"/>
      <c r="AFV156" s="31"/>
      <c r="AFW156" s="31"/>
      <c r="AFX156" s="31"/>
      <c r="AFY156" s="31"/>
      <c r="AFZ156" s="31"/>
      <c r="AGA156" s="31"/>
      <c r="AGB156" s="31"/>
      <c r="AGC156" s="31"/>
      <c r="AGD156" s="31"/>
      <c r="AGE156" s="31"/>
      <c r="AGF156" s="31"/>
      <c r="AGG156" s="31"/>
      <c r="AGH156" s="31"/>
      <c r="AGI156" s="31"/>
      <c r="AGJ156" s="31"/>
      <c r="AGK156" s="31"/>
      <c r="AGL156" s="31"/>
      <c r="AGM156" s="31"/>
      <c r="AGN156" s="31"/>
      <c r="AGO156" s="31"/>
      <c r="AGP156" s="31"/>
      <c r="AGQ156" s="31"/>
      <c r="AGR156" s="31"/>
      <c r="AGS156" s="31"/>
      <c r="AGT156" s="31"/>
      <c r="AGU156" s="31"/>
      <c r="AGV156" s="31"/>
      <c r="AGW156" s="31"/>
      <c r="AGX156" s="31"/>
      <c r="AGY156" s="31"/>
      <c r="AGZ156" s="31"/>
      <c r="AHA156" s="31"/>
      <c r="AHB156" s="31"/>
      <c r="AHC156" s="31"/>
      <c r="AHD156" s="31"/>
      <c r="AHE156" s="31"/>
      <c r="AHF156" s="31"/>
      <c r="AHG156" s="31"/>
      <c r="AHH156" s="31"/>
      <c r="AHI156" s="31"/>
      <c r="AHJ156" s="31"/>
      <c r="AHK156" s="31"/>
      <c r="AHL156" s="31"/>
      <c r="AHM156" s="31"/>
      <c r="AHN156" s="31"/>
      <c r="AHO156" s="31"/>
      <c r="AHP156" s="31"/>
      <c r="AHQ156" s="31"/>
      <c r="AHR156" s="31"/>
      <c r="AHS156" s="31"/>
      <c r="AHT156" s="31"/>
      <c r="AHU156" s="31"/>
      <c r="AHV156" s="31"/>
      <c r="AHW156" s="31"/>
      <c r="AHX156" s="31"/>
      <c r="AHY156" s="31"/>
      <c r="AHZ156" s="31"/>
      <c r="AIA156" s="31"/>
      <c r="AIB156" s="31"/>
      <c r="AIC156" s="31"/>
      <c r="AID156" s="31"/>
      <c r="AIE156" s="31"/>
      <c r="AIF156" s="31"/>
      <c r="AIG156" s="31"/>
      <c r="AIH156" s="31"/>
      <c r="AII156" s="31"/>
      <c r="AIJ156" s="31"/>
      <c r="AIK156" s="31"/>
      <c r="AIL156" s="31"/>
      <c r="AIM156" s="31"/>
      <c r="AIN156" s="31"/>
      <c r="AIO156" s="31"/>
      <c r="AIP156" s="31"/>
      <c r="AIQ156" s="31"/>
      <c r="AIR156" s="31"/>
      <c r="AIS156" s="31"/>
      <c r="AIT156" s="31"/>
      <c r="AIU156" s="31"/>
      <c r="AIV156" s="31"/>
      <c r="AIW156" s="31"/>
      <c r="AIX156" s="31"/>
      <c r="AIY156" s="31"/>
      <c r="AIZ156" s="31"/>
      <c r="AJA156" s="31"/>
      <c r="AJB156" s="31"/>
      <c r="AJC156" s="31"/>
      <c r="AJD156" s="31"/>
      <c r="AJE156" s="31"/>
      <c r="AJF156" s="31"/>
      <c r="AJG156" s="31"/>
      <c r="AJH156" s="31"/>
      <c r="AJI156" s="31"/>
      <c r="AJJ156" s="31"/>
      <c r="AJK156" s="31"/>
      <c r="AJL156" s="31"/>
      <c r="AJM156" s="31"/>
      <c r="AJN156" s="31"/>
      <c r="AJO156" s="31"/>
      <c r="AJP156" s="31"/>
      <c r="AJQ156" s="31"/>
      <c r="AJR156" s="31"/>
      <c r="AJS156" s="31"/>
      <c r="AJT156" s="31"/>
      <c r="AJU156" s="31"/>
      <c r="AJV156" s="31"/>
      <c r="AJW156" s="31"/>
      <c r="AJX156" s="31"/>
      <c r="AJY156" s="31"/>
      <c r="AJZ156" s="31"/>
      <c r="AKA156" s="31"/>
      <c r="AKB156" s="31"/>
      <c r="AKC156" s="31"/>
      <c r="AKD156" s="31"/>
      <c r="AKE156" s="31"/>
      <c r="AKF156" s="31"/>
      <c r="AKG156" s="31"/>
      <c r="AKH156" s="31"/>
      <c r="AKI156" s="31"/>
      <c r="AKJ156" s="31"/>
      <c r="AKK156" s="31"/>
      <c r="AKL156" s="31"/>
      <c r="AKM156" s="31"/>
      <c r="AKN156" s="31"/>
      <c r="AKO156" s="31"/>
      <c r="AKP156" s="31"/>
      <c r="AKQ156" s="31"/>
      <c r="AKR156" s="31"/>
      <c r="AKS156" s="31"/>
      <c r="AKT156" s="31"/>
      <c r="AKU156" s="31"/>
      <c r="AKV156" s="31"/>
      <c r="AKW156" s="31"/>
      <c r="AKX156" s="31"/>
      <c r="AKY156" s="31"/>
      <c r="AKZ156" s="31"/>
      <c r="ALA156" s="31"/>
      <c r="ALB156" s="31"/>
      <c r="ALC156" s="31"/>
      <c r="ALD156" s="31"/>
      <c r="ALE156" s="31"/>
      <c r="ALF156" s="31"/>
      <c r="ALG156" s="31"/>
      <c r="ALH156" s="31"/>
      <c r="ALI156" s="31"/>
      <c r="ALJ156" s="31"/>
      <c r="ALK156" s="31"/>
      <c r="ALL156" s="31"/>
      <c r="ALM156" s="31"/>
      <c r="ALN156" s="31"/>
      <c r="ALO156" s="31"/>
      <c r="ALP156" s="31"/>
      <c r="ALQ156" s="31"/>
      <c r="ALR156" s="31"/>
      <c r="ALS156" s="31"/>
      <c r="ALT156" s="31"/>
      <c r="ALU156" s="31"/>
      <c r="ALV156" s="31"/>
      <c r="ALW156" s="31"/>
      <c r="ALX156" s="31"/>
      <c r="ALY156" s="31"/>
      <c r="ALZ156" s="31"/>
      <c r="AMA156" s="31"/>
      <c r="AMB156" s="31"/>
      <c r="AMC156" s="31"/>
      <c r="AMD156" s="31"/>
      <c r="AME156" s="31"/>
      <c r="AMF156" s="31"/>
      <c r="AMG156" s="31"/>
      <c r="AMH156" s="31"/>
      <c r="AMI156" s="31"/>
      <c r="AMJ156" s="31"/>
      <c r="AMK156" s="31"/>
      <c r="AML156" s="31"/>
      <c r="AMM156" s="31"/>
      <c r="AMN156" s="31"/>
      <c r="AMO156" s="31"/>
      <c r="AMP156" s="31"/>
      <c r="AMQ156" s="31"/>
      <c r="AMR156" s="31"/>
      <c r="AMS156" s="31"/>
      <c r="AMT156" s="31"/>
      <c r="AMU156" s="31"/>
      <c r="AMV156" s="31"/>
      <c r="AMW156" s="31"/>
      <c r="AMX156" s="31"/>
      <c r="AMY156" s="31"/>
      <c r="AMZ156" s="31"/>
      <c r="ANA156" s="31"/>
      <c r="ANB156" s="31"/>
      <c r="ANC156" s="31"/>
      <c r="AND156" s="31"/>
      <c r="ANE156" s="31"/>
      <c r="ANF156" s="31"/>
      <c r="ANG156" s="31"/>
      <c r="ANH156" s="31"/>
      <c r="ANI156" s="31"/>
      <c r="ANJ156" s="31"/>
      <c r="ANK156" s="31"/>
      <c r="ANL156" s="31"/>
      <c r="ANM156" s="31"/>
      <c r="ANN156" s="31"/>
      <c r="ANO156" s="31"/>
      <c r="ANP156" s="31"/>
      <c r="ANQ156" s="31"/>
      <c r="ANR156" s="31"/>
      <c r="ANS156" s="31"/>
      <c r="ANT156" s="31"/>
      <c r="ANU156" s="31"/>
      <c r="ANV156" s="31"/>
      <c r="ANW156" s="31"/>
      <c r="ANX156" s="31"/>
      <c r="ANY156" s="31"/>
      <c r="ANZ156" s="31"/>
      <c r="AOA156" s="31"/>
      <c r="AOB156" s="31"/>
      <c r="AOC156" s="31"/>
      <c r="AOD156" s="31"/>
      <c r="AOE156" s="31"/>
      <c r="AOF156" s="31"/>
      <c r="AOG156" s="31"/>
      <c r="AOH156" s="31"/>
      <c r="AOI156" s="31"/>
      <c r="AOJ156" s="31"/>
      <c r="AOK156" s="31"/>
      <c r="AOL156" s="31"/>
      <c r="AOM156" s="31"/>
      <c r="AON156" s="31"/>
      <c r="AOO156" s="31"/>
      <c r="AOP156" s="31"/>
      <c r="AOQ156" s="31"/>
      <c r="AOR156" s="31"/>
      <c r="AOS156" s="31"/>
      <c r="AOT156" s="31"/>
      <c r="AOU156" s="31"/>
      <c r="AOV156" s="31"/>
      <c r="AOW156" s="31"/>
      <c r="AOX156" s="31"/>
      <c r="AOY156" s="31"/>
      <c r="AOZ156" s="31"/>
      <c r="APA156" s="31"/>
      <c r="APB156" s="31"/>
      <c r="APC156" s="31"/>
      <c r="APD156" s="31"/>
      <c r="APE156" s="31"/>
      <c r="APF156" s="31"/>
      <c r="APG156" s="31"/>
      <c r="APH156" s="31"/>
      <c r="API156" s="31"/>
      <c r="APJ156" s="31"/>
      <c r="APK156" s="31"/>
      <c r="APL156" s="31"/>
      <c r="APM156" s="31"/>
      <c r="APN156" s="31"/>
      <c r="APO156" s="31"/>
      <c r="APP156" s="31"/>
      <c r="APQ156" s="31"/>
      <c r="APR156" s="31"/>
      <c r="APS156" s="31"/>
      <c r="APT156" s="31"/>
      <c r="APU156" s="31"/>
      <c r="APV156" s="31"/>
      <c r="APW156" s="31"/>
      <c r="APX156" s="31"/>
      <c r="APY156" s="31"/>
      <c r="APZ156" s="31"/>
      <c r="AQA156" s="31"/>
      <c r="AQB156" s="31"/>
      <c r="AQC156" s="31"/>
      <c r="AQD156" s="31"/>
      <c r="AQE156" s="31"/>
      <c r="AQF156" s="31"/>
      <c r="AQG156" s="31"/>
      <c r="AQH156" s="31"/>
      <c r="AQI156" s="31"/>
      <c r="AQJ156" s="31"/>
      <c r="AQK156" s="31"/>
      <c r="AQL156" s="31"/>
      <c r="AQM156" s="31"/>
      <c r="AQN156" s="31"/>
      <c r="AQO156" s="31"/>
      <c r="AQP156" s="31"/>
      <c r="AQQ156" s="31"/>
      <c r="AQR156" s="31"/>
      <c r="AQS156" s="31"/>
      <c r="AQT156" s="31"/>
      <c r="AQU156" s="31"/>
      <c r="AQV156" s="31"/>
      <c r="AQW156" s="31"/>
      <c r="AQX156" s="31"/>
      <c r="AQY156" s="31"/>
      <c r="AQZ156" s="31"/>
      <c r="ARA156" s="31"/>
      <c r="ARB156" s="31"/>
      <c r="ARC156" s="31"/>
      <c r="ARD156" s="31"/>
      <c r="ARE156" s="31"/>
      <c r="ARF156" s="31"/>
      <c r="ARG156" s="31"/>
      <c r="ARH156" s="31"/>
      <c r="ARI156" s="31"/>
      <c r="ARJ156" s="31"/>
      <c r="ARK156" s="31"/>
      <c r="ARL156" s="31"/>
      <c r="ARM156" s="31"/>
      <c r="ARN156" s="31"/>
      <c r="ARO156" s="31"/>
      <c r="ARP156" s="31"/>
      <c r="ARQ156" s="31"/>
      <c r="ARR156" s="31"/>
      <c r="ARS156" s="31"/>
      <c r="ART156" s="31"/>
      <c r="ARU156" s="31"/>
      <c r="ARV156" s="31"/>
      <c r="ARW156" s="31"/>
      <c r="ARX156" s="31"/>
      <c r="ARY156" s="31"/>
      <c r="ARZ156" s="31"/>
      <c r="ASA156" s="31"/>
      <c r="ASB156" s="31"/>
      <c r="ASC156" s="31"/>
      <c r="ASD156" s="31"/>
      <c r="ASE156" s="31"/>
      <c r="ASF156" s="31"/>
      <c r="ASG156" s="31"/>
      <c r="ASH156" s="31"/>
      <c r="ASI156" s="31"/>
      <c r="ASJ156" s="31"/>
      <c r="ASK156" s="31"/>
      <c r="ASL156" s="31"/>
      <c r="ASM156" s="31"/>
      <c r="ASN156" s="31"/>
      <c r="ASO156" s="31"/>
      <c r="ASP156" s="31"/>
      <c r="ASQ156" s="31"/>
      <c r="ASR156" s="31"/>
      <c r="ASS156" s="31"/>
      <c r="AST156" s="31"/>
      <c r="ASU156" s="31"/>
      <c r="ASV156" s="31"/>
      <c r="ASW156" s="31"/>
      <c r="ASX156" s="31"/>
      <c r="ASY156" s="31"/>
      <c r="ASZ156" s="31"/>
      <c r="ATA156" s="31"/>
      <c r="ATB156" s="31"/>
      <c r="ATC156" s="31"/>
      <c r="ATD156" s="31"/>
      <c r="ATE156" s="31"/>
      <c r="ATF156" s="31"/>
      <c r="ATG156" s="31"/>
      <c r="ATH156" s="31"/>
      <c r="ATI156" s="31"/>
      <c r="ATJ156" s="31"/>
      <c r="ATK156" s="31"/>
      <c r="ATL156" s="31"/>
      <c r="ATM156" s="31"/>
      <c r="ATN156" s="31"/>
      <c r="ATO156" s="31"/>
      <c r="ATP156" s="31"/>
      <c r="ATQ156" s="31"/>
      <c r="ATR156" s="31"/>
      <c r="ATS156" s="31"/>
      <c r="ATT156" s="31"/>
      <c r="ATU156" s="31"/>
      <c r="ATV156" s="31"/>
      <c r="ATW156" s="31"/>
      <c r="ATX156" s="31"/>
      <c r="ATY156" s="31"/>
      <c r="ATZ156" s="31"/>
      <c r="AUA156" s="31"/>
      <c r="AUB156" s="31"/>
      <c r="AUC156" s="31"/>
      <c r="AUD156" s="31"/>
      <c r="AUE156" s="31"/>
      <c r="AUF156" s="31"/>
      <c r="AUG156" s="31"/>
      <c r="AUH156" s="31"/>
      <c r="AUI156" s="31"/>
      <c r="AUJ156" s="31"/>
      <c r="AUK156" s="31"/>
      <c r="AUL156" s="31"/>
      <c r="AUM156" s="31"/>
      <c r="AUN156" s="31"/>
      <c r="AUO156" s="31"/>
      <c r="AUP156" s="31"/>
      <c r="AUQ156" s="31"/>
      <c r="AUR156" s="31"/>
      <c r="AUS156" s="31"/>
      <c r="AUT156" s="31"/>
      <c r="AUU156" s="31"/>
      <c r="AUV156" s="31"/>
      <c r="AUW156" s="31"/>
      <c r="AUX156" s="31"/>
      <c r="AUY156" s="31"/>
      <c r="AUZ156" s="31"/>
      <c r="AVA156" s="31"/>
      <c r="AVB156" s="31"/>
      <c r="AVC156" s="31"/>
      <c r="AVD156" s="31"/>
      <c r="AVE156" s="31"/>
      <c r="AVF156" s="31"/>
      <c r="AVG156" s="31"/>
      <c r="AVH156" s="31"/>
      <c r="AVI156" s="31"/>
      <c r="AVJ156" s="31"/>
      <c r="AVK156" s="31"/>
      <c r="AVL156" s="31"/>
      <c r="AVM156" s="31"/>
      <c r="AVN156" s="31"/>
      <c r="AVO156" s="31"/>
      <c r="AVP156" s="31"/>
      <c r="AVQ156" s="31"/>
      <c r="AVR156" s="31"/>
      <c r="AVS156" s="31"/>
      <c r="AVT156" s="31"/>
      <c r="AVU156" s="31"/>
      <c r="AVV156" s="31"/>
      <c r="AVW156" s="31"/>
      <c r="AVX156" s="31"/>
      <c r="AVY156" s="31"/>
      <c r="AVZ156" s="31"/>
      <c r="AWA156" s="31"/>
      <c r="AWB156" s="31"/>
      <c r="AWC156" s="31"/>
      <c r="AWD156" s="31"/>
      <c r="AWE156" s="31"/>
      <c r="AWF156" s="31"/>
      <c r="AWG156" s="31"/>
      <c r="AWH156" s="31"/>
      <c r="AWI156" s="31"/>
      <c r="AWJ156" s="31"/>
      <c r="AWK156" s="31"/>
      <c r="AWL156" s="31"/>
      <c r="AWM156" s="31"/>
      <c r="AWN156" s="31"/>
      <c r="AWO156" s="31"/>
      <c r="AWP156" s="31"/>
      <c r="AWQ156" s="31"/>
      <c r="AWR156" s="31"/>
      <c r="AWS156" s="31"/>
      <c r="AWT156" s="31"/>
      <c r="AWU156" s="31"/>
      <c r="AWV156" s="31"/>
      <c r="AWW156" s="31"/>
      <c r="AWX156" s="31"/>
      <c r="AWY156" s="31"/>
      <c r="AWZ156" s="31"/>
      <c r="AXA156" s="31"/>
      <c r="AXB156" s="31"/>
      <c r="AXC156" s="31"/>
      <c r="AXD156" s="31"/>
      <c r="AXE156" s="31"/>
      <c r="AXF156" s="31"/>
      <c r="AXG156" s="31"/>
      <c r="AXH156" s="31"/>
      <c r="AXI156" s="31"/>
      <c r="AXJ156" s="31"/>
      <c r="AXK156" s="31"/>
      <c r="AXL156" s="31"/>
      <c r="AXM156" s="31"/>
      <c r="AXN156" s="31"/>
      <c r="AXO156" s="31"/>
      <c r="AXP156" s="31"/>
      <c r="AXQ156" s="31"/>
      <c r="AXR156" s="31"/>
      <c r="AXS156" s="31"/>
      <c r="AXT156" s="31"/>
      <c r="AXU156" s="31"/>
      <c r="AXV156" s="31"/>
      <c r="AXW156" s="31"/>
      <c r="AXX156" s="31"/>
      <c r="AXY156" s="31"/>
      <c r="AXZ156" s="31"/>
      <c r="AYA156" s="31"/>
      <c r="AYB156" s="31"/>
      <c r="AYC156" s="31"/>
      <c r="AYD156" s="31"/>
      <c r="AYE156" s="31"/>
      <c r="AYF156" s="31"/>
      <c r="AYG156" s="31"/>
      <c r="AYH156" s="31"/>
      <c r="AYI156" s="31"/>
      <c r="AYJ156" s="31"/>
      <c r="AYK156" s="31"/>
      <c r="AYL156" s="31"/>
      <c r="AYM156" s="31"/>
      <c r="AYN156" s="31"/>
      <c r="AYO156" s="31"/>
      <c r="AYP156" s="31"/>
      <c r="AYQ156" s="31"/>
      <c r="AYR156" s="31"/>
      <c r="AYS156" s="31"/>
      <c r="AYT156" s="31"/>
      <c r="AYU156" s="31"/>
      <c r="AYV156" s="31"/>
      <c r="AYW156" s="31"/>
      <c r="AYX156" s="31"/>
      <c r="AYY156" s="31"/>
      <c r="AYZ156" s="31"/>
      <c r="AZA156" s="31"/>
      <c r="AZB156" s="31"/>
      <c r="AZC156" s="31"/>
      <c r="AZD156" s="31"/>
      <c r="AZE156" s="31"/>
      <c r="AZF156" s="31"/>
      <c r="AZG156" s="31"/>
      <c r="AZH156" s="31"/>
      <c r="AZI156" s="31"/>
      <c r="AZJ156" s="31"/>
      <c r="AZK156" s="31"/>
      <c r="AZL156" s="31"/>
      <c r="AZM156" s="31"/>
      <c r="AZN156" s="31"/>
      <c r="AZO156" s="31"/>
      <c r="AZP156" s="31"/>
      <c r="AZQ156" s="31"/>
      <c r="AZR156" s="31"/>
      <c r="AZS156" s="31"/>
      <c r="AZT156" s="31"/>
      <c r="AZU156" s="31"/>
      <c r="AZV156" s="31"/>
      <c r="AZW156" s="31"/>
      <c r="AZX156" s="31"/>
      <c r="AZY156" s="31"/>
      <c r="AZZ156" s="31"/>
      <c r="BAA156" s="31"/>
      <c r="BAB156" s="31"/>
      <c r="BAC156" s="31"/>
      <c r="BAD156" s="31"/>
      <c r="BAE156" s="31"/>
      <c r="BAF156" s="31"/>
      <c r="BAG156" s="31"/>
      <c r="BAH156" s="31"/>
      <c r="BAI156" s="31"/>
      <c r="BAJ156" s="31"/>
      <c r="BAK156" s="31"/>
      <c r="BAL156" s="31"/>
      <c r="BAM156" s="31"/>
      <c r="BAN156" s="31"/>
      <c r="BAO156" s="31"/>
      <c r="BAP156" s="31"/>
      <c r="BAQ156" s="31"/>
      <c r="BAR156" s="31"/>
      <c r="BAS156" s="31"/>
      <c r="BAT156" s="31"/>
      <c r="BAU156" s="31"/>
      <c r="BAV156" s="31"/>
      <c r="BAW156" s="31"/>
      <c r="BAX156" s="31"/>
      <c r="BAY156" s="31"/>
      <c r="BAZ156" s="31"/>
      <c r="BBA156" s="31"/>
      <c r="BBB156" s="31"/>
      <c r="BBC156" s="31"/>
      <c r="BBD156" s="31"/>
      <c r="BBE156" s="31"/>
      <c r="BBF156" s="31"/>
      <c r="BBG156" s="31"/>
      <c r="BBH156" s="31"/>
      <c r="BBI156" s="31"/>
      <c r="BBJ156" s="31"/>
      <c r="BBK156" s="31"/>
      <c r="BBL156" s="31"/>
      <c r="BBM156" s="31"/>
      <c r="BBN156" s="31"/>
      <c r="BBO156" s="31"/>
      <c r="BBP156" s="31"/>
      <c r="BBQ156" s="31"/>
      <c r="BBR156" s="31"/>
      <c r="BBS156" s="31"/>
      <c r="BBT156" s="31"/>
      <c r="BBU156" s="31"/>
      <c r="BBV156" s="31"/>
      <c r="BBW156" s="31"/>
      <c r="BBX156" s="31"/>
      <c r="BBY156" s="31"/>
      <c r="BBZ156" s="31"/>
      <c r="BCA156" s="31"/>
      <c r="BCB156" s="31"/>
      <c r="BCC156" s="31"/>
      <c r="BCD156" s="31"/>
      <c r="BCE156" s="31"/>
      <c r="BCF156" s="31"/>
      <c r="BCG156" s="31"/>
      <c r="BCH156" s="31"/>
      <c r="BCI156" s="31"/>
      <c r="BCJ156" s="31"/>
      <c r="BCK156" s="31"/>
      <c r="BCL156" s="31"/>
      <c r="BCM156" s="31"/>
      <c r="BCN156" s="31"/>
      <c r="BCO156" s="31"/>
      <c r="BCP156" s="31"/>
      <c r="BCQ156" s="31"/>
      <c r="BCR156" s="31"/>
      <c r="BCS156" s="31"/>
      <c r="BCT156" s="31"/>
      <c r="BCU156" s="31"/>
      <c r="BCV156" s="31"/>
      <c r="BCW156" s="31"/>
      <c r="BCX156" s="31"/>
      <c r="BCY156" s="31"/>
      <c r="BCZ156" s="31"/>
      <c r="BDA156" s="31"/>
      <c r="BDB156" s="31"/>
      <c r="BDC156" s="31"/>
      <c r="BDD156" s="31"/>
      <c r="BDE156" s="31"/>
      <c r="BDF156" s="31"/>
      <c r="BDG156" s="31"/>
      <c r="BDH156" s="31"/>
      <c r="BDI156" s="31"/>
      <c r="BDJ156" s="31"/>
      <c r="BDK156" s="31"/>
      <c r="BDL156" s="31"/>
      <c r="BDM156" s="31"/>
      <c r="BDN156" s="31"/>
      <c r="BDO156" s="31"/>
      <c r="BDP156" s="31"/>
      <c r="BDQ156" s="31"/>
      <c r="BDR156" s="31"/>
      <c r="BDS156" s="31"/>
      <c r="BDT156" s="31"/>
      <c r="BDU156" s="31"/>
      <c r="BDV156" s="31"/>
      <c r="BDW156" s="31"/>
      <c r="BDX156" s="31"/>
      <c r="BDY156" s="31"/>
      <c r="BDZ156" s="31"/>
      <c r="BEA156" s="31"/>
      <c r="BEB156" s="31"/>
      <c r="BEC156" s="31"/>
      <c r="BED156" s="31"/>
      <c r="BEE156" s="31"/>
      <c r="BEF156" s="31"/>
      <c r="BEG156" s="31"/>
      <c r="BEH156" s="31"/>
      <c r="BEI156" s="31"/>
      <c r="BEJ156" s="31"/>
      <c r="BEK156" s="31"/>
      <c r="BEL156" s="31"/>
      <c r="BEM156" s="31"/>
      <c r="BEN156" s="31"/>
      <c r="BEO156" s="31"/>
      <c r="BEP156" s="31"/>
      <c r="BEQ156" s="31"/>
      <c r="BER156" s="31"/>
      <c r="BES156" s="31"/>
      <c r="BET156" s="31"/>
      <c r="BEU156" s="31"/>
      <c r="BEV156" s="31"/>
      <c r="BEW156" s="31"/>
      <c r="BEX156" s="31"/>
      <c r="BEY156" s="31"/>
      <c r="BEZ156" s="31"/>
      <c r="BFA156" s="31"/>
      <c r="BFB156" s="31"/>
      <c r="BFC156" s="31"/>
      <c r="BFD156" s="31"/>
      <c r="BFE156" s="31"/>
      <c r="BFF156" s="31"/>
      <c r="BFG156" s="31"/>
      <c r="BFH156" s="31"/>
      <c r="BFI156" s="31"/>
      <c r="BFJ156" s="31"/>
      <c r="BFK156" s="31"/>
      <c r="BFL156" s="31"/>
      <c r="BFM156" s="31"/>
      <c r="BFN156" s="31"/>
      <c r="BFO156" s="31"/>
      <c r="BFP156" s="31"/>
      <c r="BFQ156" s="31"/>
      <c r="BFR156" s="31"/>
      <c r="BFS156" s="31"/>
      <c r="BFT156" s="31"/>
      <c r="BFU156" s="31"/>
      <c r="BFV156" s="31"/>
      <c r="BFW156" s="31"/>
      <c r="BFX156" s="31"/>
      <c r="BFY156" s="31"/>
      <c r="BFZ156" s="31"/>
      <c r="BGA156" s="31"/>
      <c r="BGB156" s="31"/>
      <c r="BGC156" s="31"/>
      <c r="BGD156" s="31"/>
      <c r="BGE156" s="31"/>
      <c r="BGF156" s="31"/>
      <c r="BGG156" s="31"/>
      <c r="BGH156" s="31"/>
      <c r="BGI156" s="31"/>
      <c r="BGJ156" s="31"/>
      <c r="BGK156" s="31"/>
      <c r="BGL156" s="31"/>
      <c r="BGM156" s="31"/>
      <c r="BGN156" s="31"/>
      <c r="BGO156" s="31"/>
      <c r="BGP156" s="31"/>
      <c r="BGQ156" s="31"/>
      <c r="BGR156" s="31"/>
      <c r="BGS156" s="31"/>
      <c r="BGT156" s="31"/>
      <c r="BGU156" s="31"/>
      <c r="BGV156" s="31"/>
      <c r="BGW156" s="31"/>
      <c r="BGX156" s="31"/>
      <c r="BGY156" s="31"/>
      <c r="BGZ156" s="31"/>
      <c r="BHA156" s="31"/>
      <c r="BHB156" s="31"/>
      <c r="BHC156" s="31"/>
      <c r="BHD156" s="31"/>
      <c r="BHE156" s="31"/>
      <c r="BHF156" s="31"/>
      <c r="BHG156" s="31"/>
      <c r="BHH156" s="31"/>
      <c r="BHI156" s="31"/>
      <c r="BHJ156" s="31"/>
      <c r="BHK156" s="31"/>
      <c r="BHL156" s="31"/>
      <c r="BHM156" s="31"/>
      <c r="BHN156" s="31"/>
      <c r="BHO156" s="31"/>
      <c r="BHP156" s="31"/>
      <c r="BHQ156" s="31"/>
      <c r="BHR156" s="31"/>
      <c r="BHS156" s="31"/>
      <c r="BHT156" s="31"/>
      <c r="BHU156" s="31"/>
      <c r="BHV156" s="31"/>
      <c r="BHW156" s="31"/>
      <c r="BHX156" s="31"/>
      <c r="BHY156" s="31"/>
      <c r="BHZ156" s="31"/>
      <c r="BIA156" s="31"/>
      <c r="BIB156" s="31"/>
      <c r="BIC156" s="31"/>
      <c r="BID156" s="31"/>
      <c r="BIE156" s="31"/>
      <c r="BIF156" s="31"/>
      <c r="BIG156" s="31"/>
      <c r="BIH156" s="31"/>
      <c r="BII156" s="31"/>
      <c r="BIJ156" s="31"/>
      <c r="BIK156" s="31"/>
      <c r="BIL156" s="31"/>
      <c r="BIM156" s="31"/>
      <c r="BIN156" s="31"/>
      <c r="BIO156" s="31"/>
      <c r="BIP156" s="31"/>
      <c r="BIQ156" s="31"/>
      <c r="BIR156" s="31"/>
      <c r="BIS156" s="31"/>
      <c r="BIT156" s="31"/>
      <c r="BIU156" s="31"/>
      <c r="BIV156" s="31"/>
      <c r="BIW156" s="31"/>
      <c r="BIX156" s="31"/>
      <c r="BIY156" s="31"/>
      <c r="BIZ156" s="31"/>
      <c r="BJA156" s="31"/>
      <c r="BJB156" s="31"/>
      <c r="BJC156" s="31"/>
      <c r="BJD156" s="31"/>
      <c r="BJE156" s="31"/>
      <c r="BJF156" s="31"/>
      <c r="BJG156" s="31"/>
      <c r="BJH156" s="31"/>
      <c r="BJI156" s="31"/>
      <c r="BJJ156" s="31"/>
      <c r="BJK156" s="31"/>
      <c r="BJL156" s="31"/>
      <c r="BJM156" s="31"/>
      <c r="BJN156" s="31"/>
      <c r="BJO156" s="31"/>
      <c r="BJP156" s="31"/>
      <c r="BJQ156" s="31"/>
      <c r="BJR156" s="31"/>
      <c r="BJS156" s="31"/>
      <c r="BJT156" s="31"/>
      <c r="BJU156" s="31"/>
      <c r="BJV156" s="31"/>
      <c r="BJW156" s="31"/>
      <c r="BJX156" s="31"/>
      <c r="BJY156" s="31"/>
      <c r="BJZ156" s="31"/>
      <c r="BKA156" s="31"/>
      <c r="BKB156" s="31"/>
      <c r="BKC156" s="31"/>
      <c r="BKD156" s="31"/>
      <c r="BKE156" s="31"/>
      <c r="BKF156" s="31"/>
      <c r="BKG156" s="31"/>
      <c r="BKH156" s="31"/>
      <c r="BKI156" s="31"/>
      <c r="BKJ156" s="31"/>
      <c r="BKK156" s="31"/>
      <c r="BKL156" s="31"/>
      <c r="BKM156" s="31"/>
      <c r="BKN156" s="31"/>
      <c r="BKO156" s="31"/>
      <c r="BKP156" s="31"/>
      <c r="BKQ156" s="31"/>
      <c r="BKR156" s="31"/>
      <c r="BKS156" s="31"/>
      <c r="BKT156" s="31"/>
      <c r="BKU156" s="31"/>
      <c r="BKV156" s="31"/>
      <c r="BKW156" s="31"/>
      <c r="BKX156" s="31"/>
      <c r="BKY156" s="31"/>
      <c r="BKZ156" s="31"/>
      <c r="BLA156" s="31"/>
      <c r="BLB156" s="31"/>
      <c r="BLC156" s="31"/>
      <c r="BLD156" s="31"/>
      <c r="BLE156" s="31"/>
      <c r="BLF156" s="31"/>
      <c r="BLG156" s="31"/>
      <c r="BLH156" s="31"/>
      <c r="BLI156" s="31"/>
      <c r="BLJ156" s="31"/>
      <c r="BLK156" s="31"/>
      <c r="BLL156" s="31"/>
      <c r="BLM156" s="31"/>
      <c r="BLN156" s="31"/>
      <c r="BLO156" s="31"/>
      <c r="BLP156" s="31"/>
      <c r="BLQ156" s="31"/>
      <c r="BLR156" s="31"/>
      <c r="BLS156" s="31"/>
      <c r="BLT156" s="31"/>
      <c r="BLU156" s="31"/>
      <c r="BLV156" s="31"/>
      <c r="BLW156" s="31"/>
      <c r="BLX156" s="31"/>
      <c r="BLY156" s="31"/>
      <c r="BLZ156" s="31"/>
      <c r="BMA156" s="31"/>
      <c r="BMB156" s="31"/>
      <c r="BMC156" s="31"/>
      <c r="BMD156" s="31"/>
      <c r="BME156" s="31"/>
      <c r="BMF156" s="31"/>
      <c r="BMG156" s="31"/>
      <c r="BMH156" s="31"/>
      <c r="BMI156" s="31"/>
      <c r="BMJ156" s="31"/>
      <c r="BMK156" s="31"/>
      <c r="BML156" s="31"/>
      <c r="BMM156" s="31"/>
      <c r="BMN156" s="31"/>
      <c r="BMO156" s="31"/>
      <c r="BMP156" s="31"/>
      <c r="BMQ156" s="31"/>
      <c r="BMR156" s="31"/>
      <c r="BMS156" s="31"/>
      <c r="BMT156" s="31"/>
      <c r="BMU156" s="31"/>
      <c r="BMV156" s="31"/>
      <c r="BMW156" s="31"/>
      <c r="BMX156" s="31"/>
      <c r="BMY156" s="31"/>
      <c r="BMZ156" s="31"/>
      <c r="BNA156" s="31"/>
      <c r="BNB156" s="31"/>
      <c r="BNC156" s="31"/>
      <c r="BND156" s="31"/>
      <c r="BNE156" s="31"/>
      <c r="BNF156" s="31"/>
      <c r="BNG156" s="31"/>
      <c r="BNH156" s="31"/>
      <c r="BNI156" s="31"/>
      <c r="BNJ156" s="31"/>
      <c r="BNK156" s="31"/>
      <c r="BNL156" s="31"/>
      <c r="BNM156" s="31"/>
      <c r="BNN156" s="31"/>
      <c r="BNO156" s="31"/>
      <c r="BNP156" s="31"/>
      <c r="BNQ156" s="31"/>
      <c r="BNR156" s="31"/>
      <c r="BNS156" s="31"/>
      <c r="BNT156" s="31"/>
      <c r="BNU156" s="31"/>
      <c r="BNV156" s="31"/>
      <c r="BNW156" s="31"/>
      <c r="BNX156" s="31"/>
      <c r="BNY156" s="31"/>
      <c r="BNZ156" s="31"/>
      <c r="BOA156" s="31"/>
      <c r="BOB156" s="31"/>
      <c r="BOC156" s="31"/>
      <c r="BOD156" s="31"/>
      <c r="BOE156" s="31"/>
      <c r="BOF156" s="31"/>
      <c r="BOG156" s="31"/>
      <c r="BOH156" s="31"/>
      <c r="BOI156" s="31"/>
      <c r="BOJ156" s="31"/>
      <c r="BOK156" s="31"/>
      <c r="BOL156" s="31"/>
      <c r="BOM156" s="31"/>
      <c r="BON156" s="31"/>
      <c r="BOO156" s="31"/>
      <c r="BOP156" s="31"/>
      <c r="BOQ156" s="31"/>
      <c r="BOR156" s="31"/>
      <c r="BOS156" s="31"/>
      <c r="BOT156" s="31"/>
      <c r="BOU156" s="31"/>
      <c r="BOV156" s="31"/>
      <c r="BOW156" s="31"/>
      <c r="BOX156" s="31"/>
      <c r="BOY156" s="31"/>
      <c r="BOZ156" s="31"/>
      <c r="BPA156" s="31"/>
      <c r="BPB156" s="31"/>
      <c r="BPC156" s="31"/>
      <c r="BPD156" s="31"/>
      <c r="BPE156" s="31"/>
      <c r="BPF156" s="31"/>
      <c r="BPG156" s="31"/>
      <c r="BPH156" s="31"/>
      <c r="BPI156" s="31"/>
      <c r="BPJ156" s="31"/>
      <c r="BPK156" s="31"/>
      <c r="BPL156" s="31"/>
      <c r="BPM156" s="31"/>
      <c r="BPN156" s="31"/>
      <c r="BPO156" s="31"/>
      <c r="BPP156" s="31"/>
      <c r="BPQ156" s="31"/>
      <c r="BPR156" s="31"/>
      <c r="BPS156" s="31"/>
      <c r="BPT156" s="31"/>
      <c r="BPU156" s="31"/>
      <c r="BPV156" s="31"/>
      <c r="BPW156" s="31"/>
      <c r="BPX156" s="31"/>
      <c r="BPY156" s="31"/>
      <c r="BPZ156" s="31"/>
      <c r="BQA156" s="31"/>
      <c r="BQB156" s="31"/>
      <c r="BQC156" s="31"/>
      <c r="BQD156" s="31"/>
      <c r="BQE156" s="31"/>
      <c r="BQF156" s="31"/>
      <c r="BQG156" s="31"/>
      <c r="BQH156" s="31"/>
      <c r="BQI156" s="31"/>
      <c r="BQJ156" s="31"/>
      <c r="BQK156" s="31"/>
      <c r="BQL156" s="31"/>
      <c r="BQM156" s="31"/>
      <c r="BQN156" s="31"/>
      <c r="BQO156" s="31"/>
      <c r="BQP156" s="31"/>
      <c r="BQQ156" s="31"/>
      <c r="BQR156" s="31"/>
      <c r="BQS156" s="31"/>
      <c r="BQT156" s="31"/>
      <c r="BQU156" s="31"/>
      <c r="BQV156" s="31"/>
      <c r="BQW156" s="31"/>
      <c r="BQX156" s="31"/>
      <c r="BQY156" s="31"/>
      <c r="BQZ156" s="31"/>
      <c r="BRA156" s="31"/>
      <c r="BRB156" s="31"/>
      <c r="BRC156" s="31"/>
      <c r="BRD156" s="31"/>
      <c r="BRE156" s="31"/>
      <c r="BRF156" s="31"/>
      <c r="BRG156" s="31"/>
      <c r="BRH156" s="31"/>
      <c r="BRI156" s="31"/>
      <c r="BRJ156" s="31"/>
      <c r="BRK156" s="31"/>
      <c r="BRL156" s="31"/>
      <c r="BRM156" s="31"/>
      <c r="BRN156" s="31"/>
      <c r="BRO156" s="31"/>
      <c r="BRP156" s="31"/>
      <c r="BRQ156" s="31"/>
      <c r="BRR156" s="31"/>
      <c r="BRS156" s="31"/>
      <c r="BRT156" s="31"/>
      <c r="BRU156" s="31"/>
      <c r="BRV156" s="31"/>
      <c r="BRW156" s="31"/>
      <c r="BRX156" s="31"/>
      <c r="BRY156" s="31"/>
      <c r="BRZ156" s="31"/>
      <c r="BSA156" s="31"/>
      <c r="BSB156" s="31"/>
      <c r="BSC156" s="31"/>
      <c r="BSD156" s="31"/>
      <c r="BSE156" s="31"/>
      <c r="BSF156" s="31"/>
      <c r="BSG156" s="31"/>
      <c r="BSH156" s="31"/>
      <c r="BSI156" s="31"/>
      <c r="BSJ156" s="31"/>
      <c r="BSK156" s="31"/>
      <c r="BSL156" s="31"/>
      <c r="BSM156" s="31"/>
      <c r="BSN156" s="31"/>
      <c r="BSO156" s="31"/>
      <c r="BSP156" s="31"/>
      <c r="BSQ156" s="31"/>
      <c r="BSR156" s="31"/>
      <c r="BSS156" s="31"/>
      <c r="BST156" s="31"/>
      <c r="BSU156" s="31"/>
      <c r="BSV156" s="31"/>
      <c r="BSW156" s="31"/>
      <c r="BSX156" s="31"/>
      <c r="BSY156" s="31"/>
      <c r="BSZ156" s="31"/>
      <c r="BTA156" s="31"/>
      <c r="BTB156" s="31"/>
      <c r="BTC156" s="31"/>
      <c r="BTD156" s="31"/>
      <c r="BTE156" s="31"/>
      <c r="BTF156" s="31"/>
      <c r="BTG156" s="31"/>
      <c r="BTH156" s="31"/>
      <c r="BTI156" s="31"/>
      <c r="BTJ156" s="31"/>
      <c r="BTK156" s="31"/>
      <c r="BTL156" s="31"/>
      <c r="BTM156" s="31"/>
      <c r="BTN156" s="31"/>
      <c r="BTO156" s="31"/>
      <c r="BTP156" s="31"/>
      <c r="BTQ156" s="31"/>
      <c r="BTR156" s="31"/>
      <c r="BTS156" s="31"/>
      <c r="BTT156" s="31"/>
      <c r="BTU156" s="31"/>
      <c r="BTV156" s="31"/>
      <c r="BTW156" s="31"/>
      <c r="BTX156" s="31"/>
      <c r="BTY156" s="31"/>
      <c r="BTZ156" s="31"/>
      <c r="BUA156" s="31"/>
      <c r="BUB156" s="31"/>
      <c r="BUC156" s="31"/>
      <c r="BUD156" s="31"/>
      <c r="BUE156" s="31"/>
      <c r="BUF156" s="31"/>
      <c r="BUG156" s="31"/>
      <c r="BUH156" s="31"/>
      <c r="BUI156" s="31"/>
      <c r="BUJ156" s="31"/>
      <c r="BUK156" s="31"/>
      <c r="BUL156" s="31"/>
      <c r="BUM156" s="31"/>
      <c r="BUN156" s="31"/>
      <c r="BUO156" s="31"/>
      <c r="BUP156" s="31"/>
      <c r="BUQ156" s="31"/>
      <c r="BUR156" s="31"/>
      <c r="BUS156" s="31"/>
      <c r="BUT156" s="31"/>
      <c r="BUU156" s="31"/>
      <c r="BUV156" s="31"/>
      <c r="BUW156" s="31"/>
      <c r="BUX156" s="31"/>
      <c r="BUY156" s="31"/>
      <c r="BUZ156" s="31"/>
      <c r="BVA156" s="31"/>
      <c r="BVB156" s="31"/>
      <c r="BVC156" s="31"/>
      <c r="BVD156" s="31"/>
      <c r="BVE156" s="31"/>
      <c r="BVF156" s="31"/>
      <c r="BVG156" s="31"/>
      <c r="BVH156" s="31"/>
      <c r="BVI156" s="31"/>
      <c r="BVJ156" s="31"/>
      <c r="BVK156" s="31"/>
      <c r="BVL156" s="31"/>
      <c r="BVM156" s="31"/>
      <c r="BVN156" s="31"/>
      <c r="BVO156" s="31"/>
      <c r="BVP156" s="31"/>
      <c r="BVQ156" s="31"/>
      <c r="BVR156" s="31"/>
      <c r="BVS156" s="31"/>
      <c r="BVT156" s="31"/>
      <c r="BVU156" s="31"/>
      <c r="BVV156" s="31"/>
      <c r="BVW156" s="31"/>
      <c r="BVX156" s="31"/>
      <c r="BVY156" s="31"/>
      <c r="BVZ156" s="31"/>
      <c r="BWA156" s="31"/>
      <c r="BWB156" s="31"/>
      <c r="BWC156" s="31"/>
      <c r="BWD156" s="31"/>
      <c r="BWE156" s="31"/>
      <c r="BWF156" s="31"/>
      <c r="BWG156" s="31"/>
      <c r="BWH156" s="31"/>
      <c r="BWI156" s="31"/>
      <c r="BWJ156" s="31"/>
      <c r="BWK156" s="31"/>
      <c r="BWL156" s="31"/>
      <c r="BWM156" s="31"/>
      <c r="BWN156" s="31"/>
      <c r="BWO156" s="31"/>
      <c r="BWP156" s="31"/>
      <c r="BWQ156" s="31"/>
      <c r="BWR156" s="31"/>
      <c r="BWS156" s="31"/>
      <c r="BWT156" s="31"/>
      <c r="BWU156" s="31"/>
      <c r="BWV156" s="31"/>
      <c r="BWW156" s="31"/>
      <c r="BWX156" s="31"/>
      <c r="BWY156" s="31"/>
      <c r="BWZ156" s="31"/>
      <c r="BXA156" s="31"/>
      <c r="BXB156" s="31"/>
      <c r="BXC156" s="31"/>
      <c r="BXD156" s="31"/>
      <c r="BXE156" s="31"/>
      <c r="BXF156" s="31"/>
      <c r="BXG156" s="31"/>
      <c r="BXH156" s="31"/>
      <c r="BXI156" s="31"/>
      <c r="BXJ156" s="31"/>
      <c r="BXK156" s="31"/>
      <c r="BXL156" s="31"/>
      <c r="BXM156" s="31"/>
      <c r="BXN156" s="31"/>
      <c r="BXO156" s="31"/>
      <c r="BXP156" s="31"/>
      <c r="BXQ156" s="31"/>
      <c r="BXR156" s="31"/>
      <c r="BXS156" s="31"/>
      <c r="BXT156" s="31"/>
      <c r="BXU156" s="31"/>
      <c r="BXV156" s="31"/>
      <c r="BXW156" s="31"/>
      <c r="BXX156" s="31"/>
      <c r="BXY156" s="31"/>
      <c r="BXZ156" s="31"/>
      <c r="BYA156" s="31"/>
      <c r="BYB156" s="31"/>
      <c r="BYC156" s="31"/>
      <c r="BYD156" s="31"/>
      <c r="BYE156" s="31"/>
      <c r="BYF156" s="31"/>
      <c r="BYG156" s="31"/>
      <c r="BYH156" s="31"/>
      <c r="BYI156" s="31"/>
      <c r="BYJ156" s="31"/>
      <c r="BYK156" s="31"/>
      <c r="BYL156" s="31"/>
      <c r="BYM156" s="31"/>
      <c r="BYN156" s="31"/>
      <c r="BYO156" s="31"/>
      <c r="BYP156" s="31"/>
      <c r="BYQ156" s="31"/>
      <c r="BYR156" s="31"/>
      <c r="BYS156" s="31"/>
      <c r="BYT156" s="31"/>
      <c r="BYU156" s="31"/>
      <c r="BYV156" s="31"/>
      <c r="BYW156" s="31"/>
      <c r="BYX156" s="31"/>
      <c r="BYY156" s="31"/>
      <c r="BYZ156" s="31"/>
      <c r="BZA156" s="31"/>
      <c r="BZB156" s="31"/>
      <c r="BZC156" s="31"/>
      <c r="BZD156" s="31"/>
      <c r="BZE156" s="31"/>
      <c r="BZF156" s="31"/>
      <c r="BZG156" s="31"/>
      <c r="BZH156" s="31"/>
      <c r="BZI156" s="31"/>
      <c r="BZJ156" s="31"/>
      <c r="BZK156" s="31"/>
      <c r="BZL156" s="31"/>
      <c r="BZM156" s="31"/>
      <c r="BZN156" s="31"/>
      <c r="BZO156" s="31"/>
      <c r="BZP156" s="31"/>
      <c r="BZQ156" s="31"/>
      <c r="BZR156" s="31"/>
      <c r="BZS156" s="31"/>
      <c r="BZT156" s="31"/>
      <c r="BZU156" s="31"/>
      <c r="BZV156" s="31"/>
      <c r="BZW156" s="31"/>
      <c r="BZX156" s="31"/>
      <c r="BZY156" s="31"/>
      <c r="BZZ156" s="31"/>
      <c r="CAA156" s="31"/>
      <c r="CAB156" s="31"/>
      <c r="CAC156" s="31"/>
      <c r="CAD156" s="31"/>
      <c r="CAE156" s="31"/>
      <c r="CAF156" s="31"/>
      <c r="CAG156" s="31"/>
      <c r="CAH156" s="31"/>
      <c r="CAI156" s="31"/>
      <c r="CAJ156" s="31"/>
      <c r="CAK156" s="31"/>
      <c r="CAL156" s="31"/>
      <c r="CAM156" s="31"/>
      <c r="CAN156" s="31"/>
      <c r="CAO156" s="31"/>
      <c r="CAP156" s="31"/>
      <c r="CAQ156" s="31"/>
      <c r="CAR156" s="31"/>
      <c r="CAS156" s="31"/>
      <c r="CAT156" s="31"/>
      <c r="CAU156" s="31"/>
      <c r="CAV156" s="31"/>
      <c r="CAW156" s="31"/>
      <c r="CAX156" s="31"/>
      <c r="CAY156" s="31"/>
      <c r="CAZ156" s="31"/>
      <c r="CBA156" s="31"/>
      <c r="CBB156" s="31"/>
      <c r="CBC156" s="31"/>
      <c r="CBD156" s="31"/>
      <c r="CBE156" s="31"/>
      <c r="CBF156" s="31"/>
      <c r="CBG156" s="31"/>
      <c r="CBH156" s="31"/>
      <c r="CBI156" s="31"/>
      <c r="CBJ156" s="31"/>
      <c r="CBK156" s="31"/>
      <c r="CBL156" s="31"/>
      <c r="CBM156" s="31"/>
      <c r="CBN156" s="31"/>
      <c r="CBO156" s="31"/>
      <c r="CBP156" s="31"/>
      <c r="CBQ156" s="31"/>
      <c r="CBR156" s="31"/>
      <c r="CBS156" s="31"/>
      <c r="CBT156" s="31"/>
      <c r="CBU156" s="31"/>
      <c r="CBV156" s="31"/>
      <c r="CBW156" s="31"/>
      <c r="CBX156" s="31"/>
      <c r="CBY156" s="31"/>
      <c r="CBZ156" s="31"/>
      <c r="CCA156" s="31"/>
      <c r="CCB156" s="31"/>
      <c r="CCC156" s="31"/>
      <c r="CCD156" s="31"/>
      <c r="CCE156" s="31"/>
      <c r="CCF156" s="31"/>
      <c r="CCG156" s="31"/>
      <c r="CCH156" s="31"/>
      <c r="CCI156" s="31"/>
      <c r="CCJ156" s="31"/>
      <c r="CCK156" s="31"/>
      <c r="CCL156" s="31"/>
      <c r="CCM156" s="31"/>
      <c r="CCN156" s="31"/>
      <c r="CCO156" s="31"/>
      <c r="CCP156" s="31"/>
      <c r="CCQ156" s="31"/>
      <c r="CCR156" s="31"/>
      <c r="CCS156" s="31"/>
      <c r="CCT156" s="31"/>
      <c r="CCU156" s="31"/>
      <c r="CCV156" s="31"/>
      <c r="CCW156" s="31"/>
      <c r="CCX156" s="31"/>
      <c r="CCY156" s="31"/>
      <c r="CCZ156" s="31"/>
      <c r="CDA156" s="31"/>
      <c r="CDB156" s="31"/>
      <c r="CDC156" s="31"/>
      <c r="CDD156" s="31"/>
      <c r="CDE156" s="31"/>
      <c r="CDF156" s="31"/>
      <c r="CDG156" s="31"/>
      <c r="CDH156" s="31"/>
      <c r="CDI156" s="31"/>
      <c r="CDJ156" s="31"/>
      <c r="CDK156" s="31"/>
      <c r="CDL156" s="31"/>
      <c r="CDM156" s="31"/>
      <c r="CDN156" s="31"/>
      <c r="CDO156" s="31"/>
      <c r="CDP156" s="31"/>
      <c r="CDQ156" s="31"/>
      <c r="CDR156" s="31"/>
      <c r="CDS156" s="31"/>
      <c r="CDT156" s="31"/>
      <c r="CDU156" s="31"/>
      <c r="CDV156" s="31"/>
      <c r="CDW156" s="31"/>
      <c r="CDX156" s="31"/>
      <c r="CDY156" s="31"/>
      <c r="CDZ156" s="31"/>
      <c r="CEA156" s="31"/>
      <c r="CEB156" s="31"/>
      <c r="CEC156" s="31"/>
      <c r="CED156" s="31"/>
      <c r="CEE156" s="31"/>
      <c r="CEF156" s="31"/>
      <c r="CEG156" s="31"/>
      <c r="CEH156" s="31"/>
      <c r="CEI156" s="31"/>
      <c r="CEJ156" s="31"/>
      <c r="CEK156" s="31"/>
      <c r="CEL156" s="31"/>
      <c r="CEM156" s="31"/>
      <c r="CEN156" s="31"/>
      <c r="CEO156" s="31"/>
      <c r="CEP156" s="31"/>
      <c r="CEQ156" s="31"/>
      <c r="CER156" s="31"/>
      <c r="CES156" s="31"/>
      <c r="CET156" s="31"/>
      <c r="CEU156" s="31"/>
      <c r="CEV156" s="31"/>
      <c r="CEW156" s="31"/>
      <c r="CEX156" s="31"/>
      <c r="CEY156" s="31"/>
      <c r="CEZ156" s="31"/>
      <c r="CFA156" s="31"/>
      <c r="CFB156" s="31"/>
      <c r="CFC156" s="31"/>
      <c r="CFD156" s="31"/>
      <c r="CFE156" s="31"/>
      <c r="CFF156" s="31"/>
      <c r="CFG156" s="31"/>
      <c r="CFH156" s="31"/>
      <c r="CFI156" s="31"/>
      <c r="CFJ156" s="31"/>
      <c r="CFK156" s="31"/>
      <c r="CFL156" s="31"/>
      <c r="CFM156" s="31"/>
      <c r="CFN156" s="31"/>
      <c r="CFO156" s="31"/>
      <c r="CFP156" s="31"/>
      <c r="CFQ156" s="31"/>
      <c r="CFR156" s="31"/>
      <c r="CFS156" s="31"/>
      <c r="CFT156" s="31"/>
      <c r="CFU156" s="31"/>
      <c r="CFV156" s="31"/>
      <c r="CFW156" s="31"/>
      <c r="CFX156" s="31"/>
      <c r="CFY156" s="31"/>
      <c r="CFZ156" s="31"/>
      <c r="CGA156" s="31"/>
      <c r="CGB156" s="31"/>
      <c r="CGC156" s="31"/>
      <c r="CGD156" s="31"/>
      <c r="CGE156" s="31"/>
      <c r="CGF156" s="31"/>
      <c r="CGG156" s="31"/>
      <c r="CGH156" s="31"/>
      <c r="CGI156" s="31"/>
      <c r="CGJ156" s="31"/>
      <c r="CGK156" s="31"/>
      <c r="CGL156" s="31"/>
      <c r="CGM156" s="31"/>
      <c r="CGN156" s="31"/>
      <c r="CGO156" s="31"/>
      <c r="CGP156" s="31"/>
      <c r="CGQ156" s="31"/>
      <c r="CGR156" s="31"/>
      <c r="CGS156" s="31"/>
      <c r="CGT156" s="31"/>
      <c r="CGU156" s="31"/>
      <c r="CGV156" s="31"/>
      <c r="CGW156" s="31"/>
      <c r="CGX156" s="31"/>
      <c r="CGY156" s="31"/>
      <c r="CGZ156" s="31"/>
      <c r="CHA156" s="31"/>
      <c r="CHB156" s="31"/>
      <c r="CHC156" s="31"/>
      <c r="CHD156" s="31"/>
      <c r="CHE156" s="31"/>
      <c r="CHF156" s="31"/>
      <c r="CHG156" s="31"/>
      <c r="CHH156" s="31"/>
      <c r="CHI156" s="31"/>
      <c r="CHJ156" s="31"/>
      <c r="CHK156" s="31"/>
      <c r="CHL156" s="31"/>
      <c r="CHM156" s="31"/>
      <c r="CHN156" s="31"/>
      <c r="CHO156" s="31"/>
      <c r="CHP156" s="31"/>
      <c r="CHQ156" s="31"/>
      <c r="CHR156" s="31"/>
      <c r="CHS156" s="31"/>
      <c r="CHT156" s="31"/>
      <c r="CHU156" s="31"/>
      <c r="CHV156" s="31"/>
      <c r="CHW156" s="31"/>
      <c r="CHX156" s="31"/>
      <c r="CHY156" s="31"/>
      <c r="CHZ156" s="31"/>
      <c r="CIA156" s="31"/>
      <c r="CIB156" s="31"/>
      <c r="CIC156" s="31"/>
      <c r="CID156" s="31"/>
      <c r="CIE156" s="31"/>
      <c r="CIF156" s="31"/>
      <c r="CIG156" s="31"/>
      <c r="CIH156" s="31"/>
      <c r="CII156" s="31"/>
      <c r="CIJ156" s="31"/>
      <c r="CIK156" s="31"/>
      <c r="CIL156" s="31"/>
      <c r="CIM156" s="31"/>
      <c r="CIN156" s="31"/>
      <c r="CIO156" s="31"/>
      <c r="CIP156" s="31"/>
      <c r="CIQ156" s="31"/>
      <c r="CIR156" s="31"/>
      <c r="CIS156" s="31"/>
      <c r="CIT156" s="31"/>
      <c r="CIU156" s="31"/>
      <c r="CIV156" s="31"/>
      <c r="CIW156" s="31"/>
      <c r="CIX156" s="31"/>
      <c r="CIY156" s="31"/>
      <c r="CIZ156" s="31"/>
      <c r="CJA156" s="31"/>
      <c r="CJB156" s="31"/>
      <c r="CJC156" s="31"/>
      <c r="CJD156" s="31"/>
      <c r="CJE156" s="31"/>
      <c r="CJF156" s="31"/>
      <c r="CJG156" s="31"/>
      <c r="CJH156" s="31"/>
      <c r="CJI156" s="31"/>
      <c r="CJJ156" s="31"/>
      <c r="CJK156" s="31"/>
      <c r="CJL156" s="31"/>
      <c r="CJM156" s="31"/>
      <c r="CJN156" s="31"/>
      <c r="CJO156" s="31"/>
      <c r="CJP156" s="31"/>
      <c r="CJQ156" s="31"/>
      <c r="CJR156" s="31"/>
      <c r="CJS156" s="31"/>
      <c r="CJT156" s="31"/>
      <c r="CJU156" s="31"/>
      <c r="CJV156" s="31"/>
      <c r="CJW156" s="31"/>
      <c r="CJX156" s="31"/>
      <c r="CJY156" s="31"/>
      <c r="CJZ156" s="31"/>
      <c r="CKA156" s="31"/>
      <c r="CKB156" s="31"/>
      <c r="CKC156" s="31"/>
      <c r="CKD156" s="31"/>
      <c r="CKE156" s="31"/>
      <c r="CKF156" s="31"/>
      <c r="CKG156" s="31"/>
      <c r="CKH156" s="31"/>
      <c r="CKI156" s="31"/>
      <c r="CKJ156" s="31"/>
      <c r="CKK156" s="31"/>
      <c r="CKL156" s="31"/>
      <c r="CKM156" s="31"/>
      <c r="CKN156" s="31"/>
      <c r="CKO156" s="31"/>
      <c r="CKP156" s="31"/>
      <c r="CKQ156" s="31"/>
      <c r="CKR156" s="31"/>
      <c r="CKS156" s="31"/>
      <c r="CKT156" s="31"/>
      <c r="CKU156" s="31"/>
      <c r="CKV156" s="31"/>
      <c r="CKW156" s="31"/>
      <c r="CKX156" s="31"/>
      <c r="CKY156" s="31"/>
      <c r="CKZ156" s="31"/>
      <c r="CLA156" s="31"/>
      <c r="CLB156" s="31"/>
      <c r="CLC156" s="31"/>
      <c r="CLD156" s="31"/>
      <c r="CLE156" s="31"/>
      <c r="CLF156" s="31"/>
      <c r="CLG156" s="31"/>
      <c r="CLH156" s="31"/>
      <c r="CLI156" s="31"/>
      <c r="CLJ156" s="31"/>
      <c r="CLK156" s="31"/>
      <c r="CLL156" s="31"/>
      <c r="CLM156" s="31"/>
      <c r="CLN156" s="31"/>
      <c r="CLO156" s="31"/>
      <c r="CLP156" s="31"/>
      <c r="CLQ156" s="31"/>
      <c r="CLR156" s="31"/>
      <c r="CLS156" s="31"/>
      <c r="CLT156" s="31"/>
      <c r="CLU156" s="31"/>
      <c r="CLV156" s="31"/>
      <c r="CLW156" s="31"/>
      <c r="CLX156" s="31"/>
      <c r="CLY156" s="31"/>
      <c r="CLZ156" s="31"/>
      <c r="CMA156" s="31"/>
      <c r="CMB156" s="31"/>
      <c r="CMC156" s="31"/>
      <c r="CMD156" s="31"/>
      <c r="CME156" s="31"/>
      <c r="CMF156" s="31"/>
      <c r="CMG156" s="31"/>
      <c r="CMH156" s="31"/>
      <c r="CMI156" s="31"/>
      <c r="CMJ156" s="31"/>
      <c r="CMK156" s="31"/>
      <c r="CML156" s="31"/>
      <c r="CMM156" s="31"/>
      <c r="CMN156" s="31"/>
      <c r="CMO156" s="31"/>
      <c r="CMP156" s="31"/>
      <c r="CMQ156" s="31"/>
      <c r="CMR156" s="31"/>
      <c r="CMS156" s="31"/>
      <c r="CMT156" s="31"/>
      <c r="CMU156" s="31"/>
      <c r="CMV156" s="31"/>
      <c r="CMW156" s="31"/>
      <c r="CMX156" s="31"/>
      <c r="CMY156" s="31"/>
      <c r="CMZ156" s="31"/>
      <c r="CNA156" s="31"/>
      <c r="CNB156" s="31"/>
      <c r="CNC156" s="31"/>
      <c r="CND156" s="31"/>
      <c r="CNE156" s="31"/>
      <c r="CNF156" s="31"/>
      <c r="CNG156" s="31"/>
      <c r="CNH156" s="31"/>
      <c r="CNI156" s="31"/>
      <c r="CNJ156" s="31"/>
      <c r="CNK156" s="31"/>
      <c r="CNL156" s="31"/>
      <c r="CNM156" s="31"/>
      <c r="CNN156" s="31"/>
      <c r="CNO156" s="31"/>
      <c r="CNP156" s="31"/>
      <c r="CNQ156" s="31"/>
      <c r="CNR156" s="31"/>
      <c r="CNS156" s="31"/>
      <c r="CNT156" s="31"/>
      <c r="CNU156" s="31"/>
      <c r="CNV156" s="31"/>
      <c r="CNW156" s="31"/>
      <c r="CNX156" s="31"/>
      <c r="CNY156" s="31"/>
      <c r="CNZ156" s="31"/>
      <c r="COA156" s="31"/>
      <c r="COB156" s="31"/>
      <c r="COC156" s="31"/>
      <c r="COD156" s="31"/>
      <c r="COE156" s="31"/>
      <c r="COF156" s="31"/>
      <c r="COG156" s="31"/>
      <c r="COH156" s="31"/>
      <c r="COI156" s="31"/>
      <c r="COJ156" s="31"/>
      <c r="COK156" s="31"/>
      <c r="COL156" s="31"/>
      <c r="COM156" s="31"/>
      <c r="CON156" s="31"/>
      <c r="COO156" s="31"/>
      <c r="COP156" s="31"/>
      <c r="COQ156" s="31"/>
      <c r="COR156" s="31"/>
      <c r="COS156" s="31"/>
      <c r="COT156" s="31"/>
      <c r="COU156" s="31"/>
      <c r="COV156" s="31"/>
      <c r="COW156" s="31"/>
      <c r="COX156" s="31"/>
      <c r="COY156" s="31"/>
      <c r="COZ156" s="31"/>
      <c r="CPA156" s="31"/>
      <c r="CPB156" s="31"/>
      <c r="CPC156" s="31"/>
      <c r="CPD156" s="31"/>
      <c r="CPE156" s="31"/>
      <c r="CPF156" s="31"/>
      <c r="CPG156" s="31"/>
      <c r="CPH156" s="31"/>
      <c r="CPI156" s="31"/>
      <c r="CPJ156" s="31"/>
      <c r="CPK156" s="31"/>
      <c r="CPL156" s="31"/>
      <c r="CPM156" s="31"/>
      <c r="CPN156" s="31"/>
      <c r="CPO156" s="31"/>
      <c r="CPP156" s="31"/>
      <c r="CPQ156" s="31"/>
      <c r="CPR156" s="31"/>
      <c r="CPS156" s="31"/>
      <c r="CPT156" s="31"/>
      <c r="CPU156" s="31"/>
      <c r="CPV156" s="31"/>
      <c r="CPW156" s="31"/>
      <c r="CPX156" s="31"/>
      <c r="CPY156" s="31"/>
      <c r="CPZ156" s="31"/>
      <c r="CQA156" s="31"/>
      <c r="CQB156" s="31"/>
      <c r="CQC156" s="31"/>
      <c r="CQD156" s="31"/>
      <c r="CQE156" s="31"/>
      <c r="CQF156" s="31"/>
      <c r="CQG156" s="31"/>
      <c r="CQH156" s="31"/>
      <c r="CQI156" s="31"/>
      <c r="CQJ156" s="31"/>
      <c r="CQK156" s="31"/>
      <c r="CQL156" s="31"/>
      <c r="CQM156" s="31"/>
      <c r="CQN156" s="31"/>
      <c r="CQO156" s="31"/>
      <c r="CQP156" s="31"/>
      <c r="CQQ156" s="31"/>
      <c r="CQR156" s="31"/>
      <c r="CQS156" s="31"/>
      <c r="CQT156" s="31"/>
      <c r="CQU156" s="31"/>
      <c r="CQV156" s="31"/>
      <c r="CQW156" s="31"/>
      <c r="CQX156" s="31"/>
      <c r="CQY156" s="31"/>
      <c r="CQZ156" s="31"/>
      <c r="CRA156" s="31"/>
      <c r="CRB156" s="31"/>
      <c r="CRC156" s="31"/>
      <c r="CRD156" s="31"/>
      <c r="CRE156" s="31"/>
      <c r="CRF156" s="31"/>
      <c r="CRG156" s="31"/>
      <c r="CRH156" s="31"/>
      <c r="CRI156" s="31"/>
      <c r="CRJ156" s="31"/>
      <c r="CRK156" s="31"/>
      <c r="CRL156" s="31"/>
      <c r="CRM156" s="31"/>
      <c r="CRN156" s="31"/>
      <c r="CRO156" s="31"/>
      <c r="CRP156" s="31"/>
      <c r="CRQ156" s="31"/>
      <c r="CRR156" s="31"/>
      <c r="CRS156" s="31"/>
      <c r="CRT156" s="31"/>
      <c r="CRU156" s="31"/>
      <c r="CRV156" s="31"/>
      <c r="CRW156" s="31"/>
      <c r="CRX156" s="31"/>
      <c r="CRY156" s="31"/>
      <c r="CRZ156" s="31"/>
      <c r="CSA156" s="31"/>
      <c r="CSB156" s="31"/>
      <c r="CSC156" s="31"/>
      <c r="CSD156" s="31"/>
      <c r="CSE156" s="31"/>
      <c r="CSF156" s="31"/>
      <c r="CSG156" s="31"/>
      <c r="CSH156" s="31"/>
      <c r="CSI156" s="31"/>
      <c r="CSJ156" s="31"/>
      <c r="CSK156" s="31"/>
      <c r="CSL156" s="31"/>
      <c r="CSM156" s="31"/>
      <c r="CSN156" s="31"/>
      <c r="CSO156" s="31"/>
      <c r="CSP156" s="31"/>
      <c r="CSQ156" s="31"/>
      <c r="CSR156" s="31"/>
      <c r="CSS156" s="31"/>
      <c r="CST156" s="31"/>
      <c r="CSU156" s="31"/>
      <c r="CSV156" s="31"/>
      <c r="CSW156" s="31"/>
      <c r="CSX156" s="31"/>
      <c r="CSY156" s="31"/>
      <c r="CSZ156" s="31"/>
      <c r="CTA156" s="31"/>
      <c r="CTB156" s="31"/>
      <c r="CTC156" s="31"/>
      <c r="CTD156" s="31"/>
      <c r="CTE156" s="31"/>
      <c r="CTF156" s="31"/>
      <c r="CTG156" s="31"/>
      <c r="CTH156" s="31"/>
      <c r="CTI156" s="31"/>
      <c r="CTJ156" s="31"/>
      <c r="CTK156" s="31"/>
      <c r="CTL156" s="31"/>
      <c r="CTM156" s="31"/>
      <c r="CTN156" s="31"/>
      <c r="CTO156" s="31"/>
      <c r="CTP156" s="31"/>
      <c r="CTQ156" s="31"/>
      <c r="CTR156" s="31"/>
      <c r="CTS156" s="31"/>
      <c r="CTT156" s="31"/>
      <c r="CTU156" s="31"/>
      <c r="CTV156" s="31"/>
      <c r="CTW156" s="31"/>
      <c r="CTX156" s="31"/>
      <c r="CTY156" s="31"/>
      <c r="CTZ156" s="31"/>
      <c r="CUA156" s="31"/>
      <c r="CUB156" s="31"/>
      <c r="CUC156" s="31"/>
      <c r="CUD156" s="31"/>
      <c r="CUE156" s="31"/>
      <c r="CUF156" s="31"/>
      <c r="CUG156" s="31"/>
      <c r="CUH156" s="31"/>
      <c r="CUI156" s="31"/>
      <c r="CUJ156" s="31"/>
      <c r="CUK156" s="31"/>
      <c r="CUL156" s="31"/>
      <c r="CUM156" s="31"/>
      <c r="CUN156" s="31"/>
      <c r="CUO156" s="31"/>
      <c r="CUP156" s="31"/>
      <c r="CUQ156" s="31"/>
      <c r="CUR156" s="31"/>
      <c r="CUS156" s="31"/>
      <c r="CUT156" s="31"/>
      <c r="CUU156" s="31"/>
      <c r="CUV156" s="31"/>
      <c r="CUW156" s="31"/>
      <c r="CUX156" s="31"/>
      <c r="CUY156" s="31"/>
      <c r="CUZ156" s="31"/>
      <c r="CVA156" s="31"/>
      <c r="CVB156" s="31"/>
      <c r="CVC156" s="31"/>
      <c r="CVD156" s="31"/>
      <c r="CVE156" s="31"/>
      <c r="CVF156" s="31"/>
      <c r="CVG156" s="31"/>
      <c r="CVH156" s="31"/>
      <c r="CVI156" s="31"/>
      <c r="CVJ156" s="31"/>
      <c r="CVK156" s="31"/>
      <c r="CVL156" s="31"/>
      <c r="CVM156" s="31"/>
      <c r="CVN156" s="31"/>
      <c r="CVO156" s="31"/>
      <c r="CVP156" s="31"/>
      <c r="CVQ156" s="31"/>
      <c r="CVR156" s="31"/>
      <c r="CVS156" s="31"/>
      <c r="CVT156" s="31"/>
      <c r="CVU156" s="31"/>
      <c r="CVV156" s="31"/>
      <c r="CVW156" s="31"/>
      <c r="CVX156" s="31"/>
      <c r="CVY156" s="31"/>
      <c r="CVZ156" s="31"/>
      <c r="CWA156" s="31"/>
      <c r="CWB156" s="31"/>
      <c r="CWC156" s="31"/>
      <c r="CWD156" s="31"/>
      <c r="CWE156" s="31"/>
      <c r="CWF156" s="31"/>
      <c r="CWG156" s="31"/>
      <c r="CWH156" s="31"/>
      <c r="CWI156" s="31"/>
      <c r="CWJ156" s="31"/>
      <c r="CWK156" s="31"/>
      <c r="CWL156" s="31"/>
      <c r="CWM156" s="31"/>
      <c r="CWN156" s="31"/>
      <c r="CWO156" s="31"/>
      <c r="CWP156" s="31"/>
      <c r="CWQ156" s="31"/>
      <c r="CWR156" s="31"/>
      <c r="CWS156" s="31"/>
      <c r="CWT156" s="31"/>
      <c r="CWU156" s="31"/>
      <c r="CWV156" s="31"/>
      <c r="CWW156" s="31"/>
      <c r="CWX156" s="31"/>
      <c r="CWY156" s="31"/>
      <c r="CWZ156" s="31"/>
      <c r="CXA156" s="31"/>
      <c r="CXB156" s="31"/>
      <c r="CXC156" s="31"/>
      <c r="CXD156" s="31"/>
      <c r="CXE156" s="31"/>
      <c r="CXF156" s="31"/>
      <c r="CXG156" s="31"/>
      <c r="CXH156" s="31"/>
      <c r="CXI156" s="31"/>
      <c r="CXJ156" s="31"/>
      <c r="CXK156" s="31"/>
      <c r="CXL156" s="31"/>
      <c r="CXM156" s="31"/>
      <c r="CXN156" s="31"/>
      <c r="CXO156" s="31"/>
      <c r="CXP156" s="31"/>
      <c r="CXQ156" s="31"/>
      <c r="CXR156" s="31"/>
      <c r="CXS156" s="31"/>
      <c r="CXT156" s="31"/>
      <c r="CXU156" s="31"/>
      <c r="CXV156" s="31"/>
      <c r="CXW156" s="31"/>
      <c r="CXX156" s="31"/>
      <c r="CXY156" s="31"/>
      <c r="CXZ156" s="31"/>
      <c r="CYA156" s="31"/>
      <c r="CYB156" s="31"/>
      <c r="CYC156" s="31"/>
      <c r="CYD156" s="31"/>
      <c r="CYE156" s="31"/>
      <c r="CYF156" s="31"/>
      <c r="CYG156" s="31"/>
      <c r="CYH156" s="31"/>
      <c r="CYI156" s="31"/>
      <c r="CYJ156" s="31"/>
      <c r="CYK156" s="31"/>
      <c r="CYL156" s="31"/>
      <c r="CYM156" s="31"/>
      <c r="CYN156" s="31"/>
      <c r="CYO156" s="31"/>
      <c r="CYP156" s="31"/>
      <c r="CYQ156" s="31"/>
      <c r="CYR156" s="31"/>
      <c r="CYS156" s="31"/>
      <c r="CYT156" s="31"/>
      <c r="CYU156" s="31"/>
      <c r="CYV156" s="31"/>
      <c r="CYW156" s="31"/>
      <c r="CYX156" s="31"/>
      <c r="CYY156" s="31"/>
      <c r="CYZ156" s="31"/>
      <c r="CZA156" s="31"/>
      <c r="CZB156" s="31"/>
      <c r="CZC156" s="31"/>
      <c r="CZD156" s="31"/>
      <c r="CZE156" s="31"/>
      <c r="CZF156" s="31"/>
      <c r="CZG156" s="31"/>
      <c r="CZH156" s="31"/>
      <c r="CZI156" s="31"/>
      <c r="CZJ156" s="31"/>
      <c r="CZK156" s="31"/>
      <c r="CZL156" s="31"/>
      <c r="CZM156" s="31"/>
      <c r="CZN156" s="31"/>
      <c r="CZO156" s="31"/>
      <c r="CZP156" s="31"/>
      <c r="CZQ156" s="31"/>
      <c r="CZR156" s="31"/>
      <c r="CZS156" s="31"/>
      <c r="CZT156" s="31"/>
      <c r="CZU156" s="31"/>
      <c r="CZV156" s="31"/>
      <c r="CZW156" s="31"/>
      <c r="CZX156" s="31"/>
      <c r="CZY156" s="31"/>
      <c r="CZZ156" s="31"/>
      <c r="DAA156" s="31"/>
      <c r="DAB156" s="31"/>
      <c r="DAC156" s="31"/>
      <c r="DAD156" s="31"/>
      <c r="DAE156" s="31"/>
      <c r="DAF156" s="31"/>
      <c r="DAG156" s="31"/>
      <c r="DAH156" s="31"/>
      <c r="DAI156" s="31"/>
      <c r="DAJ156" s="31"/>
      <c r="DAK156" s="31"/>
      <c r="DAL156" s="31"/>
      <c r="DAM156" s="31"/>
      <c r="DAN156" s="31"/>
      <c r="DAO156" s="31"/>
      <c r="DAP156" s="31"/>
      <c r="DAQ156" s="31"/>
      <c r="DAR156" s="31"/>
      <c r="DAS156" s="31"/>
      <c r="DAT156" s="31"/>
      <c r="DAU156" s="31"/>
      <c r="DAV156" s="31"/>
      <c r="DAW156" s="31"/>
      <c r="DAX156" s="31"/>
      <c r="DAY156" s="31"/>
      <c r="DAZ156" s="31"/>
      <c r="DBA156" s="31"/>
      <c r="DBB156" s="31"/>
      <c r="DBC156" s="31"/>
      <c r="DBD156" s="31"/>
      <c r="DBE156" s="31"/>
      <c r="DBF156" s="31"/>
      <c r="DBG156" s="31"/>
      <c r="DBH156" s="31"/>
      <c r="DBI156" s="31"/>
      <c r="DBJ156" s="31"/>
      <c r="DBK156" s="31"/>
      <c r="DBL156" s="31"/>
      <c r="DBM156" s="31"/>
      <c r="DBN156" s="31"/>
      <c r="DBO156" s="31"/>
      <c r="DBP156" s="31"/>
      <c r="DBQ156" s="31"/>
      <c r="DBR156" s="31"/>
      <c r="DBS156" s="31"/>
      <c r="DBT156" s="31"/>
      <c r="DBU156" s="31"/>
      <c r="DBV156" s="31"/>
      <c r="DBW156" s="31"/>
      <c r="DBX156" s="31"/>
      <c r="DBY156" s="31"/>
      <c r="DBZ156" s="31"/>
      <c r="DCA156" s="31"/>
      <c r="DCB156" s="31"/>
      <c r="DCC156" s="31"/>
      <c r="DCD156" s="31"/>
      <c r="DCE156" s="31"/>
      <c r="DCF156" s="31"/>
      <c r="DCG156" s="31"/>
      <c r="DCH156" s="31"/>
      <c r="DCI156" s="31"/>
      <c r="DCJ156" s="31"/>
      <c r="DCK156" s="31"/>
      <c r="DCL156" s="31"/>
      <c r="DCM156" s="31"/>
      <c r="DCN156" s="31"/>
      <c r="DCO156" s="31"/>
      <c r="DCP156" s="31"/>
      <c r="DCQ156" s="31"/>
      <c r="DCR156" s="31"/>
      <c r="DCS156" s="31"/>
      <c r="DCT156" s="31"/>
      <c r="DCU156" s="31"/>
      <c r="DCV156" s="31"/>
      <c r="DCW156" s="31"/>
      <c r="DCX156" s="31"/>
      <c r="DCY156" s="31"/>
      <c r="DCZ156" s="31"/>
      <c r="DDA156" s="31"/>
      <c r="DDB156" s="31"/>
      <c r="DDC156" s="31"/>
      <c r="DDD156" s="31"/>
      <c r="DDE156" s="31"/>
      <c r="DDF156" s="31"/>
      <c r="DDG156" s="31"/>
      <c r="DDH156" s="31"/>
      <c r="DDI156" s="31"/>
      <c r="DDJ156" s="31"/>
      <c r="DDK156" s="31"/>
      <c r="DDL156" s="31"/>
      <c r="DDM156" s="31"/>
      <c r="DDN156" s="31"/>
      <c r="DDO156" s="31"/>
      <c r="DDP156" s="31"/>
      <c r="DDQ156" s="31"/>
      <c r="DDR156" s="31"/>
      <c r="DDS156" s="31"/>
      <c r="DDT156" s="31"/>
      <c r="DDU156" s="31"/>
      <c r="DDV156" s="31"/>
      <c r="DDW156" s="31"/>
      <c r="DDX156" s="31"/>
      <c r="DDY156" s="31"/>
      <c r="DDZ156" s="31"/>
      <c r="DEA156" s="31"/>
      <c r="DEB156" s="31"/>
      <c r="DEC156" s="31"/>
      <c r="DED156" s="31"/>
      <c r="DEE156" s="31"/>
      <c r="DEF156" s="31"/>
      <c r="DEG156" s="31"/>
      <c r="DEH156" s="31"/>
      <c r="DEI156" s="31"/>
      <c r="DEJ156" s="31"/>
      <c r="DEK156" s="31"/>
      <c r="DEL156" s="31"/>
      <c r="DEM156" s="31"/>
      <c r="DEN156" s="31"/>
      <c r="DEO156" s="31"/>
      <c r="DEP156" s="31"/>
      <c r="DEQ156" s="31"/>
      <c r="DER156" s="31"/>
      <c r="DES156" s="31"/>
      <c r="DET156" s="31"/>
      <c r="DEU156" s="31"/>
      <c r="DEV156" s="31"/>
      <c r="DEW156" s="31"/>
      <c r="DEX156" s="31"/>
      <c r="DEY156" s="31"/>
      <c r="DEZ156" s="31"/>
      <c r="DFA156" s="31"/>
      <c r="DFB156" s="31"/>
      <c r="DFC156" s="31"/>
      <c r="DFD156" s="31"/>
      <c r="DFE156" s="31"/>
      <c r="DFF156" s="31"/>
      <c r="DFG156" s="31"/>
      <c r="DFH156" s="31"/>
      <c r="DFI156" s="31"/>
      <c r="DFJ156" s="31"/>
      <c r="DFK156" s="31"/>
      <c r="DFL156" s="31"/>
      <c r="DFM156" s="31"/>
      <c r="DFN156" s="31"/>
      <c r="DFO156" s="31"/>
      <c r="DFP156" s="31"/>
      <c r="DFQ156" s="31"/>
      <c r="DFR156" s="31"/>
      <c r="DFS156" s="31"/>
      <c r="DFT156" s="31"/>
      <c r="DFU156" s="31"/>
      <c r="DFV156" s="31"/>
      <c r="DFW156" s="31"/>
      <c r="DFX156" s="31"/>
      <c r="DFY156" s="31"/>
      <c r="DFZ156" s="31"/>
      <c r="DGA156" s="31"/>
      <c r="DGB156" s="31"/>
      <c r="DGC156" s="31"/>
      <c r="DGD156" s="31"/>
      <c r="DGE156" s="31"/>
      <c r="DGF156" s="31"/>
      <c r="DGG156" s="31"/>
      <c r="DGH156" s="31"/>
      <c r="DGI156" s="31"/>
      <c r="DGJ156" s="31"/>
      <c r="DGK156" s="31"/>
      <c r="DGL156" s="31"/>
      <c r="DGM156" s="31"/>
      <c r="DGN156" s="31"/>
      <c r="DGO156" s="31"/>
      <c r="DGP156" s="31"/>
      <c r="DGQ156" s="31"/>
      <c r="DGR156" s="31"/>
      <c r="DGS156" s="31"/>
      <c r="DGT156" s="31"/>
      <c r="DGU156" s="31"/>
      <c r="DGV156" s="31"/>
      <c r="DGW156" s="31"/>
      <c r="DGX156" s="31"/>
      <c r="DGY156" s="31"/>
      <c r="DGZ156" s="31"/>
      <c r="DHA156" s="31"/>
      <c r="DHB156" s="31"/>
      <c r="DHC156" s="31"/>
      <c r="DHD156" s="31"/>
      <c r="DHE156" s="31"/>
      <c r="DHF156" s="31"/>
      <c r="DHG156" s="31"/>
      <c r="DHH156" s="31"/>
      <c r="DHI156" s="31"/>
      <c r="DHJ156" s="31"/>
      <c r="DHK156" s="31"/>
      <c r="DHL156" s="31"/>
      <c r="DHM156" s="31"/>
      <c r="DHN156" s="31"/>
      <c r="DHO156" s="31"/>
      <c r="DHP156" s="31"/>
      <c r="DHQ156" s="31"/>
      <c r="DHR156" s="31"/>
      <c r="DHS156" s="31"/>
      <c r="DHT156" s="31"/>
      <c r="DHU156" s="31"/>
      <c r="DHV156" s="31"/>
      <c r="DHW156" s="31"/>
      <c r="DHX156" s="31"/>
      <c r="DHY156" s="31"/>
      <c r="DHZ156" s="31"/>
      <c r="DIA156" s="31"/>
      <c r="DIB156" s="31"/>
      <c r="DIC156" s="31"/>
      <c r="DID156" s="31"/>
      <c r="DIE156" s="31"/>
      <c r="DIF156" s="31"/>
      <c r="DIG156" s="31"/>
      <c r="DIH156" s="31"/>
      <c r="DII156" s="31"/>
      <c r="DIJ156" s="31"/>
      <c r="DIK156" s="31"/>
      <c r="DIL156" s="31"/>
      <c r="DIM156" s="31"/>
      <c r="DIN156" s="31"/>
      <c r="DIO156" s="31"/>
      <c r="DIP156" s="31"/>
      <c r="DIQ156" s="31"/>
      <c r="DIR156" s="31"/>
      <c r="DIS156" s="31"/>
      <c r="DIT156" s="31"/>
      <c r="DIU156" s="31"/>
      <c r="DIV156" s="31"/>
      <c r="DIW156" s="31"/>
      <c r="DIX156" s="31"/>
      <c r="DIY156" s="31"/>
      <c r="DIZ156" s="31"/>
      <c r="DJA156" s="31"/>
      <c r="DJB156" s="31"/>
      <c r="DJC156" s="31"/>
      <c r="DJD156" s="31"/>
      <c r="DJE156" s="31"/>
      <c r="DJF156" s="31"/>
      <c r="DJG156" s="31"/>
      <c r="DJH156" s="31"/>
      <c r="DJI156" s="31"/>
      <c r="DJJ156" s="31"/>
      <c r="DJK156" s="31"/>
      <c r="DJL156" s="31"/>
      <c r="DJM156" s="31"/>
      <c r="DJN156" s="31"/>
      <c r="DJO156" s="31"/>
      <c r="DJP156" s="31"/>
      <c r="DJQ156" s="31"/>
      <c r="DJR156" s="31"/>
      <c r="DJS156" s="31"/>
      <c r="DJT156" s="31"/>
      <c r="DJU156" s="31"/>
      <c r="DJV156" s="31"/>
      <c r="DJW156" s="31"/>
      <c r="DJX156" s="31"/>
      <c r="DJY156" s="31"/>
      <c r="DJZ156" s="31"/>
      <c r="DKA156" s="31"/>
      <c r="DKB156" s="31"/>
      <c r="DKC156" s="31"/>
      <c r="DKD156" s="31"/>
      <c r="DKE156" s="31"/>
      <c r="DKF156" s="31"/>
      <c r="DKG156" s="31"/>
      <c r="DKH156" s="31"/>
      <c r="DKI156" s="31"/>
      <c r="DKJ156" s="31"/>
      <c r="DKK156" s="31"/>
      <c r="DKL156" s="31"/>
      <c r="DKM156" s="31"/>
      <c r="DKN156" s="31"/>
      <c r="DKO156" s="31"/>
      <c r="DKP156" s="31"/>
      <c r="DKQ156" s="31"/>
      <c r="DKR156" s="31"/>
      <c r="DKS156" s="31"/>
      <c r="DKT156" s="31"/>
      <c r="DKU156" s="31"/>
      <c r="DKV156" s="31"/>
      <c r="DKW156" s="31"/>
      <c r="DKX156" s="31"/>
      <c r="DKY156" s="31"/>
      <c r="DKZ156" s="31"/>
      <c r="DLA156" s="31"/>
      <c r="DLB156" s="31"/>
      <c r="DLC156" s="31"/>
      <c r="DLD156" s="31"/>
      <c r="DLE156" s="31"/>
      <c r="DLF156" s="31"/>
      <c r="DLG156" s="31"/>
      <c r="DLH156" s="31"/>
      <c r="DLI156" s="31"/>
      <c r="DLJ156" s="31"/>
      <c r="DLK156" s="31"/>
      <c r="DLL156" s="31"/>
      <c r="DLM156" s="31"/>
      <c r="DLN156" s="31"/>
      <c r="DLO156" s="31"/>
      <c r="DLP156" s="31"/>
      <c r="DLQ156" s="31"/>
      <c r="DLR156" s="31"/>
      <c r="DLS156" s="31"/>
      <c r="DLT156" s="31"/>
      <c r="DLU156" s="31"/>
      <c r="DLV156" s="31"/>
      <c r="DLW156" s="31"/>
      <c r="DLX156" s="31"/>
      <c r="DLY156" s="31"/>
      <c r="DLZ156" s="31"/>
      <c r="DMA156" s="31"/>
      <c r="DMB156" s="31"/>
      <c r="DMC156" s="31"/>
      <c r="DMD156" s="31"/>
      <c r="DME156" s="31"/>
      <c r="DMF156" s="31"/>
      <c r="DMG156" s="31"/>
      <c r="DMH156" s="31"/>
      <c r="DMI156" s="31"/>
      <c r="DMJ156" s="31"/>
      <c r="DMK156" s="31"/>
      <c r="DML156" s="31"/>
      <c r="DMM156" s="31"/>
      <c r="DMN156" s="31"/>
      <c r="DMO156" s="31"/>
      <c r="DMP156" s="31"/>
      <c r="DMQ156" s="31"/>
      <c r="DMR156" s="31"/>
      <c r="DMS156" s="31"/>
      <c r="DMT156" s="31"/>
      <c r="DMU156" s="31"/>
      <c r="DMV156" s="31"/>
      <c r="DMW156" s="31"/>
      <c r="DMX156" s="31"/>
      <c r="DMY156" s="31"/>
      <c r="DMZ156" s="31"/>
      <c r="DNA156" s="31"/>
      <c r="DNB156" s="31"/>
      <c r="DNC156" s="31"/>
      <c r="DND156" s="31"/>
      <c r="DNE156" s="31"/>
      <c r="DNF156" s="31"/>
      <c r="DNG156" s="31"/>
      <c r="DNH156" s="31"/>
      <c r="DNI156" s="31"/>
      <c r="DNJ156" s="31"/>
      <c r="DNK156" s="31"/>
      <c r="DNL156" s="31"/>
      <c r="DNM156" s="31"/>
      <c r="DNN156" s="31"/>
      <c r="DNO156" s="31"/>
      <c r="DNP156" s="31"/>
      <c r="DNQ156" s="31"/>
      <c r="DNR156" s="31"/>
      <c r="DNS156" s="31"/>
      <c r="DNT156" s="31"/>
      <c r="DNU156" s="31"/>
      <c r="DNV156" s="31"/>
      <c r="DNW156" s="31"/>
      <c r="DNX156" s="31"/>
      <c r="DNY156" s="31"/>
      <c r="DNZ156" s="31"/>
      <c r="DOA156" s="31"/>
      <c r="DOB156" s="31"/>
      <c r="DOC156" s="31"/>
      <c r="DOD156" s="31"/>
      <c r="DOE156" s="31"/>
      <c r="DOF156" s="31"/>
      <c r="DOG156" s="31"/>
      <c r="DOH156" s="31"/>
      <c r="DOI156" s="31"/>
      <c r="DOJ156" s="31"/>
      <c r="DOK156" s="31"/>
      <c r="DOL156" s="31"/>
      <c r="DOM156" s="31"/>
      <c r="DON156" s="31"/>
      <c r="DOO156" s="31"/>
      <c r="DOP156" s="31"/>
      <c r="DOQ156" s="31"/>
      <c r="DOR156" s="31"/>
      <c r="DOS156" s="31"/>
      <c r="DOT156" s="31"/>
      <c r="DOU156" s="31"/>
      <c r="DOV156" s="31"/>
      <c r="DOW156" s="31"/>
      <c r="DOX156" s="31"/>
      <c r="DOY156" s="31"/>
      <c r="DOZ156" s="31"/>
      <c r="DPA156" s="31"/>
      <c r="DPB156" s="31"/>
      <c r="DPC156" s="31"/>
      <c r="DPD156" s="31"/>
      <c r="DPE156" s="31"/>
      <c r="DPF156" s="31"/>
      <c r="DPG156" s="31"/>
      <c r="DPH156" s="31"/>
      <c r="DPI156" s="31"/>
      <c r="DPJ156" s="31"/>
      <c r="DPK156" s="31"/>
      <c r="DPL156" s="31"/>
      <c r="DPM156" s="31"/>
      <c r="DPN156" s="31"/>
      <c r="DPO156" s="31"/>
      <c r="DPP156" s="31"/>
      <c r="DPQ156" s="31"/>
      <c r="DPR156" s="31"/>
      <c r="DPS156" s="31"/>
      <c r="DPT156" s="31"/>
      <c r="DPU156" s="31"/>
      <c r="DPV156" s="31"/>
      <c r="DPW156" s="31"/>
      <c r="DPX156" s="31"/>
      <c r="DPY156" s="31"/>
      <c r="DPZ156" s="31"/>
      <c r="DQA156" s="31"/>
      <c r="DQB156" s="31"/>
      <c r="DQC156" s="31"/>
      <c r="DQD156" s="31"/>
      <c r="DQE156" s="31"/>
      <c r="DQF156" s="31"/>
      <c r="DQG156" s="31"/>
      <c r="DQH156" s="31"/>
      <c r="DQI156" s="31"/>
      <c r="DQJ156" s="31"/>
      <c r="DQK156" s="31"/>
      <c r="DQL156" s="31"/>
      <c r="DQM156" s="31"/>
      <c r="DQN156" s="31"/>
      <c r="DQO156" s="31"/>
      <c r="DQP156" s="31"/>
      <c r="DQQ156" s="31"/>
      <c r="DQR156" s="31"/>
      <c r="DQS156" s="31"/>
      <c r="DQT156" s="31"/>
      <c r="DQU156" s="31"/>
      <c r="DQV156" s="31"/>
      <c r="DQW156" s="31"/>
      <c r="DQX156" s="31"/>
      <c r="DQY156" s="31"/>
      <c r="DQZ156" s="31"/>
      <c r="DRA156" s="31"/>
      <c r="DRB156" s="31"/>
      <c r="DRC156" s="31"/>
      <c r="DRD156" s="31"/>
      <c r="DRE156" s="31"/>
      <c r="DRF156" s="31"/>
      <c r="DRG156" s="31"/>
      <c r="DRH156" s="31"/>
      <c r="DRI156" s="31"/>
      <c r="DRJ156" s="31"/>
      <c r="DRK156" s="31"/>
      <c r="DRL156" s="31"/>
      <c r="DRM156" s="31"/>
      <c r="DRN156" s="31"/>
      <c r="DRO156" s="31"/>
      <c r="DRP156" s="31"/>
      <c r="DRQ156" s="31"/>
      <c r="DRR156" s="31"/>
      <c r="DRS156" s="31"/>
      <c r="DRT156" s="31"/>
      <c r="DRU156" s="31"/>
      <c r="DRV156" s="31"/>
      <c r="DRW156" s="31"/>
      <c r="DRX156" s="31"/>
      <c r="DRY156" s="31"/>
      <c r="DRZ156" s="31"/>
      <c r="DSA156" s="31"/>
      <c r="DSB156" s="31"/>
      <c r="DSC156" s="31"/>
      <c r="DSD156" s="31"/>
      <c r="DSE156" s="31"/>
      <c r="DSF156" s="31"/>
      <c r="DSG156" s="31"/>
      <c r="DSH156" s="31"/>
      <c r="DSI156" s="31"/>
      <c r="DSJ156" s="31"/>
      <c r="DSK156" s="31"/>
      <c r="DSL156" s="31"/>
      <c r="DSM156" s="31"/>
      <c r="DSN156" s="31"/>
      <c r="DSO156" s="31"/>
      <c r="DSP156" s="31"/>
      <c r="DSQ156" s="31"/>
      <c r="DSR156" s="31"/>
      <c r="DSS156" s="31"/>
      <c r="DST156" s="31"/>
      <c r="DSU156" s="31"/>
      <c r="DSV156" s="31"/>
      <c r="DSW156" s="31"/>
      <c r="DSX156" s="31"/>
      <c r="DSY156" s="31"/>
      <c r="DSZ156" s="31"/>
      <c r="DTA156" s="31"/>
      <c r="DTB156" s="31"/>
      <c r="DTC156" s="31"/>
      <c r="DTD156" s="31"/>
      <c r="DTE156" s="31"/>
      <c r="DTF156" s="31"/>
      <c r="DTG156" s="31"/>
      <c r="DTH156" s="31"/>
      <c r="DTI156" s="31"/>
      <c r="DTJ156" s="31"/>
      <c r="DTK156" s="31"/>
      <c r="DTL156" s="31"/>
      <c r="DTM156" s="31"/>
      <c r="DTN156" s="31"/>
      <c r="DTO156" s="31"/>
      <c r="DTP156" s="31"/>
      <c r="DTQ156" s="31"/>
      <c r="DTR156" s="31"/>
      <c r="DTS156" s="31"/>
      <c r="DTT156" s="31"/>
      <c r="DTU156" s="31"/>
      <c r="DTV156" s="31"/>
      <c r="DTW156" s="31"/>
      <c r="DTX156" s="31"/>
      <c r="DTY156" s="31"/>
      <c r="DTZ156" s="31"/>
      <c r="DUA156" s="31"/>
      <c r="DUB156" s="31"/>
      <c r="DUC156" s="31"/>
      <c r="DUD156" s="31"/>
      <c r="DUE156" s="31"/>
      <c r="DUF156" s="31"/>
      <c r="DUG156" s="31"/>
      <c r="DUH156" s="31"/>
      <c r="DUI156" s="31"/>
      <c r="DUJ156" s="31"/>
      <c r="DUK156" s="31"/>
      <c r="DUL156" s="31"/>
      <c r="DUM156" s="31"/>
      <c r="DUN156" s="31"/>
      <c r="DUO156" s="31"/>
      <c r="DUP156" s="31"/>
      <c r="DUQ156" s="31"/>
      <c r="DUR156" s="31"/>
      <c r="DUS156" s="31"/>
      <c r="DUT156" s="31"/>
      <c r="DUU156" s="31"/>
      <c r="DUV156" s="31"/>
      <c r="DUW156" s="31"/>
      <c r="DUX156" s="31"/>
      <c r="DUY156" s="31"/>
      <c r="DUZ156" s="31"/>
      <c r="DVA156" s="31"/>
      <c r="DVB156" s="31"/>
      <c r="DVC156" s="31"/>
      <c r="DVD156" s="31"/>
      <c r="DVE156" s="31"/>
      <c r="DVF156" s="31"/>
      <c r="DVG156" s="31"/>
      <c r="DVH156" s="31"/>
      <c r="DVI156" s="31"/>
      <c r="DVJ156" s="31"/>
      <c r="DVK156" s="31"/>
      <c r="DVL156" s="31"/>
      <c r="DVM156" s="31"/>
      <c r="DVN156" s="31"/>
      <c r="DVO156" s="31"/>
      <c r="DVP156" s="31"/>
      <c r="DVQ156" s="31"/>
      <c r="DVR156" s="31"/>
      <c r="DVS156" s="31"/>
      <c r="DVT156" s="31"/>
      <c r="DVU156" s="31"/>
      <c r="DVV156" s="31"/>
      <c r="DVW156" s="31"/>
      <c r="DVX156" s="31"/>
      <c r="DVY156" s="31"/>
      <c r="DVZ156" s="31"/>
      <c r="DWA156" s="31"/>
      <c r="DWB156" s="31"/>
      <c r="DWC156" s="31"/>
      <c r="DWD156" s="31"/>
      <c r="DWE156" s="31"/>
      <c r="DWF156" s="31"/>
      <c r="DWG156" s="31"/>
      <c r="DWH156" s="31"/>
      <c r="DWI156" s="31"/>
      <c r="DWJ156" s="31"/>
      <c r="DWK156" s="31"/>
      <c r="DWL156" s="31"/>
      <c r="DWM156" s="31"/>
      <c r="DWN156" s="31"/>
      <c r="DWO156" s="31"/>
      <c r="DWP156" s="31"/>
      <c r="DWQ156" s="31"/>
      <c r="DWR156" s="31"/>
      <c r="DWS156" s="31"/>
      <c r="DWT156" s="31"/>
      <c r="DWU156" s="31"/>
      <c r="DWV156" s="31"/>
      <c r="DWW156" s="31"/>
      <c r="DWX156" s="31"/>
      <c r="DWY156" s="31"/>
      <c r="DWZ156" s="31"/>
      <c r="DXA156" s="31"/>
      <c r="DXB156" s="31"/>
      <c r="DXC156" s="31"/>
      <c r="DXD156" s="31"/>
      <c r="DXE156" s="31"/>
      <c r="DXF156" s="31"/>
      <c r="DXG156" s="31"/>
      <c r="DXH156" s="31"/>
      <c r="DXI156" s="31"/>
      <c r="DXJ156" s="31"/>
      <c r="DXK156" s="31"/>
      <c r="DXL156" s="31"/>
      <c r="DXM156" s="31"/>
      <c r="DXN156" s="31"/>
      <c r="DXO156" s="31"/>
      <c r="DXP156" s="31"/>
      <c r="DXQ156" s="31"/>
      <c r="DXR156" s="31"/>
      <c r="DXS156" s="31"/>
      <c r="DXT156" s="31"/>
      <c r="DXU156" s="31"/>
      <c r="DXV156" s="31"/>
      <c r="DXW156" s="31"/>
      <c r="DXX156" s="31"/>
      <c r="DXY156" s="31"/>
      <c r="DXZ156" s="31"/>
      <c r="DYA156" s="31"/>
      <c r="DYB156" s="31"/>
      <c r="DYC156" s="31"/>
      <c r="DYD156" s="31"/>
      <c r="DYE156" s="31"/>
      <c r="DYF156" s="31"/>
      <c r="DYG156" s="31"/>
      <c r="DYH156" s="31"/>
      <c r="DYI156" s="31"/>
      <c r="DYJ156" s="31"/>
      <c r="DYK156" s="31"/>
      <c r="DYL156" s="31"/>
      <c r="DYM156" s="31"/>
      <c r="DYN156" s="31"/>
      <c r="DYO156" s="31"/>
      <c r="DYP156" s="31"/>
      <c r="DYQ156" s="31"/>
      <c r="DYR156" s="31"/>
      <c r="DYS156" s="31"/>
      <c r="DYT156" s="31"/>
      <c r="DYU156" s="31"/>
      <c r="DYV156" s="31"/>
      <c r="DYW156" s="31"/>
      <c r="DYX156" s="31"/>
      <c r="DYY156" s="31"/>
      <c r="DYZ156" s="31"/>
      <c r="DZA156" s="31"/>
      <c r="DZB156" s="31"/>
      <c r="DZC156" s="31"/>
      <c r="DZD156" s="31"/>
      <c r="DZE156" s="31"/>
      <c r="DZF156" s="31"/>
      <c r="DZG156" s="31"/>
      <c r="DZH156" s="31"/>
      <c r="DZI156" s="31"/>
      <c r="DZJ156" s="31"/>
      <c r="DZK156" s="31"/>
      <c r="DZL156" s="31"/>
      <c r="DZM156" s="31"/>
      <c r="DZN156" s="31"/>
      <c r="DZO156" s="31"/>
      <c r="DZP156" s="31"/>
      <c r="DZQ156" s="31"/>
      <c r="DZR156" s="31"/>
      <c r="DZS156" s="31"/>
      <c r="DZT156" s="31"/>
      <c r="DZU156" s="31"/>
      <c r="DZV156" s="31"/>
      <c r="DZW156" s="31"/>
      <c r="DZX156" s="31"/>
      <c r="DZY156" s="31"/>
      <c r="DZZ156" s="31"/>
      <c r="EAA156" s="31"/>
      <c r="EAB156" s="31"/>
      <c r="EAC156" s="31"/>
      <c r="EAD156" s="31"/>
      <c r="EAE156" s="31"/>
      <c r="EAF156" s="31"/>
      <c r="EAG156" s="31"/>
      <c r="EAH156" s="31"/>
      <c r="EAI156" s="31"/>
      <c r="EAJ156" s="31"/>
      <c r="EAK156" s="31"/>
      <c r="EAL156" s="31"/>
      <c r="EAM156" s="31"/>
      <c r="EAN156" s="31"/>
      <c r="EAO156" s="31"/>
      <c r="EAP156" s="31"/>
      <c r="EAQ156" s="31"/>
      <c r="EAR156" s="31"/>
      <c r="EAS156" s="31"/>
      <c r="EAT156" s="31"/>
      <c r="EAU156" s="31"/>
      <c r="EAV156" s="31"/>
      <c r="EAW156" s="31"/>
      <c r="EAX156" s="31"/>
      <c r="EAY156" s="31"/>
      <c r="EAZ156" s="31"/>
      <c r="EBA156" s="31"/>
      <c r="EBB156" s="31"/>
      <c r="EBC156" s="31"/>
      <c r="EBD156" s="31"/>
      <c r="EBE156" s="31"/>
      <c r="EBF156" s="31"/>
      <c r="EBG156" s="31"/>
      <c r="EBH156" s="31"/>
      <c r="EBI156" s="31"/>
      <c r="EBJ156" s="31"/>
      <c r="EBK156" s="31"/>
      <c r="EBL156" s="31"/>
      <c r="EBM156" s="31"/>
      <c r="EBN156" s="31"/>
      <c r="EBO156" s="31"/>
      <c r="EBP156" s="31"/>
      <c r="EBQ156" s="31"/>
      <c r="EBR156" s="31"/>
      <c r="EBS156" s="31"/>
      <c r="EBT156" s="31"/>
      <c r="EBU156" s="31"/>
      <c r="EBV156" s="31"/>
      <c r="EBW156" s="31"/>
      <c r="EBX156" s="31"/>
      <c r="EBY156" s="31"/>
      <c r="EBZ156" s="31"/>
      <c r="ECA156" s="31"/>
      <c r="ECB156" s="31"/>
      <c r="ECC156" s="31"/>
      <c r="ECD156" s="31"/>
      <c r="ECE156" s="31"/>
      <c r="ECF156" s="31"/>
      <c r="ECG156" s="31"/>
      <c r="ECH156" s="31"/>
      <c r="ECI156" s="31"/>
      <c r="ECJ156" s="31"/>
      <c r="ECK156" s="31"/>
      <c r="ECL156" s="31"/>
      <c r="ECM156" s="31"/>
      <c r="ECN156" s="31"/>
      <c r="ECO156" s="31"/>
      <c r="ECP156" s="31"/>
      <c r="ECQ156" s="31"/>
      <c r="ECR156" s="31"/>
      <c r="ECS156" s="31"/>
      <c r="ECT156" s="31"/>
      <c r="ECU156" s="31"/>
      <c r="ECV156" s="31"/>
      <c r="ECW156" s="31"/>
      <c r="ECX156" s="31"/>
      <c r="ECY156" s="31"/>
      <c r="ECZ156" s="31"/>
      <c r="EDA156" s="31"/>
      <c r="EDB156" s="31"/>
      <c r="EDC156" s="31"/>
      <c r="EDD156" s="31"/>
      <c r="EDE156" s="31"/>
      <c r="EDF156" s="31"/>
      <c r="EDG156" s="31"/>
      <c r="EDH156" s="31"/>
      <c r="EDI156" s="31"/>
      <c r="EDJ156" s="31"/>
      <c r="EDK156" s="31"/>
      <c r="EDL156" s="31"/>
      <c r="EDM156" s="31"/>
      <c r="EDN156" s="31"/>
      <c r="EDO156" s="31"/>
      <c r="EDP156" s="31"/>
      <c r="EDQ156" s="31"/>
      <c r="EDR156" s="31"/>
      <c r="EDS156" s="31"/>
      <c r="EDT156" s="31"/>
      <c r="EDU156" s="31"/>
      <c r="EDV156" s="31"/>
      <c r="EDW156" s="31"/>
      <c r="EDX156" s="31"/>
      <c r="EDY156" s="31"/>
      <c r="EDZ156" s="31"/>
      <c r="EEA156" s="31"/>
      <c r="EEB156" s="31"/>
      <c r="EEC156" s="31"/>
      <c r="EED156" s="31"/>
      <c r="EEE156" s="31"/>
      <c r="EEF156" s="31"/>
      <c r="EEG156" s="31"/>
      <c r="EEH156" s="31"/>
      <c r="EEI156" s="31"/>
      <c r="EEJ156" s="31"/>
      <c r="EEK156" s="31"/>
      <c r="EEL156" s="31"/>
      <c r="EEM156" s="31"/>
      <c r="EEN156" s="31"/>
      <c r="EEO156" s="31"/>
      <c r="EEP156" s="31"/>
      <c r="EEQ156" s="31"/>
      <c r="EER156" s="31"/>
      <c r="EES156" s="31"/>
      <c r="EET156" s="31"/>
      <c r="EEU156" s="31"/>
      <c r="EEV156" s="31"/>
      <c r="EEW156" s="31"/>
      <c r="EEX156" s="31"/>
      <c r="EEY156" s="31"/>
      <c r="EEZ156" s="31"/>
      <c r="EFA156" s="31"/>
      <c r="EFB156" s="31"/>
      <c r="EFC156" s="31"/>
      <c r="EFD156" s="31"/>
      <c r="EFE156" s="31"/>
      <c r="EFF156" s="31"/>
      <c r="EFG156" s="31"/>
      <c r="EFH156" s="31"/>
      <c r="EFI156" s="31"/>
      <c r="EFJ156" s="31"/>
      <c r="EFK156" s="31"/>
      <c r="EFL156" s="31"/>
      <c r="EFM156" s="31"/>
      <c r="EFN156" s="31"/>
      <c r="EFO156" s="31"/>
      <c r="EFP156" s="31"/>
      <c r="EFQ156" s="31"/>
      <c r="EFR156" s="31"/>
      <c r="EFS156" s="31"/>
      <c r="EFT156" s="31"/>
      <c r="EFU156" s="31"/>
      <c r="EFV156" s="31"/>
      <c r="EFW156" s="31"/>
      <c r="EFX156" s="31"/>
      <c r="EFY156" s="31"/>
      <c r="EFZ156" s="31"/>
      <c r="EGA156" s="31"/>
      <c r="EGB156" s="31"/>
      <c r="EGC156" s="31"/>
      <c r="EGD156" s="31"/>
      <c r="EGE156" s="31"/>
      <c r="EGF156" s="31"/>
      <c r="EGG156" s="31"/>
      <c r="EGH156" s="31"/>
      <c r="EGI156" s="31"/>
      <c r="EGJ156" s="31"/>
      <c r="EGK156" s="31"/>
      <c r="EGL156" s="31"/>
      <c r="EGM156" s="31"/>
      <c r="EGN156" s="31"/>
      <c r="EGO156" s="31"/>
      <c r="EGP156" s="31"/>
      <c r="EGQ156" s="31"/>
      <c r="EGR156" s="31"/>
      <c r="EGS156" s="31"/>
      <c r="EGT156" s="31"/>
      <c r="EGU156" s="31"/>
      <c r="EGV156" s="31"/>
      <c r="EGW156" s="31"/>
      <c r="EGX156" s="31"/>
      <c r="EGY156" s="31"/>
      <c r="EGZ156" s="31"/>
      <c r="EHA156" s="31"/>
      <c r="EHB156" s="31"/>
      <c r="EHC156" s="31"/>
      <c r="EHD156" s="31"/>
      <c r="EHE156" s="31"/>
      <c r="EHF156" s="31"/>
      <c r="EHG156" s="31"/>
      <c r="EHH156" s="31"/>
      <c r="EHI156" s="31"/>
      <c r="EHJ156" s="31"/>
      <c r="EHK156" s="31"/>
      <c r="EHL156" s="31"/>
      <c r="EHM156" s="31"/>
      <c r="EHN156" s="31"/>
      <c r="EHO156" s="31"/>
      <c r="EHP156" s="31"/>
      <c r="EHQ156" s="31"/>
      <c r="EHR156" s="31"/>
      <c r="EHS156" s="31"/>
      <c r="EHT156" s="31"/>
      <c r="EHU156" s="31"/>
      <c r="EHV156" s="31"/>
      <c r="EHW156" s="31"/>
      <c r="EHX156" s="31"/>
      <c r="EHY156" s="31"/>
      <c r="EHZ156" s="31"/>
      <c r="EIA156" s="31"/>
      <c r="EIB156" s="31"/>
      <c r="EIC156" s="31"/>
      <c r="EID156" s="31"/>
      <c r="EIE156" s="31"/>
      <c r="EIF156" s="31"/>
      <c r="EIG156" s="31"/>
      <c r="EIH156" s="31"/>
      <c r="EII156" s="31"/>
      <c r="EIJ156" s="31"/>
      <c r="EIK156" s="31"/>
      <c r="EIL156" s="31"/>
      <c r="EIM156" s="31"/>
      <c r="EIN156" s="31"/>
      <c r="EIO156" s="31"/>
      <c r="EIP156" s="31"/>
      <c r="EIQ156" s="31"/>
      <c r="EIR156" s="31"/>
      <c r="EIS156" s="31"/>
      <c r="EIT156" s="31"/>
      <c r="EIU156" s="31"/>
      <c r="EIV156" s="31"/>
      <c r="EIW156" s="31"/>
      <c r="EIX156" s="31"/>
      <c r="EIY156" s="31"/>
      <c r="EIZ156" s="31"/>
      <c r="EJA156" s="31"/>
      <c r="EJB156" s="31"/>
      <c r="EJC156" s="31"/>
      <c r="EJD156" s="31"/>
      <c r="EJE156" s="31"/>
      <c r="EJF156" s="31"/>
      <c r="EJG156" s="31"/>
      <c r="EJH156" s="31"/>
      <c r="EJI156" s="31"/>
      <c r="EJJ156" s="31"/>
      <c r="EJK156" s="31"/>
      <c r="EJL156" s="31"/>
      <c r="EJM156" s="31"/>
      <c r="EJN156" s="31"/>
      <c r="EJO156" s="31"/>
      <c r="EJP156" s="31"/>
      <c r="EJQ156" s="31"/>
      <c r="EJR156" s="31"/>
      <c r="EJS156" s="31"/>
      <c r="EJT156" s="31"/>
      <c r="EJU156" s="31"/>
      <c r="EJV156" s="31"/>
      <c r="EJW156" s="31"/>
      <c r="EJX156" s="31"/>
      <c r="EJY156" s="31"/>
      <c r="EJZ156" s="31"/>
      <c r="EKA156" s="31"/>
      <c r="EKB156" s="31"/>
      <c r="EKC156" s="31"/>
      <c r="EKD156" s="31"/>
      <c r="EKE156" s="31"/>
      <c r="EKF156" s="31"/>
      <c r="EKG156" s="31"/>
      <c r="EKH156" s="31"/>
      <c r="EKI156" s="31"/>
      <c r="EKJ156" s="31"/>
      <c r="EKK156" s="31"/>
      <c r="EKL156" s="31"/>
      <c r="EKM156" s="31"/>
      <c r="EKN156" s="31"/>
      <c r="EKO156" s="31"/>
      <c r="EKP156" s="31"/>
      <c r="EKQ156" s="31"/>
      <c r="EKR156" s="31"/>
      <c r="EKS156" s="31"/>
      <c r="EKT156" s="31"/>
      <c r="EKU156" s="31"/>
      <c r="EKV156" s="31"/>
      <c r="EKW156" s="31"/>
      <c r="EKX156" s="31"/>
      <c r="EKY156" s="31"/>
      <c r="EKZ156" s="31"/>
      <c r="ELA156" s="31"/>
      <c r="ELB156" s="31"/>
      <c r="ELC156" s="31"/>
      <c r="ELD156" s="31"/>
      <c r="ELE156" s="31"/>
      <c r="ELF156" s="31"/>
      <c r="ELG156" s="31"/>
      <c r="ELH156" s="31"/>
      <c r="ELI156" s="31"/>
      <c r="ELJ156" s="31"/>
      <c r="ELK156" s="31"/>
      <c r="ELL156" s="31"/>
      <c r="ELM156" s="31"/>
      <c r="ELN156" s="31"/>
      <c r="ELO156" s="31"/>
      <c r="ELP156" s="31"/>
      <c r="ELQ156" s="31"/>
      <c r="ELR156" s="31"/>
      <c r="ELS156" s="31"/>
      <c r="ELT156" s="31"/>
      <c r="ELU156" s="31"/>
      <c r="ELV156" s="31"/>
      <c r="ELW156" s="31"/>
      <c r="ELX156" s="31"/>
      <c r="ELY156" s="31"/>
      <c r="ELZ156" s="31"/>
      <c r="EMA156" s="31"/>
      <c r="EMB156" s="31"/>
      <c r="EMC156" s="31"/>
      <c r="EMD156" s="31"/>
      <c r="EME156" s="31"/>
      <c r="EMF156" s="31"/>
      <c r="EMG156" s="31"/>
      <c r="EMH156" s="31"/>
      <c r="EMI156" s="31"/>
      <c r="EMJ156" s="31"/>
      <c r="EMK156" s="31"/>
      <c r="EML156" s="31"/>
      <c r="EMM156" s="31"/>
      <c r="EMN156" s="31"/>
      <c r="EMO156" s="31"/>
      <c r="EMP156" s="31"/>
      <c r="EMQ156" s="31"/>
      <c r="EMR156" s="31"/>
      <c r="EMS156" s="31"/>
      <c r="EMT156" s="31"/>
      <c r="EMU156" s="31"/>
      <c r="EMV156" s="31"/>
      <c r="EMW156" s="31"/>
      <c r="EMX156" s="31"/>
      <c r="EMY156" s="31"/>
      <c r="EMZ156" s="31"/>
      <c r="ENA156" s="31"/>
      <c r="ENB156" s="31"/>
      <c r="ENC156" s="31"/>
      <c r="END156" s="31"/>
      <c r="ENE156" s="31"/>
      <c r="ENF156" s="31"/>
      <c r="ENG156" s="31"/>
      <c r="ENH156" s="31"/>
      <c r="ENI156" s="31"/>
      <c r="ENJ156" s="31"/>
      <c r="ENK156" s="31"/>
      <c r="ENL156" s="31"/>
      <c r="ENM156" s="31"/>
      <c r="ENN156" s="31"/>
      <c r="ENO156" s="31"/>
      <c r="ENP156" s="31"/>
      <c r="ENQ156" s="31"/>
      <c r="ENR156" s="31"/>
      <c r="ENS156" s="31"/>
      <c r="ENT156" s="31"/>
      <c r="ENU156" s="31"/>
      <c r="ENV156" s="31"/>
      <c r="ENW156" s="31"/>
      <c r="ENX156" s="31"/>
      <c r="ENY156" s="31"/>
      <c r="ENZ156" s="31"/>
      <c r="EOA156" s="31"/>
      <c r="EOB156" s="31"/>
      <c r="EOC156" s="31"/>
      <c r="EOD156" s="31"/>
      <c r="EOE156" s="31"/>
      <c r="EOF156" s="31"/>
      <c r="EOG156" s="31"/>
      <c r="EOH156" s="31"/>
      <c r="EOI156" s="31"/>
      <c r="EOJ156" s="31"/>
      <c r="EOK156" s="31"/>
      <c r="EOL156" s="31"/>
      <c r="EOM156" s="31"/>
      <c r="EON156" s="31"/>
      <c r="EOO156" s="31"/>
      <c r="EOP156" s="31"/>
      <c r="EOQ156" s="31"/>
      <c r="EOR156" s="31"/>
      <c r="EOS156" s="31"/>
      <c r="EOT156" s="31"/>
      <c r="EOU156" s="31"/>
      <c r="EOV156" s="31"/>
      <c r="EOW156" s="31"/>
      <c r="EOX156" s="31"/>
      <c r="EOY156" s="31"/>
      <c r="EOZ156" s="31"/>
      <c r="EPA156" s="31"/>
      <c r="EPB156" s="31"/>
      <c r="EPC156" s="31"/>
      <c r="EPD156" s="31"/>
      <c r="EPE156" s="31"/>
      <c r="EPF156" s="31"/>
      <c r="EPG156" s="31"/>
      <c r="EPH156" s="31"/>
      <c r="EPI156" s="31"/>
      <c r="EPJ156" s="31"/>
      <c r="EPK156" s="31"/>
      <c r="EPL156" s="31"/>
      <c r="EPM156" s="31"/>
      <c r="EPN156" s="31"/>
      <c r="EPO156" s="31"/>
      <c r="EPP156" s="31"/>
      <c r="EPQ156" s="31"/>
      <c r="EPR156" s="31"/>
      <c r="EPS156" s="31"/>
      <c r="EPT156" s="31"/>
      <c r="EPU156" s="31"/>
      <c r="EPV156" s="31"/>
      <c r="EPW156" s="31"/>
      <c r="EPX156" s="31"/>
      <c r="EPY156" s="31"/>
      <c r="EPZ156" s="31"/>
      <c r="EQA156" s="31"/>
      <c r="EQB156" s="31"/>
      <c r="EQC156" s="31"/>
      <c r="EQD156" s="31"/>
      <c r="EQE156" s="31"/>
      <c r="EQF156" s="31"/>
      <c r="EQG156" s="31"/>
      <c r="EQH156" s="31"/>
      <c r="EQI156" s="31"/>
      <c r="EQJ156" s="31"/>
      <c r="EQK156" s="31"/>
      <c r="EQL156" s="31"/>
      <c r="EQM156" s="31"/>
      <c r="EQN156" s="31"/>
      <c r="EQO156" s="31"/>
      <c r="EQP156" s="31"/>
      <c r="EQQ156" s="31"/>
      <c r="EQR156" s="31"/>
      <c r="EQS156" s="31"/>
      <c r="EQT156" s="31"/>
      <c r="EQU156" s="31"/>
      <c r="EQV156" s="31"/>
      <c r="EQW156" s="31"/>
      <c r="EQX156" s="31"/>
      <c r="EQY156" s="31"/>
      <c r="EQZ156" s="31"/>
      <c r="ERA156" s="31"/>
      <c r="ERB156" s="31"/>
      <c r="ERC156" s="31"/>
      <c r="ERD156" s="31"/>
      <c r="ERE156" s="31"/>
      <c r="ERF156" s="31"/>
      <c r="ERG156" s="31"/>
      <c r="ERH156" s="31"/>
      <c r="ERI156" s="31"/>
      <c r="ERJ156" s="31"/>
      <c r="ERK156" s="31"/>
      <c r="ERL156" s="31"/>
      <c r="ERM156" s="31"/>
      <c r="ERN156" s="31"/>
      <c r="ERO156" s="31"/>
      <c r="ERP156" s="31"/>
      <c r="ERQ156" s="31"/>
      <c r="ERR156" s="31"/>
      <c r="ERS156" s="31"/>
      <c r="ERT156" s="31"/>
      <c r="ERU156" s="31"/>
      <c r="ERV156" s="31"/>
      <c r="ERW156" s="31"/>
      <c r="ERX156" s="31"/>
      <c r="ERY156" s="31"/>
      <c r="ERZ156" s="31"/>
      <c r="ESA156" s="31"/>
      <c r="ESB156" s="31"/>
      <c r="ESC156" s="31"/>
      <c r="ESD156" s="31"/>
      <c r="ESE156" s="31"/>
      <c r="ESF156" s="31"/>
      <c r="ESG156" s="31"/>
      <c r="ESH156" s="31"/>
      <c r="ESI156" s="31"/>
      <c r="ESJ156" s="31"/>
      <c r="ESK156" s="31"/>
      <c r="ESL156" s="31"/>
      <c r="ESM156" s="31"/>
      <c r="ESN156" s="31"/>
      <c r="ESO156" s="31"/>
      <c r="ESP156" s="31"/>
      <c r="ESQ156" s="31"/>
      <c r="ESR156" s="31"/>
      <c r="ESS156" s="31"/>
      <c r="EST156" s="31"/>
      <c r="ESU156" s="31"/>
      <c r="ESV156" s="31"/>
      <c r="ESW156" s="31"/>
      <c r="ESX156" s="31"/>
      <c r="ESY156" s="31"/>
      <c r="ESZ156" s="31"/>
      <c r="ETA156" s="31"/>
      <c r="ETB156" s="31"/>
      <c r="ETC156" s="31"/>
      <c r="ETD156" s="31"/>
      <c r="ETE156" s="31"/>
      <c r="ETF156" s="31"/>
      <c r="ETG156" s="31"/>
      <c r="ETH156" s="31"/>
      <c r="ETI156" s="31"/>
      <c r="ETJ156" s="31"/>
      <c r="ETK156" s="31"/>
      <c r="ETL156" s="31"/>
      <c r="ETM156" s="31"/>
      <c r="ETN156" s="31"/>
      <c r="ETO156" s="31"/>
      <c r="ETP156" s="31"/>
      <c r="ETQ156" s="31"/>
      <c r="ETR156" s="31"/>
      <c r="ETS156" s="31"/>
      <c r="ETT156" s="31"/>
      <c r="ETU156" s="31"/>
      <c r="ETV156" s="31"/>
      <c r="ETW156" s="31"/>
      <c r="ETX156" s="31"/>
      <c r="ETY156" s="31"/>
      <c r="ETZ156" s="31"/>
      <c r="EUA156" s="31"/>
      <c r="EUB156" s="31"/>
      <c r="EUC156" s="31"/>
      <c r="EUD156" s="31"/>
      <c r="EUE156" s="31"/>
      <c r="EUF156" s="31"/>
      <c r="EUG156" s="31"/>
      <c r="EUH156" s="31"/>
      <c r="EUI156" s="31"/>
      <c r="EUJ156" s="31"/>
      <c r="EUK156" s="31"/>
      <c r="EUL156" s="31"/>
      <c r="EUM156" s="31"/>
      <c r="EUN156" s="31"/>
      <c r="EUO156" s="31"/>
      <c r="EUP156" s="31"/>
      <c r="EUQ156" s="31"/>
      <c r="EUR156" s="31"/>
      <c r="EUS156" s="31"/>
      <c r="EUT156" s="31"/>
      <c r="EUU156" s="31"/>
      <c r="EUV156" s="31"/>
      <c r="EUW156" s="31"/>
      <c r="EUX156" s="31"/>
      <c r="EUY156" s="31"/>
      <c r="EUZ156" s="31"/>
      <c r="EVA156" s="31"/>
      <c r="EVB156" s="31"/>
      <c r="EVC156" s="31"/>
      <c r="EVD156" s="31"/>
      <c r="EVE156" s="31"/>
      <c r="EVF156" s="31"/>
      <c r="EVG156" s="31"/>
      <c r="EVH156" s="31"/>
      <c r="EVI156" s="31"/>
      <c r="EVJ156" s="31"/>
      <c r="EVK156" s="31"/>
      <c r="EVL156" s="31"/>
      <c r="EVM156" s="31"/>
      <c r="EVN156" s="31"/>
      <c r="EVO156" s="31"/>
      <c r="EVP156" s="31"/>
      <c r="EVQ156" s="31"/>
      <c r="EVR156" s="31"/>
      <c r="EVS156" s="31"/>
      <c r="EVT156" s="31"/>
      <c r="EVU156" s="31"/>
      <c r="EVV156" s="31"/>
      <c r="EVW156" s="31"/>
      <c r="EVX156" s="31"/>
      <c r="EVY156" s="31"/>
      <c r="EVZ156" s="31"/>
      <c r="EWA156" s="31"/>
      <c r="EWB156" s="31"/>
      <c r="EWC156" s="31"/>
      <c r="EWD156" s="31"/>
      <c r="EWE156" s="31"/>
      <c r="EWF156" s="31"/>
      <c r="EWG156" s="31"/>
      <c r="EWH156" s="31"/>
      <c r="EWI156" s="31"/>
      <c r="EWJ156" s="31"/>
      <c r="EWK156" s="31"/>
      <c r="EWL156" s="31"/>
      <c r="EWM156" s="31"/>
      <c r="EWN156" s="31"/>
      <c r="EWO156" s="31"/>
      <c r="EWP156" s="31"/>
      <c r="EWQ156" s="31"/>
      <c r="EWR156" s="31"/>
      <c r="EWS156" s="31"/>
      <c r="EWT156" s="31"/>
      <c r="EWU156" s="31"/>
      <c r="EWV156" s="31"/>
      <c r="EWW156" s="31"/>
      <c r="EWX156" s="31"/>
      <c r="EWY156" s="31"/>
      <c r="EWZ156" s="31"/>
      <c r="EXA156" s="31"/>
      <c r="EXB156" s="31"/>
      <c r="EXC156" s="31"/>
      <c r="EXD156" s="31"/>
      <c r="EXE156" s="31"/>
      <c r="EXF156" s="31"/>
      <c r="EXG156" s="31"/>
      <c r="EXH156" s="31"/>
      <c r="EXI156" s="31"/>
      <c r="EXJ156" s="31"/>
      <c r="EXK156" s="31"/>
      <c r="EXL156" s="31"/>
      <c r="EXM156" s="31"/>
      <c r="EXN156" s="31"/>
      <c r="EXO156" s="31"/>
      <c r="EXP156" s="31"/>
      <c r="EXQ156" s="31"/>
      <c r="EXR156" s="31"/>
      <c r="EXS156" s="31"/>
      <c r="EXT156" s="31"/>
      <c r="EXU156" s="31"/>
      <c r="EXV156" s="31"/>
      <c r="EXW156" s="31"/>
      <c r="EXX156" s="31"/>
      <c r="EXY156" s="31"/>
      <c r="EXZ156" s="31"/>
      <c r="EYA156" s="31"/>
      <c r="EYB156" s="31"/>
      <c r="EYC156" s="31"/>
      <c r="EYD156" s="31"/>
      <c r="EYE156" s="31"/>
      <c r="EYF156" s="31"/>
      <c r="EYG156" s="31"/>
      <c r="EYH156" s="31"/>
      <c r="EYI156" s="31"/>
      <c r="EYJ156" s="31"/>
      <c r="EYK156" s="31"/>
      <c r="EYL156" s="31"/>
      <c r="EYM156" s="31"/>
      <c r="EYN156" s="31"/>
      <c r="EYO156" s="31"/>
      <c r="EYP156" s="31"/>
      <c r="EYQ156" s="31"/>
      <c r="EYR156" s="31"/>
      <c r="EYS156" s="31"/>
      <c r="EYT156" s="31"/>
      <c r="EYU156" s="31"/>
      <c r="EYV156" s="31"/>
      <c r="EYW156" s="31"/>
      <c r="EYX156" s="31"/>
      <c r="EYY156" s="31"/>
      <c r="EYZ156" s="31"/>
      <c r="EZA156" s="31"/>
      <c r="EZB156" s="31"/>
      <c r="EZC156" s="31"/>
      <c r="EZD156" s="31"/>
      <c r="EZE156" s="31"/>
      <c r="EZF156" s="31"/>
      <c r="EZG156" s="31"/>
      <c r="EZH156" s="31"/>
      <c r="EZI156" s="31"/>
      <c r="EZJ156" s="31"/>
      <c r="EZK156" s="31"/>
      <c r="EZL156" s="31"/>
      <c r="EZM156" s="31"/>
      <c r="EZN156" s="31"/>
      <c r="EZO156" s="31"/>
      <c r="EZP156" s="31"/>
      <c r="EZQ156" s="31"/>
      <c r="EZR156" s="31"/>
      <c r="EZS156" s="31"/>
      <c r="EZT156" s="31"/>
      <c r="EZU156" s="31"/>
      <c r="EZV156" s="31"/>
      <c r="EZW156" s="31"/>
      <c r="EZX156" s="31"/>
      <c r="EZY156" s="31"/>
      <c r="EZZ156" s="31"/>
      <c r="FAA156" s="31"/>
      <c r="FAB156" s="31"/>
      <c r="FAC156" s="31"/>
      <c r="FAD156" s="31"/>
      <c r="FAE156" s="31"/>
      <c r="FAF156" s="31"/>
      <c r="FAG156" s="31"/>
      <c r="FAH156" s="31"/>
      <c r="FAI156" s="31"/>
      <c r="FAJ156" s="31"/>
      <c r="FAK156" s="31"/>
      <c r="FAL156" s="31"/>
      <c r="FAM156" s="31"/>
      <c r="FAN156" s="31"/>
      <c r="FAO156" s="31"/>
      <c r="FAP156" s="31"/>
      <c r="FAQ156" s="31"/>
      <c r="FAR156" s="31"/>
      <c r="FAS156" s="31"/>
      <c r="FAT156" s="31"/>
      <c r="FAU156" s="31"/>
      <c r="FAV156" s="31"/>
      <c r="FAW156" s="31"/>
      <c r="FAX156" s="31"/>
      <c r="FAY156" s="31"/>
      <c r="FAZ156" s="31"/>
      <c r="FBA156" s="31"/>
      <c r="FBB156" s="31"/>
      <c r="FBC156" s="31"/>
      <c r="FBD156" s="31"/>
      <c r="FBE156" s="31"/>
      <c r="FBF156" s="31"/>
      <c r="FBG156" s="31"/>
      <c r="FBH156" s="31"/>
      <c r="FBI156" s="31"/>
      <c r="FBJ156" s="31"/>
      <c r="FBK156" s="31"/>
      <c r="FBL156" s="31"/>
      <c r="FBM156" s="31"/>
      <c r="FBN156" s="31"/>
      <c r="FBO156" s="31"/>
      <c r="FBP156" s="31"/>
      <c r="FBQ156" s="31"/>
      <c r="FBR156" s="31"/>
      <c r="FBS156" s="31"/>
      <c r="FBT156" s="31"/>
      <c r="FBU156" s="31"/>
      <c r="FBV156" s="31"/>
      <c r="FBW156" s="31"/>
      <c r="FBX156" s="31"/>
      <c r="FBY156" s="31"/>
      <c r="FBZ156" s="31"/>
      <c r="FCA156" s="31"/>
      <c r="FCB156" s="31"/>
      <c r="FCC156" s="31"/>
      <c r="FCD156" s="31"/>
      <c r="FCE156" s="31"/>
      <c r="FCF156" s="31"/>
      <c r="FCG156" s="31"/>
      <c r="FCH156" s="31"/>
      <c r="FCI156" s="31"/>
      <c r="FCJ156" s="31"/>
      <c r="FCK156" s="31"/>
      <c r="FCL156" s="31"/>
      <c r="FCM156" s="31"/>
      <c r="FCN156" s="31"/>
      <c r="FCO156" s="31"/>
      <c r="FCP156" s="31"/>
      <c r="FCQ156" s="31"/>
      <c r="FCR156" s="31"/>
      <c r="FCS156" s="31"/>
      <c r="FCT156" s="31"/>
      <c r="FCU156" s="31"/>
      <c r="FCV156" s="31"/>
      <c r="FCW156" s="31"/>
      <c r="FCX156" s="31"/>
      <c r="FCY156" s="31"/>
      <c r="FCZ156" s="31"/>
      <c r="FDA156" s="31"/>
      <c r="FDB156" s="31"/>
      <c r="FDC156" s="31"/>
      <c r="FDD156" s="31"/>
      <c r="FDE156" s="31"/>
      <c r="FDF156" s="31"/>
      <c r="FDG156" s="31"/>
      <c r="FDH156" s="31"/>
      <c r="FDI156" s="31"/>
      <c r="FDJ156" s="31"/>
      <c r="FDK156" s="31"/>
      <c r="FDL156" s="31"/>
      <c r="FDM156" s="31"/>
      <c r="FDN156" s="31"/>
      <c r="FDO156" s="31"/>
      <c r="FDP156" s="31"/>
      <c r="FDQ156" s="31"/>
      <c r="FDR156" s="31"/>
      <c r="FDS156" s="31"/>
      <c r="FDT156" s="31"/>
      <c r="FDU156" s="31"/>
      <c r="FDV156" s="31"/>
      <c r="FDW156" s="31"/>
      <c r="FDX156" s="31"/>
      <c r="FDY156" s="31"/>
      <c r="FDZ156" s="31"/>
      <c r="FEA156" s="31"/>
      <c r="FEB156" s="31"/>
      <c r="FEC156" s="31"/>
      <c r="FED156" s="31"/>
      <c r="FEE156" s="31"/>
      <c r="FEF156" s="31"/>
      <c r="FEG156" s="31"/>
      <c r="FEH156" s="31"/>
      <c r="FEI156" s="31"/>
      <c r="FEJ156" s="31"/>
      <c r="FEK156" s="31"/>
      <c r="FEL156" s="31"/>
      <c r="FEM156" s="31"/>
      <c r="FEN156" s="31"/>
      <c r="FEO156" s="31"/>
      <c r="FEP156" s="31"/>
      <c r="FEQ156" s="31"/>
      <c r="FER156" s="31"/>
      <c r="FES156" s="31"/>
      <c r="FET156" s="31"/>
      <c r="FEU156" s="31"/>
      <c r="FEV156" s="31"/>
      <c r="FEW156" s="31"/>
      <c r="FEX156" s="31"/>
      <c r="FEY156" s="31"/>
      <c r="FEZ156" s="31"/>
      <c r="FFA156" s="31"/>
      <c r="FFB156" s="31"/>
      <c r="FFC156" s="31"/>
      <c r="FFD156" s="31"/>
      <c r="FFE156" s="31"/>
      <c r="FFF156" s="31"/>
      <c r="FFG156" s="31"/>
      <c r="FFH156" s="31"/>
      <c r="FFI156" s="31"/>
      <c r="FFJ156" s="31"/>
      <c r="FFK156" s="31"/>
      <c r="FFL156" s="31"/>
      <c r="FFM156" s="31"/>
      <c r="FFN156" s="31"/>
      <c r="FFO156" s="31"/>
      <c r="FFP156" s="31"/>
      <c r="FFQ156" s="31"/>
      <c r="FFR156" s="31"/>
      <c r="FFS156" s="31"/>
      <c r="FFT156" s="31"/>
      <c r="FFU156" s="31"/>
      <c r="FFV156" s="31"/>
      <c r="FFW156" s="31"/>
      <c r="FFX156" s="31"/>
      <c r="FFY156" s="31"/>
      <c r="FFZ156" s="31"/>
      <c r="FGA156" s="31"/>
      <c r="FGB156" s="31"/>
      <c r="FGC156" s="31"/>
      <c r="FGD156" s="31"/>
      <c r="FGE156" s="31"/>
      <c r="FGF156" s="31"/>
      <c r="FGG156" s="31"/>
      <c r="FGH156" s="31"/>
      <c r="FGI156" s="31"/>
      <c r="FGJ156" s="31"/>
      <c r="FGK156" s="31"/>
      <c r="FGL156" s="31"/>
      <c r="FGM156" s="31"/>
      <c r="FGN156" s="31"/>
      <c r="FGO156" s="31"/>
      <c r="FGP156" s="31"/>
      <c r="FGQ156" s="31"/>
      <c r="FGR156" s="31"/>
      <c r="FGS156" s="31"/>
      <c r="FGT156" s="31"/>
      <c r="FGU156" s="31"/>
      <c r="FGV156" s="31"/>
      <c r="FGW156" s="31"/>
      <c r="FGX156" s="31"/>
      <c r="FGY156" s="31"/>
      <c r="FGZ156" s="31"/>
      <c r="FHA156" s="31"/>
      <c r="FHB156" s="31"/>
      <c r="FHC156" s="31"/>
      <c r="FHD156" s="31"/>
      <c r="FHE156" s="31"/>
      <c r="FHF156" s="31"/>
      <c r="FHG156" s="31"/>
      <c r="FHH156" s="31"/>
      <c r="FHI156" s="31"/>
      <c r="FHJ156" s="31"/>
      <c r="FHK156" s="31"/>
      <c r="FHL156" s="31"/>
      <c r="FHM156" s="31"/>
      <c r="FHN156" s="31"/>
      <c r="FHO156" s="31"/>
      <c r="FHP156" s="31"/>
      <c r="FHQ156" s="31"/>
      <c r="FHR156" s="31"/>
      <c r="FHS156" s="31"/>
      <c r="FHT156" s="31"/>
      <c r="FHU156" s="31"/>
      <c r="FHV156" s="31"/>
      <c r="FHW156" s="31"/>
      <c r="FHX156" s="31"/>
      <c r="FHY156" s="31"/>
      <c r="FHZ156" s="31"/>
      <c r="FIA156" s="31"/>
      <c r="FIB156" s="31"/>
      <c r="FIC156" s="31"/>
      <c r="FID156" s="31"/>
      <c r="FIE156" s="31"/>
      <c r="FIF156" s="31"/>
      <c r="FIG156" s="31"/>
      <c r="FIH156" s="31"/>
      <c r="FII156" s="31"/>
      <c r="FIJ156" s="31"/>
      <c r="FIK156" s="31"/>
      <c r="FIL156" s="31"/>
      <c r="FIM156" s="31"/>
      <c r="FIN156" s="31"/>
      <c r="FIO156" s="31"/>
      <c r="FIP156" s="31"/>
      <c r="FIQ156" s="31"/>
      <c r="FIR156" s="31"/>
      <c r="FIS156" s="31"/>
      <c r="FIT156" s="31"/>
      <c r="FIU156" s="31"/>
      <c r="FIV156" s="31"/>
      <c r="FIW156" s="31"/>
      <c r="FIX156" s="31"/>
      <c r="FIY156" s="31"/>
      <c r="FIZ156" s="31"/>
      <c r="FJA156" s="31"/>
      <c r="FJB156" s="31"/>
      <c r="FJC156" s="31"/>
      <c r="FJD156" s="31"/>
      <c r="FJE156" s="31"/>
      <c r="FJF156" s="31"/>
      <c r="FJG156" s="31"/>
      <c r="FJH156" s="31"/>
      <c r="FJI156" s="31"/>
      <c r="FJJ156" s="31"/>
      <c r="FJK156" s="31"/>
      <c r="FJL156" s="31"/>
      <c r="FJM156" s="31"/>
      <c r="FJN156" s="31"/>
      <c r="FJO156" s="31"/>
      <c r="FJP156" s="31"/>
      <c r="FJQ156" s="31"/>
      <c r="FJR156" s="31"/>
      <c r="FJS156" s="31"/>
      <c r="FJT156" s="31"/>
      <c r="FJU156" s="31"/>
      <c r="FJV156" s="31"/>
      <c r="FJW156" s="31"/>
      <c r="FJX156" s="31"/>
      <c r="FJY156" s="31"/>
      <c r="FJZ156" s="31"/>
      <c r="FKA156" s="31"/>
      <c r="FKB156" s="31"/>
      <c r="FKC156" s="31"/>
      <c r="FKD156" s="31"/>
      <c r="FKE156" s="31"/>
      <c r="FKF156" s="31"/>
      <c r="FKG156" s="31"/>
      <c r="FKH156" s="31"/>
      <c r="FKI156" s="31"/>
      <c r="FKJ156" s="31"/>
      <c r="FKK156" s="31"/>
      <c r="FKL156" s="31"/>
      <c r="FKM156" s="31"/>
      <c r="FKN156" s="31"/>
      <c r="FKO156" s="31"/>
      <c r="FKP156" s="31"/>
      <c r="FKQ156" s="31"/>
      <c r="FKR156" s="31"/>
      <c r="FKS156" s="31"/>
      <c r="FKT156" s="31"/>
      <c r="FKU156" s="31"/>
      <c r="FKV156" s="31"/>
      <c r="FKW156" s="31"/>
      <c r="FKX156" s="31"/>
      <c r="FKY156" s="31"/>
      <c r="FKZ156" s="31"/>
      <c r="FLA156" s="31"/>
      <c r="FLB156" s="31"/>
      <c r="FLC156" s="31"/>
      <c r="FLD156" s="31"/>
      <c r="FLE156" s="31"/>
      <c r="FLF156" s="31"/>
      <c r="FLG156" s="31"/>
      <c r="FLH156" s="31"/>
      <c r="FLI156" s="31"/>
      <c r="FLJ156" s="31"/>
      <c r="FLK156" s="31"/>
      <c r="FLL156" s="31"/>
      <c r="FLM156" s="31"/>
      <c r="FLN156" s="31"/>
      <c r="FLO156" s="31"/>
      <c r="FLP156" s="31"/>
      <c r="FLQ156" s="31"/>
      <c r="FLR156" s="31"/>
      <c r="FLS156" s="31"/>
      <c r="FLT156" s="31"/>
      <c r="FLU156" s="31"/>
      <c r="FLV156" s="31"/>
      <c r="FLW156" s="31"/>
      <c r="FLX156" s="31"/>
      <c r="FLY156" s="31"/>
      <c r="FLZ156" s="31"/>
      <c r="FMA156" s="31"/>
      <c r="FMB156" s="31"/>
      <c r="FMC156" s="31"/>
      <c r="FMD156" s="31"/>
      <c r="FME156" s="31"/>
      <c r="FMF156" s="31"/>
      <c r="FMG156" s="31"/>
      <c r="FMH156" s="31"/>
      <c r="FMI156" s="31"/>
      <c r="FMJ156" s="31"/>
      <c r="FMK156" s="31"/>
      <c r="FML156" s="31"/>
      <c r="FMM156" s="31"/>
      <c r="FMN156" s="31"/>
      <c r="FMO156" s="31"/>
      <c r="FMP156" s="31"/>
      <c r="FMQ156" s="31"/>
      <c r="FMR156" s="31"/>
      <c r="FMS156" s="31"/>
      <c r="FMT156" s="31"/>
      <c r="FMU156" s="31"/>
      <c r="FMV156" s="31"/>
      <c r="FMW156" s="31"/>
      <c r="FMX156" s="31"/>
      <c r="FMY156" s="31"/>
      <c r="FMZ156" s="31"/>
      <c r="FNA156" s="31"/>
      <c r="FNB156" s="31"/>
      <c r="FNC156" s="31"/>
      <c r="FND156" s="31"/>
      <c r="FNE156" s="31"/>
      <c r="FNF156" s="31"/>
      <c r="FNG156" s="31"/>
      <c r="FNH156" s="31"/>
      <c r="FNI156" s="31"/>
      <c r="FNJ156" s="31"/>
      <c r="FNK156" s="31"/>
      <c r="FNL156" s="31"/>
      <c r="FNM156" s="31"/>
      <c r="FNN156" s="31"/>
      <c r="FNO156" s="31"/>
      <c r="FNP156" s="31"/>
      <c r="FNQ156" s="31"/>
      <c r="FNR156" s="31"/>
      <c r="FNS156" s="31"/>
      <c r="FNT156" s="31"/>
      <c r="FNU156" s="31"/>
      <c r="FNV156" s="31"/>
      <c r="FNW156" s="31"/>
      <c r="FNX156" s="31"/>
      <c r="FNY156" s="31"/>
      <c r="FNZ156" s="31"/>
      <c r="FOA156" s="31"/>
      <c r="FOB156" s="31"/>
      <c r="FOC156" s="31"/>
      <c r="FOD156" s="31"/>
      <c r="FOE156" s="31"/>
      <c r="FOF156" s="31"/>
      <c r="FOG156" s="31"/>
      <c r="FOH156" s="31"/>
      <c r="FOI156" s="31"/>
      <c r="FOJ156" s="31"/>
      <c r="FOK156" s="31"/>
      <c r="FOL156" s="31"/>
      <c r="FOM156" s="31"/>
      <c r="FON156" s="31"/>
      <c r="FOO156" s="31"/>
      <c r="FOP156" s="31"/>
      <c r="FOQ156" s="31"/>
      <c r="FOR156" s="31"/>
      <c r="FOS156" s="31"/>
      <c r="FOT156" s="31"/>
      <c r="FOU156" s="31"/>
      <c r="FOV156" s="31"/>
      <c r="FOW156" s="31"/>
      <c r="FOX156" s="31"/>
      <c r="FOY156" s="31"/>
      <c r="FOZ156" s="31"/>
      <c r="FPA156" s="31"/>
      <c r="FPB156" s="31"/>
      <c r="FPC156" s="31"/>
      <c r="FPD156" s="31"/>
      <c r="FPE156" s="31"/>
      <c r="FPF156" s="31"/>
      <c r="FPG156" s="31"/>
      <c r="FPH156" s="31"/>
      <c r="FPI156" s="31"/>
      <c r="FPJ156" s="31"/>
      <c r="FPK156" s="31"/>
      <c r="FPL156" s="31"/>
      <c r="FPM156" s="31"/>
      <c r="FPN156" s="31"/>
      <c r="FPO156" s="31"/>
      <c r="FPP156" s="31"/>
      <c r="FPQ156" s="31"/>
      <c r="FPR156" s="31"/>
      <c r="FPS156" s="31"/>
      <c r="FPT156" s="31"/>
      <c r="FPU156" s="31"/>
      <c r="FPV156" s="31"/>
      <c r="FPW156" s="31"/>
      <c r="FPX156" s="31"/>
      <c r="FPY156" s="31"/>
      <c r="FPZ156" s="31"/>
      <c r="FQA156" s="31"/>
      <c r="FQB156" s="31"/>
      <c r="FQC156" s="31"/>
      <c r="FQD156" s="31"/>
      <c r="FQE156" s="31"/>
      <c r="FQF156" s="31"/>
      <c r="FQG156" s="31"/>
      <c r="FQH156" s="31"/>
      <c r="FQI156" s="31"/>
      <c r="FQJ156" s="31"/>
      <c r="FQK156" s="31"/>
      <c r="FQL156" s="31"/>
      <c r="FQM156" s="31"/>
      <c r="FQN156" s="31"/>
      <c r="FQO156" s="31"/>
      <c r="FQP156" s="31"/>
      <c r="FQQ156" s="31"/>
      <c r="FQR156" s="31"/>
      <c r="FQS156" s="31"/>
      <c r="FQT156" s="31"/>
      <c r="FQU156" s="31"/>
      <c r="FQV156" s="31"/>
      <c r="FQW156" s="31"/>
      <c r="FQX156" s="31"/>
      <c r="FQY156" s="31"/>
      <c r="FQZ156" s="31"/>
      <c r="FRA156" s="31"/>
      <c r="FRB156" s="31"/>
      <c r="FRC156" s="31"/>
      <c r="FRD156" s="31"/>
      <c r="FRE156" s="31"/>
      <c r="FRF156" s="31"/>
      <c r="FRG156" s="31"/>
      <c r="FRH156" s="31"/>
      <c r="FRI156" s="31"/>
      <c r="FRJ156" s="31"/>
      <c r="FRK156" s="31"/>
      <c r="FRL156" s="31"/>
      <c r="FRM156" s="31"/>
      <c r="FRN156" s="31"/>
      <c r="FRO156" s="31"/>
      <c r="FRP156" s="31"/>
      <c r="FRQ156" s="31"/>
      <c r="FRR156" s="31"/>
      <c r="FRS156" s="31"/>
      <c r="FRT156" s="31"/>
      <c r="FRU156" s="31"/>
      <c r="FRV156" s="31"/>
      <c r="FRW156" s="31"/>
      <c r="FRX156" s="31"/>
      <c r="FRY156" s="31"/>
      <c r="FRZ156" s="31"/>
      <c r="FSA156" s="31"/>
      <c r="FSB156" s="31"/>
      <c r="FSC156" s="31"/>
      <c r="FSD156" s="31"/>
      <c r="FSE156" s="31"/>
      <c r="FSF156" s="31"/>
      <c r="FSG156" s="31"/>
      <c r="FSH156" s="31"/>
      <c r="FSI156" s="31"/>
      <c r="FSJ156" s="31"/>
      <c r="FSK156" s="31"/>
      <c r="FSL156" s="31"/>
      <c r="FSM156" s="31"/>
      <c r="FSN156" s="31"/>
      <c r="FSO156" s="31"/>
      <c r="FSP156" s="31"/>
      <c r="FSQ156" s="31"/>
      <c r="FSR156" s="31"/>
      <c r="FSS156" s="31"/>
      <c r="FST156" s="31"/>
      <c r="FSU156" s="31"/>
      <c r="FSV156" s="31"/>
      <c r="FSW156" s="31"/>
      <c r="FSX156" s="31"/>
      <c r="FSY156" s="31"/>
      <c r="FSZ156" s="31"/>
      <c r="FTA156" s="31"/>
      <c r="FTB156" s="31"/>
      <c r="FTC156" s="31"/>
      <c r="FTD156" s="31"/>
      <c r="FTE156" s="31"/>
      <c r="FTF156" s="31"/>
      <c r="FTG156" s="31"/>
      <c r="FTH156" s="31"/>
      <c r="FTI156" s="31"/>
      <c r="FTJ156" s="31"/>
      <c r="FTK156" s="31"/>
      <c r="FTL156" s="31"/>
      <c r="FTM156" s="31"/>
      <c r="FTN156" s="31"/>
      <c r="FTO156" s="31"/>
      <c r="FTP156" s="31"/>
      <c r="FTQ156" s="31"/>
      <c r="FTR156" s="31"/>
      <c r="FTS156" s="31"/>
      <c r="FTT156" s="31"/>
      <c r="FTU156" s="31"/>
      <c r="FTV156" s="31"/>
      <c r="FTW156" s="31"/>
      <c r="FTX156" s="31"/>
      <c r="FTY156" s="31"/>
      <c r="FTZ156" s="31"/>
      <c r="FUA156" s="31"/>
      <c r="FUB156" s="31"/>
      <c r="FUC156" s="31"/>
      <c r="FUD156" s="31"/>
      <c r="FUE156" s="31"/>
      <c r="FUF156" s="31"/>
      <c r="FUG156" s="31"/>
      <c r="FUH156" s="31"/>
      <c r="FUI156" s="31"/>
      <c r="FUJ156" s="31"/>
      <c r="FUK156" s="31"/>
      <c r="FUL156" s="31"/>
      <c r="FUM156" s="31"/>
      <c r="FUN156" s="31"/>
      <c r="FUO156" s="31"/>
      <c r="FUP156" s="31"/>
      <c r="FUQ156" s="31"/>
      <c r="FUR156" s="31"/>
      <c r="FUS156" s="31"/>
      <c r="FUT156" s="31"/>
      <c r="FUU156" s="31"/>
      <c r="FUV156" s="31"/>
      <c r="FUW156" s="31"/>
      <c r="FUX156" s="31"/>
      <c r="FUY156" s="31"/>
      <c r="FUZ156" s="31"/>
      <c r="FVA156" s="31"/>
      <c r="FVB156" s="31"/>
      <c r="FVC156" s="31"/>
      <c r="FVD156" s="31"/>
      <c r="FVE156" s="31"/>
      <c r="FVF156" s="31"/>
      <c r="FVG156" s="31"/>
      <c r="FVH156" s="31"/>
      <c r="FVI156" s="31"/>
      <c r="FVJ156" s="31"/>
      <c r="FVK156" s="31"/>
      <c r="FVL156" s="31"/>
      <c r="FVM156" s="31"/>
      <c r="FVN156" s="31"/>
      <c r="FVO156" s="31"/>
      <c r="FVP156" s="31"/>
      <c r="FVQ156" s="31"/>
      <c r="FVR156" s="31"/>
      <c r="FVS156" s="31"/>
      <c r="FVT156" s="31"/>
      <c r="FVU156" s="31"/>
      <c r="FVV156" s="31"/>
      <c r="FVW156" s="31"/>
      <c r="FVX156" s="31"/>
      <c r="FVY156" s="31"/>
      <c r="FVZ156" s="31"/>
      <c r="FWA156" s="31"/>
      <c r="FWB156" s="31"/>
      <c r="FWC156" s="31"/>
      <c r="FWD156" s="31"/>
      <c r="FWE156" s="31"/>
      <c r="FWF156" s="31"/>
      <c r="FWG156" s="31"/>
      <c r="FWH156" s="31"/>
      <c r="FWI156" s="31"/>
      <c r="FWJ156" s="31"/>
      <c r="FWK156" s="31"/>
      <c r="FWL156" s="31"/>
      <c r="FWM156" s="31"/>
      <c r="FWN156" s="31"/>
      <c r="FWO156" s="31"/>
      <c r="FWP156" s="31"/>
      <c r="FWQ156" s="31"/>
      <c r="FWR156" s="31"/>
      <c r="FWS156" s="31"/>
      <c r="FWT156" s="31"/>
      <c r="FWU156" s="31"/>
      <c r="FWV156" s="31"/>
      <c r="FWW156" s="31"/>
      <c r="FWX156" s="31"/>
      <c r="FWY156" s="31"/>
      <c r="FWZ156" s="31"/>
      <c r="FXA156" s="31"/>
      <c r="FXB156" s="31"/>
      <c r="FXC156" s="31"/>
      <c r="FXD156" s="31"/>
      <c r="FXE156" s="31"/>
      <c r="FXF156" s="31"/>
      <c r="FXG156" s="31"/>
      <c r="FXH156" s="31"/>
      <c r="FXI156" s="31"/>
      <c r="FXJ156" s="31"/>
      <c r="FXK156" s="31"/>
      <c r="FXL156" s="31"/>
      <c r="FXM156" s="31"/>
      <c r="FXN156" s="31"/>
      <c r="FXO156" s="31"/>
      <c r="FXP156" s="31"/>
      <c r="FXQ156" s="31"/>
      <c r="FXR156" s="31"/>
      <c r="FXS156" s="31"/>
      <c r="FXT156" s="31"/>
      <c r="FXU156" s="31"/>
      <c r="FXV156" s="31"/>
      <c r="FXW156" s="31"/>
      <c r="FXX156" s="31"/>
      <c r="FXY156" s="31"/>
      <c r="FXZ156" s="31"/>
      <c r="FYA156" s="31"/>
      <c r="FYB156" s="31"/>
      <c r="FYC156" s="31"/>
      <c r="FYD156" s="31"/>
      <c r="FYE156" s="31"/>
      <c r="FYF156" s="31"/>
      <c r="FYG156" s="31"/>
      <c r="FYH156" s="31"/>
      <c r="FYI156" s="31"/>
      <c r="FYJ156" s="31"/>
      <c r="FYK156" s="31"/>
      <c r="FYL156" s="31"/>
      <c r="FYM156" s="31"/>
      <c r="FYN156" s="31"/>
      <c r="FYO156" s="31"/>
      <c r="FYP156" s="31"/>
      <c r="FYQ156" s="31"/>
      <c r="FYR156" s="31"/>
      <c r="FYS156" s="31"/>
      <c r="FYT156" s="31"/>
      <c r="FYU156" s="31"/>
      <c r="FYV156" s="31"/>
      <c r="FYW156" s="31"/>
      <c r="FYX156" s="31"/>
      <c r="FYY156" s="31"/>
      <c r="FYZ156" s="31"/>
      <c r="FZA156" s="31"/>
      <c r="FZB156" s="31"/>
      <c r="FZC156" s="31"/>
      <c r="FZD156" s="31"/>
      <c r="FZE156" s="31"/>
      <c r="FZF156" s="31"/>
      <c r="FZG156" s="31"/>
      <c r="FZH156" s="31"/>
      <c r="FZI156" s="31"/>
      <c r="FZJ156" s="31"/>
      <c r="FZK156" s="31"/>
      <c r="FZL156" s="31"/>
      <c r="FZM156" s="31"/>
      <c r="FZN156" s="31"/>
      <c r="FZO156" s="31"/>
      <c r="FZP156" s="31"/>
      <c r="FZQ156" s="31"/>
      <c r="FZR156" s="31"/>
      <c r="FZS156" s="31"/>
      <c r="FZT156" s="31"/>
      <c r="FZU156" s="31"/>
      <c r="FZV156" s="31"/>
      <c r="FZW156" s="31"/>
      <c r="FZX156" s="31"/>
      <c r="FZY156" s="31"/>
      <c r="FZZ156" s="31"/>
      <c r="GAA156" s="31"/>
      <c r="GAB156" s="31"/>
      <c r="GAC156" s="31"/>
      <c r="GAD156" s="31"/>
      <c r="GAE156" s="31"/>
      <c r="GAF156" s="31"/>
      <c r="GAG156" s="31"/>
      <c r="GAH156" s="31"/>
      <c r="GAI156" s="31"/>
      <c r="GAJ156" s="31"/>
      <c r="GAK156" s="31"/>
      <c r="GAL156" s="31"/>
      <c r="GAM156" s="31"/>
      <c r="GAN156" s="31"/>
      <c r="GAO156" s="31"/>
      <c r="GAP156" s="31"/>
      <c r="GAQ156" s="31"/>
      <c r="GAR156" s="31"/>
      <c r="GAS156" s="31"/>
      <c r="GAT156" s="31"/>
      <c r="GAU156" s="31"/>
      <c r="GAV156" s="31"/>
      <c r="GAW156" s="31"/>
      <c r="GAX156" s="31"/>
      <c r="GAY156" s="31"/>
      <c r="GAZ156" s="31"/>
      <c r="GBA156" s="31"/>
      <c r="GBB156" s="31"/>
      <c r="GBC156" s="31"/>
      <c r="GBD156" s="31"/>
      <c r="GBE156" s="31"/>
      <c r="GBF156" s="31"/>
      <c r="GBG156" s="31"/>
      <c r="GBH156" s="31"/>
      <c r="GBI156" s="31"/>
      <c r="GBJ156" s="31"/>
      <c r="GBK156" s="31"/>
      <c r="GBL156" s="31"/>
      <c r="GBM156" s="31"/>
      <c r="GBN156" s="31"/>
      <c r="GBO156" s="31"/>
      <c r="GBP156" s="31"/>
      <c r="GBQ156" s="31"/>
      <c r="GBR156" s="31"/>
      <c r="GBS156" s="31"/>
      <c r="GBT156" s="31"/>
      <c r="GBU156" s="31"/>
      <c r="GBV156" s="31"/>
      <c r="GBW156" s="31"/>
      <c r="GBX156" s="31"/>
      <c r="GBY156" s="31"/>
      <c r="GBZ156" s="31"/>
      <c r="GCA156" s="31"/>
      <c r="GCB156" s="31"/>
      <c r="GCC156" s="31"/>
      <c r="GCD156" s="31"/>
      <c r="GCE156" s="31"/>
      <c r="GCF156" s="31"/>
      <c r="GCG156" s="31"/>
      <c r="GCH156" s="31"/>
      <c r="GCI156" s="31"/>
      <c r="GCJ156" s="31"/>
      <c r="GCK156" s="31"/>
      <c r="GCL156" s="31"/>
      <c r="GCM156" s="31"/>
      <c r="GCN156" s="31"/>
      <c r="GCO156" s="31"/>
      <c r="GCP156" s="31"/>
      <c r="GCQ156" s="31"/>
      <c r="GCR156" s="31"/>
      <c r="GCS156" s="31"/>
      <c r="GCT156" s="31"/>
      <c r="GCU156" s="31"/>
      <c r="GCV156" s="31"/>
      <c r="GCW156" s="31"/>
      <c r="GCX156" s="31"/>
      <c r="GCY156" s="31"/>
      <c r="GCZ156" s="31"/>
      <c r="GDA156" s="31"/>
      <c r="GDB156" s="31"/>
      <c r="GDC156" s="31"/>
      <c r="GDD156" s="31"/>
      <c r="GDE156" s="31"/>
      <c r="GDF156" s="31"/>
      <c r="GDG156" s="31"/>
      <c r="GDH156" s="31"/>
      <c r="GDI156" s="31"/>
      <c r="GDJ156" s="31"/>
      <c r="GDK156" s="31"/>
      <c r="GDL156" s="31"/>
      <c r="GDM156" s="31"/>
      <c r="GDN156" s="31"/>
      <c r="GDO156" s="31"/>
      <c r="GDP156" s="31"/>
      <c r="GDQ156" s="31"/>
      <c r="GDR156" s="31"/>
      <c r="GDS156" s="31"/>
      <c r="GDT156" s="31"/>
      <c r="GDU156" s="31"/>
      <c r="GDV156" s="31"/>
      <c r="GDW156" s="31"/>
      <c r="GDX156" s="31"/>
      <c r="GDY156" s="31"/>
      <c r="GDZ156" s="31"/>
      <c r="GEA156" s="31"/>
      <c r="GEB156" s="31"/>
      <c r="GEC156" s="31"/>
      <c r="GED156" s="31"/>
      <c r="GEE156" s="31"/>
      <c r="GEF156" s="31"/>
      <c r="GEG156" s="31"/>
      <c r="GEH156" s="31"/>
      <c r="GEI156" s="31"/>
      <c r="GEJ156" s="31"/>
      <c r="GEK156" s="31"/>
      <c r="GEL156" s="31"/>
      <c r="GEM156" s="31"/>
      <c r="GEN156" s="31"/>
      <c r="GEO156" s="31"/>
      <c r="GEP156" s="31"/>
      <c r="GEQ156" s="31"/>
      <c r="GER156" s="31"/>
      <c r="GES156" s="31"/>
      <c r="GET156" s="31"/>
      <c r="GEU156" s="31"/>
      <c r="GEV156" s="31"/>
      <c r="GEW156" s="31"/>
      <c r="GEX156" s="31"/>
      <c r="GEY156" s="31"/>
      <c r="GEZ156" s="31"/>
      <c r="GFA156" s="31"/>
      <c r="GFB156" s="31"/>
      <c r="GFC156" s="31"/>
      <c r="GFD156" s="31"/>
      <c r="GFE156" s="31"/>
      <c r="GFF156" s="31"/>
      <c r="GFG156" s="31"/>
      <c r="GFH156" s="31"/>
      <c r="GFI156" s="31"/>
      <c r="GFJ156" s="31"/>
      <c r="GFK156" s="31"/>
      <c r="GFL156" s="31"/>
      <c r="GFM156" s="31"/>
      <c r="GFN156" s="31"/>
      <c r="GFO156" s="31"/>
      <c r="GFP156" s="31"/>
      <c r="GFQ156" s="31"/>
      <c r="GFR156" s="31"/>
      <c r="GFS156" s="31"/>
      <c r="GFT156" s="31"/>
      <c r="GFU156" s="31"/>
      <c r="GFV156" s="31"/>
      <c r="GFW156" s="31"/>
      <c r="GFX156" s="31"/>
      <c r="GFY156" s="31"/>
      <c r="GFZ156" s="31"/>
      <c r="GGA156" s="31"/>
      <c r="GGB156" s="31"/>
      <c r="GGC156" s="31"/>
      <c r="GGD156" s="31"/>
      <c r="GGE156" s="31"/>
      <c r="GGF156" s="31"/>
      <c r="GGG156" s="31"/>
      <c r="GGH156" s="31"/>
      <c r="GGI156" s="31"/>
      <c r="GGJ156" s="31"/>
      <c r="GGK156" s="31"/>
      <c r="GGL156" s="31"/>
      <c r="GGM156" s="31"/>
      <c r="GGN156" s="31"/>
      <c r="GGO156" s="31"/>
      <c r="GGP156" s="31"/>
      <c r="GGQ156" s="31"/>
      <c r="GGR156" s="31"/>
      <c r="GGS156" s="31"/>
      <c r="GGT156" s="31"/>
      <c r="GGU156" s="31"/>
      <c r="GGV156" s="31"/>
      <c r="GGW156" s="31"/>
      <c r="GGX156" s="31"/>
      <c r="GGY156" s="31"/>
      <c r="GGZ156" s="31"/>
      <c r="GHA156" s="31"/>
      <c r="GHB156" s="31"/>
      <c r="GHC156" s="31"/>
      <c r="GHD156" s="31"/>
      <c r="GHE156" s="31"/>
      <c r="GHF156" s="31"/>
      <c r="GHG156" s="31"/>
      <c r="GHH156" s="31"/>
      <c r="GHI156" s="31"/>
      <c r="GHJ156" s="31"/>
      <c r="GHK156" s="31"/>
      <c r="GHL156" s="31"/>
      <c r="GHM156" s="31"/>
      <c r="GHN156" s="31"/>
      <c r="GHO156" s="31"/>
      <c r="GHP156" s="31"/>
      <c r="GHQ156" s="31"/>
      <c r="GHR156" s="31"/>
      <c r="GHS156" s="31"/>
      <c r="GHT156" s="31"/>
      <c r="GHU156" s="31"/>
      <c r="GHV156" s="31"/>
      <c r="GHW156" s="31"/>
      <c r="GHX156" s="31"/>
      <c r="GHY156" s="31"/>
      <c r="GHZ156" s="31"/>
      <c r="GIA156" s="31"/>
      <c r="GIB156" s="31"/>
      <c r="GIC156" s="31"/>
      <c r="GID156" s="31"/>
      <c r="GIE156" s="31"/>
      <c r="GIF156" s="31"/>
      <c r="GIG156" s="31"/>
      <c r="GIH156" s="31"/>
      <c r="GII156" s="31"/>
      <c r="GIJ156" s="31"/>
      <c r="GIK156" s="31"/>
      <c r="GIL156" s="31"/>
      <c r="GIM156" s="31"/>
      <c r="GIN156" s="31"/>
      <c r="GIO156" s="31"/>
      <c r="GIP156" s="31"/>
      <c r="GIQ156" s="31"/>
      <c r="GIR156" s="31"/>
      <c r="GIS156" s="31"/>
      <c r="GIT156" s="31"/>
      <c r="GIU156" s="31"/>
      <c r="GIV156" s="31"/>
      <c r="GIW156" s="31"/>
      <c r="GIX156" s="31"/>
      <c r="GIY156" s="31"/>
      <c r="GIZ156" s="31"/>
      <c r="GJA156" s="31"/>
      <c r="GJB156" s="31"/>
      <c r="GJC156" s="31"/>
      <c r="GJD156" s="31"/>
      <c r="GJE156" s="31"/>
      <c r="GJF156" s="31"/>
      <c r="GJG156" s="31"/>
      <c r="GJH156" s="31"/>
      <c r="GJI156" s="31"/>
      <c r="GJJ156" s="31"/>
      <c r="GJK156" s="31"/>
      <c r="GJL156" s="31"/>
      <c r="GJM156" s="31"/>
      <c r="GJN156" s="31"/>
      <c r="GJO156" s="31"/>
      <c r="GJP156" s="31"/>
      <c r="GJQ156" s="31"/>
      <c r="GJR156" s="31"/>
      <c r="GJS156" s="31"/>
      <c r="GJT156" s="31"/>
      <c r="GJU156" s="31"/>
      <c r="GJV156" s="31"/>
      <c r="GJW156" s="31"/>
      <c r="GJX156" s="31"/>
      <c r="GJY156" s="31"/>
      <c r="GJZ156" s="31"/>
      <c r="GKA156" s="31"/>
      <c r="GKB156" s="31"/>
      <c r="GKC156" s="31"/>
      <c r="GKD156" s="31"/>
      <c r="GKE156" s="31"/>
      <c r="GKF156" s="31"/>
      <c r="GKG156" s="31"/>
      <c r="GKH156" s="31"/>
      <c r="GKI156" s="31"/>
      <c r="GKJ156" s="31"/>
      <c r="GKK156" s="31"/>
      <c r="GKL156" s="31"/>
      <c r="GKM156" s="31"/>
      <c r="GKN156" s="31"/>
      <c r="GKO156" s="31"/>
      <c r="GKP156" s="31"/>
      <c r="GKQ156" s="31"/>
      <c r="GKR156" s="31"/>
      <c r="GKS156" s="31"/>
      <c r="GKT156" s="31"/>
      <c r="GKU156" s="31"/>
      <c r="GKV156" s="31"/>
      <c r="GKW156" s="31"/>
      <c r="GKX156" s="31"/>
      <c r="GKY156" s="31"/>
      <c r="GKZ156" s="31"/>
      <c r="GLA156" s="31"/>
      <c r="GLB156" s="31"/>
      <c r="GLC156" s="31"/>
      <c r="GLD156" s="31"/>
      <c r="GLE156" s="31"/>
      <c r="GLF156" s="31"/>
      <c r="GLG156" s="31"/>
      <c r="GLH156" s="31"/>
      <c r="GLI156" s="31"/>
      <c r="GLJ156" s="31"/>
      <c r="GLK156" s="31"/>
      <c r="GLL156" s="31"/>
      <c r="GLM156" s="31"/>
      <c r="GLN156" s="31"/>
      <c r="GLO156" s="31"/>
      <c r="GLP156" s="31"/>
      <c r="GLQ156" s="31"/>
      <c r="GLR156" s="31"/>
      <c r="GLS156" s="31"/>
      <c r="GLT156" s="31"/>
      <c r="GLU156" s="31"/>
      <c r="GLV156" s="31"/>
      <c r="GLW156" s="31"/>
      <c r="GLX156" s="31"/>
      <c r="GLY156" s="31"/>
      <c r="GLZ156" s="31"/>
      <c r="GMA156" s="31"/>
      <c r="GMB156" s="31"/>
      <c r="GMC156" s="31"/>
      <c r="GMD156" s="31"/>
      <c r="GME156" s="31"/>
      <c r="GMF156" s="31"/>
      <c r="GMG156" s="31"/>
      <c r="GMH156" s="31"/>
      <c r="GMI156" s="31"/>
      <c r="GMJ156" s="31"/>
      <c r="GMK156" s="31"/>
      <c r="GML156" s="31"/>
      <c r="GMM156" s="31"/>
      <c r="GMN156" s="31"/>
      <c r="GMO156" s="31"/>
      <c r="GMP156" s="31"/>
      <c r="GMQ156" s="31"/>
      <c r="GMR156" s="31"/>
      <c r="GMS156" s="31"/>
      <c r="GMT156" s="31"/>
      <c r="GMU156" s="31"/>
      <c r="GMV156" s="31"/>
      <c r="GMW156" s="31"/>
      <c r="GMX156" s="31"/>
      <c r="GMY156" s="31"/>
      <c r="GMZ156" s="31"/>
      <c r="GNA156" s="31"/>
      <c r="GNB156" s="31"/>
      <c r="GNC156" s="31"/>
      <c r="GND156" s="31"/>
      <c r="GNE156" s="31"/>
      <c r="GNF156" s="31"/>
      <c r="GNG156" s="31"/>
      <c r="GNH156" s="31"/>
      <c r="GNI156" s="31"/>
      <c r="GNJ156" s="31"/>
      <c r="GNK156" s="31"/>
      <c r="GNL156" s="31"/>
      <c r="GNM156" s="31"/>
      <c r="GNN156" s="31"/>
      <c r="GNO156" s="31"/>
      <c r="GNP156" s="31"/>
      <c r="GNQ156" s="31"/>
      <c r="GNR156" s="31"/>
      <c r="GNS156" s="31"/>
      <c r="GNT156" s="31"/>
      <c r="GNU156" s="31"/>
      <c r="GNV156" s="31"/>
      <c r="GNW156" s="31"/>
      <c r="GNX156" s="31"/>
      <c r="GNY156" s="31"/>
      <c r="GNZ156" s="31"/>
      <c r="GOA156" s="31"/>
      <c r="GOB156" s="31"/>
      <c r="GOC156" s="31"/>
      <c r="GOD156" s="31"/>
      <c r="GOE156" s="31"/>
      <c r="GOF156" s="31"/>
      <c r="GOG156" s="31"/>
      <c r="GOH156" s="31"/>
      <c r="GOI156" s="31"/>
      <c r="GOJ156" s="31"/>
      <c r="GOK156" s="31"/>
      <c r="GOL156" s="31"/>
      <c r="GOM156" s="31"/>
      <c r="GON156" s="31"/>
      <c r="GOO156" s="31"/>
      <c r="GOP156" s="31"/>
      <c r="GOQ156" s="31"/>
      <c r="GOR156" s="31"/>
      <c r="GOS156" s="31"/>
      <c r="GOT156" s="31"/>
      <c r="GOU156" s="31"/>
      <c r="GOV156" s="31"/>
      <c r="GOW156" s="31"/>
      <c r="GOX156" s="31"/>
      <c r="GOY156" s="31"/>
      <c r="GOZ156" s="31"/>
      <c r="GPA156" s="31"/>
      <c r="GPB156" s="31"/>
      <c r="GPC156" s="31"/>
      <c r="GPD156" s="31"/>
      <c r="GPE156" s="31"/>
      <c r="GPF156" s="31"/>
      <c r="GPG156" s="31"/>
      <c r="GPH156" s="31"/>
      <c r="GPI156" s="31"/>
      <c r="GPJ156" s="31"/>
      <c r="GPK156" s="31"/>
      <c r="GPL156" s="31"/>
      <c r="GPM156" s="31"/>
      <c r="GPN156" s="31"/>
      <c r="GPO156" s="31"/>
      <c r="GPP156" s="31"/>
      <c r="GPQ156" s="31"/>
      <c r="GPR156" s="31"/>
      <c r="GPS156" s="31"/>
      <c r="GPT156" s="31"/>
      <c r="GPU156" s="31"/>
      <c r="GPV156" s="31"/>
      <c r="GPW156" s="31"/>
      <c r="GPX156" s="31"/>
      <c r="GPY156" s="31"/>
      <c r="GPZ156" s="31"/>
      <c r="GQA156" s="31"/>
      <c r="GQB156" s="31"/>
      <c r="GQC156" s="31"/>
      <c r="GQD156" s="31"/>
      <c r="GQE156" s="31"/>
      <c r="GQF156" s="31"/>
      <c r="GQG156" s="31"/>
      <c r="GQH156" s="31"/>
      <c r="GQI156" s="31"/>
      <c r="GQJ156" s="31"/>
      <c r="GQK156" s="31"/>
      <c r="GQL156" s="31"/>
      <c r="GQM156" s="31"/>
      <c r="GQN156" s="31"/>
      <c r="GQO156" s="31"/>
      <c r="GQP156" s="31"/>
      <c r="GQQ156" s="31"/>
      <c r="GQR156" s="31"/>
      <c r="GQS156" s="31"/>
      <c r="GQT156" s="31"/>
      <c r="GQU156" s="31"/>
      <c r="GQV156" s="31"/>
      <c r="GQW156" s="31"/>
      <c r="GQX156" s="31"/>
      <c r="GQY156" s="31"/>
      <c r="GQZ156" s="31"/>
      <c r="GRA156" s="31"/>
      <c r="GRB156" s="31"/>
      <c r="GRC156" s="31"/>
      <c r="GRD156" s="31"/>
      <c r="GRE156" s="31"/>
      <c r="GRF156" s="31"/>
      <c r="GRG156" s="31"/>
      <c r="GRH156" s="31"/>
      <c r="GRI156" s="31"/>
      <c r="GRJ156" s="31"/>
      <c r="GRK156" s="31"/>
      <c r="GRL156" s="31"/>
      <c r="GRM156" s="31"/>
      <c r="GRN156" s="31"/>
      <c r="GRO156" s="31"/>
      <c r="GRP156" s="31"/>
      <c r="GRQ156" s="31"/>
      <c r="GRR156" s="31"/>
      <c r="GRS156" s="31"/>
      <c r="GRT156" s="31"/>
      <c r="GRU156" s="31"/>
      <c r="GRV156" s="31"/>
      <c r="GRW156" s="31"/>
      <c r="GRX156" s="31"/>
      <c r="GRY156" s="31"/>
      <c r="GRZ156" s="31"/>
      <c r="GSA156" s="31"/>
      <c r="GSB156" s="31"/>
      <c r="GSC156" s="31"/>
      <c r="GSD156" s="31"/>
      <c r="GSE156" s="31"/>
      <c r="GSF156" s="31"/>
      <c r="GSG156" s="31"/>
      <c r="GSH156" s="31"/>
      <c r="GSI156" s="31"/>
      <c r="GSJ156" s="31"/>
      <c r="GSK156" s="31"/>
      <c r="GSL156" s="31"/>
      <c r="GSM156" s="31"/>
      <c r="GSN156" s="31"/>
      <c r="GSO156" s="31"/>
      <c r="GSP156" s="31"/>
      <c r="GSQ156" s="31"/>
      <c r="GSR156" s="31"/>
      <c r="GSS156" s="31"/>
      <c r="GST156" s="31"/>
      <c r="GSU156" s="31"/>
      <c r="GSV156" s="31"/>
      <c r="GSW156" s="31"/>
      <c r="GSX156" s="31"/>
      <c r="GSY156" s="31"/>
      <c r="GSZ156" s="31"/>
      <c r="GTA156" s="31"/>
      <c r="GTB156" s="31"/>
      <c r="GTC156" s="31"/>
      <c r="GTD156" s="31"/>
      <c r="GTE156" s="31"/>
      <c r="GTF156" s="31"/>
      <c r="GTG156" s="31"/>
      <c r="GTH156" s="31"/>
      <c r="GTI156" s="31"/>
      <c r="GTJ156" s="31"/>
      <c r="GTK156" s="31"/>
      <c r="GTL156" s="31"/>
      <c r="GTM156" s="31"/>
      <c r="GTN156" s="31"/>
      <c r="GTO156" s="31"/>
      <c r="GTP156" s="31"/>
      <c r="GTQ156" s="31"/>
      <c r="GTR156" s="31"/>
      <c r="GTS156" s="31"/>
      <c r="GTT156" s="31"/>
      <c r="GTU156" s="31"/>
      <c r="GTV156" s="31"/>
      <c r="GTW156" s="31"/>
      <c r="GTX156" s="31"/>
      <c r="GTY156" s="31"/>
      <c r="GTZ156" s="31"/>
      <c r="GUA156" s="31"/>
      <c r="GUB156" s="31"/>
      <c r="GUC156" s="31"/>
      <c r="GUD156" s="31"/>
      <c r="GUE156" s="31"/>
      <c r="GUF156" s="31"/>
      <c r="GUG156" s="31"/>
      <c r="GUH156" s="31"/>
      <c r="GUI156" s="31"/>
      <c r="GUJ156" s="31"/>
      <c r="GUK156" s="31"/>
      <c r="GUL156" s="31"/>
      <c r="GUM156" s="31"/>
      <c r="GUN156" s="31"/>
      <c r="GUO156" s="31"/>
      <c r="GUP156" s="31"/>
      <c r="GUQ156" s="31"/>
      <c r="GUR156" s="31"/>
      <c r="GUS156" s="31"/>
      <c r="GUT156" s="31"/>
      <c r="GUU156" s="31"/>
      <c r="GUV156" s="31"/>
      <c r="GUW156" s="31"/>
      <c r="GUX156" s="31"/>
      <c r="GUY156" s="31"/>
      <c r="GUZ156" s="31"/>
      <c r="GVA156" s="31"/>
      <c r="GVB156" s="31"/>
      <c r="GVC156" s="31"/>
      <c r="GVD156" s="31"/>
      <c r="GVE156" s="31"/>
      <c r="GVF156" s="31"/>
      <c r="GVG156" s="31"/>
      <c r="GVH156" s="31"/>
      <c r="GVI156" s="31"/>
      <c r="GVJ156" s="31"/>
      <c r="GVK156" s="31"/>
      <c r="GVL156" s="31"/>
      <c r="GVM156" s="31"/>
      <c r="GVN156" s="31"/>
      <c r="GVO156" s="31"/>
      <c r="GVP156" s="31"/>
      <c r="GVQ156" s="31"/>
      <c r="GVR156" s="31"/>
      <c r="GVS156" s="31"/>
      <c r="GVT156" s="31"/>
      <c r="GVU156" s="31"/>
      <c r="GVV156" s="31"/>
      <c r="GVW156" s="31"/>
      <c r="GVX156" s="31"/>
      <c r="GVY156" s="31"/>
      <c r="GVZ156" s="31"/>
      <c r="GWA156" s="31"/>
      <c r="GWB156" s="31"/>
      <c r="GWC156" s="31"/>
      <c r="GWD156" s="31"/>
      <c r="GWE156" s="31"/>
      <c r="GWF156" s="31"/>
      <c r="GWG156" s="31"/>
      <c r="GWH156" s="31"/>
      <c r="GWI156" s="31"/>
      <c r="GWJ156" s="31"/>
      <c r="GWK156" s="31"/>
      <c r="GWL156" s="31"/>
      <c r="GWM156" s="31"/>
      <c r="GWN156" s="31"/>
      <c r="GWO156" s="31"/>
      <c r="GWP156" s="31"/>
      <c r="GWQ156" s="31"/>
      <c r="GWR156" s="31"/>
      <c r="GWS156" s="31"/>
      <c r="GWT156" s="31"/>
      <c r="GWU156" s="31"/>
      <c r="GWV156" s="31"/>
      <c r="GWW156" s="31"/>
      <c r="GWX156" s="31"/>
      <c r="GWY156" s="31"/>
      <c r="GWZ156" s="31"/>
      <c r="GXA156" s="31"/>
      <c r="GXB156" s="31"/>
      <c r="GXC156" s="31"/>
      <c r="GXD156" s="31"/>
      <c r="GXE156" s="31"/>
      <c r="GXF156" s="31"/>
      <c r="GXG156" s="31"/>
      <c r="GXH156" s="31"/>
      <c r="GXI156" s="31"/>
      <c r="GXJ156" s="31"/>
      <c r="GXK156" s="31"/>
      <c r="GXL156" s="31"/>
      <c r="GXM156" s="31"/>
      <c r="GXN156" s="31"/>
      <c r="GXO156" s="31"/>
      <c r="GXP156" s="31"/>
      <c r="GXQ156" s="31"/>
      <c r="GXR156" s="31"/>
      <c r="GXS156" s="31"/>
      <c r="GXT156" s="31"/>
      <c r="GXU156" s="31"/>
      <c r="GXV156" s="31"/>
      <c r="GXW156" s="31"/>
      <c r="GXX156" s="31"/>
      <c r="GXY156" s="31"/>
      <c r="GXZ156" s="31"/>
      <c r="GYA156" s="31"/>
      <c r="GYB156" s="31"/>
      <c r="GYC156" s="31"/>
      <c r="GYD156" s="31"/>
      <c r="GYE156" s="31"/>
      <c r="GYF156" s="31"/>
      <c r="GYG156" s="31"/>
      <c r="GYH156" s="31"/>
      <c r="GYI156" s="31"/>
      <c r="GYJ156" s="31"/>
      <c r="GYK156" s="31"/>
      <c r="GYL156" s="31"/>
      <c r="GYM156" s="31"/>
      <c r="GYN156" s="31"/>
      <c r="GYO156" s="31"/>
      <c r="GYP156" s="31"/>
      <c r="GYQ156" s="31"/>
      <c r="GYR156" s="31"/>
      <c r="GYS156" s="31"/>
      <c r="GYT156" s="31"/>
      <c r="GYU156" s="31"/>
      <c r="GYV156" s="31"/>
      <c r="GYW156" s="31"/>
      <c r="GYX156" s="31"/>
      <c r="GYY156" s="31"/>
      <c r="GYZ156" s="31"/>
      <c r="GZA156" s="31"/>
      <c r="GZB156" s="31"/>
      <c r="GZC156" s="31"/>
      <c r="GZD156" s="31"/>
      <c r="GZE156" s="31"/>
      <c r="GZF156" s="31"/>
      <c r="GZG156" s="31"/>
      <c r="GZH156" s="31"/>
      <c r="GZI156" s="31"/>
      <c r="GZJ156" s="31"/>
      <c r="GZK156" s="31"/>
      <c r="GZL156" s="31"/>
      <c r="GZM156" s="31"/>
      <c r="GZN156" s="31"/>
      <c r="GZO156" s="31"/>
      <c r="GZP156" s="31"/>
      <c r="GZQ156" s="31"/>
      <c r="GZR156" s="31"/>
      <c r="GZS156" s="31"/>
      <c r="GZT156" s="31"/>
      <c r="GZU156" s="31"/>
      <c r="GZV156" s="31"/>
      <c r="GZW156" s="31"/>
      <c r="GZX156" s="31"/>
      <c r="GZY156" s="31"/>
      <c r="GZZ156" s="31"/>
      <c r="HAA156" s="31"/>
      <c r="HAB156" s="31"/>
      <c r="HAC156" s="31"/>
      <c r="HAD156" s="31"/>
      <c r="HAE156" s="31"/>
      <c r="HAF156" s="31"/>
      <c r="HAG156" s="31"/>
      <c r="HAH156" s="31"/>
      <c r="HAI156" s="31"/>
      <c r="HAJ156" s="31"/>
      <c r="HAK156" s="31"/>
      <c r="HAL156" s="31"/>
      <c r="HAM156" s="31"/>
      <c r="HAN156" s="31"/>
      <c r="HAO156" s="31"/>
      <c r="HAP156" s="31"/>
      <c r="HAQ156" s="31"/>
      <c r="HAR156" s="31"/>
      <c r="HAS156" s="31"/>
      <c r="HAT156" s="31"/>
      <c r="HAU156" s="31"/>
      <c r="HAV156" s="31"/>
      <c r="HAW156" s="31"/>
      <c r="HAX156" s="31"/>
      <c r="HAY156" s="31"/>
      <c r="HAZ156" s="31"/>
      <c r="HBA156" s="31"/>
      <c r="HBB156" s="31"/>
      <c r="HBC156" s="31"/>
      <c r="HBD156" s="31"/>
      <c r="HBE156" s="31"/>
      <c r="HBF156" s="31"/>
      <c r="HBG156" s="31"/>
      <c r="HBH156" s="31"/>
      <c r="HBI156" s="31"/>
      <c r="HBJ156" s="31"/>
      <c r="HBK156" s="31"/>
      <c r="HBL156" s="31"/>
      <c r="HBM156" s="31"/>
      <c r="HBN156" s="31"/>
      <c r="HBO156" s="31"/>
      <c r="HBP156" s="31"/>
      <c r="HBQ156" s="31"/>
      <c r="HBR156" s="31"/>
      <c r="HBS156" s="31"/>
      <c r="HBT156" s="31"/>
      <c r="HBU156" s="31"/>
      <c r="HBV156" s="31"/>
      <c r="HBW156" s="31"/>
      <c r="HBX156" s="31"/>
      <c r="HBY156" s="31"/>
      <c r="HBZ156" s="31"/>
      <c r="HCA156" s="31"/>
      <c r="HCB156" s="31"/>
      <c r="HCC156" s="31"/>
      <c r="HCD156" s="31"/>
      <c r="HCE156" s="31"/>
      <c r="HCF156" s="31"/>
      <c r="HCG156" s="31"/>
      <c r="HCH156" s="31"/>
      <c r="HCI156" s="31"/>
      <c r="HCJ156" s="31"/>
      <c r="HCK156" s="31"/>
      <c r="HCL156" s="31"/>
      <c r="HCM156" s="31"/>
      <c r="HCN156" s="31"/>
      <c r="HCO156" s="31"/>
      <c r="HCP156" s="31"/>
      <c r="HCQ156" s="31"/>
      <c r="HCR156" s="31"/>
      <c r="HCS156" s="31"/>
      <c r="HCT156" s="31"/>
      <c r="HCU156" s="31"/>
      <c r="HCV156" s="31"/>
      <c r="HCW156" s="31"/>
      <c r="HCX156" s="31"/>
      <c r="HCY156" s="31"/>
      <c r="HCZ156" s="31"/>
      <c r="HDA156" s="31"/>
      <c r="HDB156" s="31"/>
      <c r="HDC156" s="31"/>
      <c r="HDD156" s="31"/>
      <c r="HDE156" s="31"/>
      <c r="HDF156" s="31"/>
      <c r="HDG156" s="31"/>
      <c r="HDH156" s="31"/>
      <c r="HDI156" s="31"/>
      <c r="HDJ156" s="31"/>
      <c r="HDK156" s="31"/>
      <c r="HDL156" s="31"/>
      <c r="HDM156" s="31"/>
      <c r="HDN156" s="31"/>
      <c r="HDO156" s="31"/>
      <c r="HDP156" s="31"/>
      <c r="HDQ156" s="31"/>
      <c r="HDR156" s="31"/>
      <c r="HDS156" s="31"/>
      <c r="HDT156" s="31"/>
      <c r="HDU156" s="31"/>
      <c r="HDV156" s="31"/>
      <c r="HDW156" s="31"/>
      <c r="HDX156" s="31"/>
      <c r="HDY156" s="31"/>
      <c r="HDZ156" s="31"/>
      <c r="HEA156" s="31"/>
      <c r="HEB156" s="31"/>
      <c r="HEC156" s="31"/>
      <c r="HED156" s="31"/>
      <c r="HEE156" s="31"/>
      <c r="HEF156" s="31"/>
      <c r="HEG156" s="31"/>
      <c r="HEH156" s="31"/>
      <c r="HEI156" s="31"/>
      <c r="HEJ156" s="31"/>
      <c r="HEK156" s="31"/>
      <c r="HEL156" s="31"/>
      <c r="HEM156" s="31"/>
      <c r="HEN156" s="31"/>
      <c r="HEO156" s="31"/>
      <c r="HEP156" s="31"/>
      <c r="HEQ156" s="31"/>
      <c r="HER156" s="31"/>
      <c r="HES156" s="31"/>
      <c r="HET156" s="31"/>
      <c r="HEU156" s="31"/>
      <c r="HEV156" s="31"/>
      <c r="HEW156" s="31"/>
      <c r="HEX156" s="31"/>
      <c r="HEY156" s="31"/>
      <c r="HEZ156" s="31"/>
      <c r="HFA156" s="31"/>
      <c r="HFB156" s="31"/>
      <c r="HFC156" s="31"/>
      <c r="HFD156" s="31"/>
      <c r="HFE156" s="31"/>
      <c r="HFF156" s="31"/>
      <c r="HFG156" s="31"/>
      <c r="HFH156" s="31"/>
      <c r="HFI156" s="31"/>
      <c r="HFJ156" s="31"/>
      <c r="HFK156" s="31"/>
      <c r="HFL156" s="31"/>
      <c r="HFM156" s="31"/>
      <c r="HFN156" s="31"/>
      <c r="HFO156" s="31"/>
      <c r="HFP156" s="31"/>
      <c r="HFQ156" s="31"/>
      <c r="HFR156" s="31"/>
      <c r="HFS156" s="31"/>
      <c r="HFT156" s="31"/>
      <c r="HFU156" s="31"/>
      <c r="HFV156" s="31"/>
      <c r="HFW156" s="31"/>
      <c r="HFX156" s="31"/>
      <c r="HFY156" s="31"/>
      <c r="HFZ156" s="31"/>
      <c r="HGA156" s="31"/>
      <c r="HGB156" s="31"/>
      <c r="HGC156" s="31"/>
      <c r="HGD156" s="31"/>
      <c r="HGE156" s="31"/>
      <c r="HGF156" s="31"/>
      <c r="HGG156" s="31"/>
      <c r="HGH156" s="31"/>
      <c r="HGI156" s="31"/>
      <c r="HGJ156" s="31"/>
      <c r="HGK156" s="31"/>
      <c r="HGL156" s="31"/>
      <c r="HGM156" s="31"/>
      <c r="HGN156" s="31"/>
      <c r="HGO156" s="31"/>
      <c r="HGP156" s="31"/>
      <c r="HGQ156" s="31"/>
      <c r="HGR156" s="31"/>
      <c r="HGS156" s="31"/>
      <c r="HGT156" s="31"/>
      <c r="HGU156" s="31"/>
      <c r="HGV156" s="31"/>
      <c r="HGW156" s="31"/>
      <c r="HGX156" s="31"/>
      <c r="HGY156" s="31"/>
      <c r="HGZ156" s="31"/>
      <c r="HHA156" s="31"/>
      <c r="HHB156" s="31"/>
      <c r="HHC156" s="31"/>
      <c r="HHD156" s="31"/>
      <c r="HHE156" s="31"/>
      <c r="HHF156" s="31"/>
      <c r="HHG156" s="31"/>
      <c r="HHH156" s="31"/>
      <c r="HHI156" s="31"/>
      <c r="HHJ156" s="31"/>
      <c r="HHK156" s="31"/>
      <c r="HHL156" s="31"/>
      <c r="HHM156" s="31"/>
      <c r="HHN156" s="31"/>
      <c r="HHO156" s="31"/>
      <c r="HHP156" s="31"/>
      <c r="HHQ156" s="31"/>
      <c r="HHR156" s="31"/>
      <c r="HHS156" s="31"/>
      <c r="HHT156" s="31"/>
      <c r="HHU156" s="31"/>
      <c r="HHV156" s="31"/>
      <c r="HHW156" s="31"/>
      <c r="HHX156" s="31"/>
      <c r="HHY156" s="31"/>
      <c r="HHZ156" s="31"/>
      <c r="HIA156" s="31"/>
      <c r="HIB156" s="31"/>
      <c r="HIC156" s="31"/>
      <c r="HID156" s="31"/>
      <c r="HIE156" s="31"/>
      <c r="HIF156" s="31"/>
      <c r="HIG156" s="31"/>
      <c r="HIH156" s="31"/>
      <c r="HII156" s="31"/>
      <c r="HIJ156" s="31"/>
      <c r="HIK156" s="31"/>
      <c r="HIL156" s="31"/>
      <c r="HIM156" s="31"/>
      <c r="HIN156" s="31"/>
      <c r="HIO156" s="31"/>
      <c r="HIP156" s="31"/>
      <c r="HIQ156" s="31"/>
      <c r="HIR156" s="31"/>
      <c r="HIS156" s="31"/>
      <c r="HIT156" s="31"/>
      <c r="HIU156" s="31"/>
      <c r="HIV156" s="31"/>
      <c r="HIW156" s="31"/>
      <c r="HIX156" s="31"/>
      <c r="HIY156" s="31"/>
      <c r="HIZ156" s="31"/>
      <c r="HJA156" s="31"/>
      <c r="HJB156" s="31"/>
      <c r="HJC156" s="31"/>
      <c r="HJD156" s="31"/>
      <c r="HJE156" s="31"/>
      <c r="HJF156" s="31"/>
      <c r="HJG156" s="31"/>
      <c r="HJH156" s="31"/>
      <c r="HJI156" s="31"/>
      <c r="HJJ156" s="31"/>
      <c r="HJK156" s="31"/>
      <c r="HJL156" s="31"/>
      <c r="HJM156" s="31"/>
      <c r="HJN156" s="31"/>
      <c r="HJO156" s="31"/>
      <c r="HJP156" s="31"/>
      <c r="HJQ156" s="31"/>
      <c r="HJR156" s="31"/>
      <c r="HJS156" s="31"/>
      <c r="HJT156" s="31"/>
      <c r="HJU156" s="31"/>
      <c r="HJV156" s="31"/>
      <c r="HJW156" s="31"/>
      <c r="HJX156" s="31"/>
      <c r="HJY156" s="31"/>
      <c r="HJZ156" s="31"/>
      <c r="HKA156" s="31"/>
      <c r="HKB156" s="31"/>
      <c r="HKC156" s="31"/>
      <c r="HKD156" s="31"/>
      <c r="HKE156" s="31"/>
      <c r="HKF156" s="31"/>
      <c r="HKG156" s="31"/>
      <c r="HKH156" s="31"/>
      <c r="HKI156" s="31"/>
      <c r="HKJ156" s="31"/>
      <c r="HKK156" s="31"/>
      <c r="HKL156" s="31"/>
      <c r="HKM156" s="31"/>
      <c r="HKN156" s="31"/>
      <c r="HKO156" s="31"/>
      <c r="HKP156" s="31"/>
      <c r="HKQ156" s="31"/>
      <c r="HKR156" s="31"/>
      <c r="HKS156" s="31"/>
      <c r="HKT156" s="31"/>
      <c r="HKU156" s="31"/>
      <c r="HKV156" s="31"/>
      <c r="HKW156" s="31"/>
      <c r="HKX156" s="31"/>
      <c r="HKY156" s="31"/>
      <c r="HKZ156" s="31"/>
      <c r="HLA156" s="31"/>
      <c r="HLB156" s="31"/>
      <c r="HLC156" s="31"/>
      <c r="HLD156" s="31"/>
      <c r="HLE156" s="31"/>
      <c r="HLF156" s="31"/>
      <c r="HLG156" s="31"/>
      <c r="HLH156" s="31"/>
      <c r="HLI156" s="31"/>
      <c r="HLJ156" s="31"/>
      <c r="HLK156" s="31"/>
      <c r="HLL156" s="31"/>
      <c r="HLM156" s="31"/>
      <c r="HLN156" s="31"/>
      <c r="HLO156" s="31"/>
      <c r="HLP156" s="31"/>
      <c r="HLQ156" s="31"/>
      <c r="HLR156" s="31"/>
      <c r="HLS156" s="31"/>
      <c r="HLT156" s="31"/>
      <c r="HLU156" s="31"/>
      <c r="HLV156" s="31"/>
      <c r="HLW156" s="31"/>
      <c r="HLX156" s="31"/>
      <c r="HLY156" s="31"/>
      <c r="HLZ156" s="31"/>
      <c r="HMA156" s="31"/>
      <c r="HMB156" s="31"/>
      <c r="HMC156" s="31"/>
      <c r="HMD156" s="31"/>
      <c r="HME156" s="31"/>
      <c r="HMF156" s="31"/>
      <c r="HMG156" s="31"/>
      <c r="HMH156" s="31"/>
      <c r="HMI156" s="31"/>
      <c r="HMJ156" s="31"/>
      <c r="HMK156" s="31"/>
      <c r="HML156" s="31"/>
      <c r="HMM156" s="31"/>
      <c r="HMN156" s="31"/>
      <c r="HMO156" s="31"/>
      <c r="HMP156" s="31"/>
      <c r="HMQ156" s="31"/>
      <c r="HMR156" s="31"/>
      <c r="HMS156" s="31"/>
      <c r="HMT156" s="31"/>
      <c r="HMU156" s="31"/>
      <c r="HMV156" s="31"/>
      <c r="HMW156" s="31"/>
      <c r="HMX156" s="31"/>
      <c r="HMY156" s="31"/>
      <c r="HMZ156" s="31"/>
      <c r="HNA156" s="31"/>
      <c r="HNB156" s="31"/>
      <c r="HNC156" s="31"/>
      <c r="HND156" s="31"/>
      <c r="HNE156" s="31"/>
      <c r="HNF156" s="31"/>
      <c r="HNG156" s="31"/>
      <c r="HNH156" s="31"/>
      <c r="HNI156" s="31"/>
      <c r="HNJ156" s="31"/>
      <c r="HNK156" s="31"/>
      <c r="HNL156" s="31"/>
      <c r="HNM156" s="31"/>
      <c r="HNN156" s="31"/>
      <c r="HNO156" s="31"/>
      <c r="HNP156" s="31"/>
      <c r="HNQ156" s="31"/>
      <c r="HNR156" s="31"/>
      <c r="HNS156" s="31"/>
      <c r="HNT156" s="31"/>
      <c r="HNU156" s="31"/>
      <c r="HNV156" s="31"/>
      <c r="HNW156" s="31"/>
      <c r="HNX156" s="31"/>
      <c r="HNY156" s="31"/>
      <c r="HNZ156" s="31"/>
      <c r="HOA156" s="31"/>
      <c r="HOB156" s="31"/>
      <c r="HOC156" s="31"/>
      <c r="HOD156" s="31"/>
      <c r="HOE156" s="31"/>
      <c r="HOF156" s="31"/>
      <c r="HOG156" s="31"/>
      <c r="HOH156" s="31"/>
      <c r="HOI156" s="31"/>
      <c r="HOJ156" s="31"/>
      <c r="HOK156" s="31"/>
      <c r="HOL156" s="31"/>
      <c r="HOM156" s="31"/>
      <c r="HON156" s="31"/>
      <c r="HOO156" s="31"/>
      <c r="HOP156" s="31"/>
      <c r="HOQ156" s="31"/>
      <c r="HOR156" s="31"/>
      <c r="HOS156" s="31"/>
      <c r="HOT156" s="31"/>
      <c r="HOU156" s="31"/>
      <c r="HOV156" s="31"/>
      <c r="HOW156" s="31"/>
      <c r="HOX156" s="31"/>
      <c r="HOY156" s="31"/>
      <c r="HOZ156" s="31"/>
      <c r="HPA156" s="31"/>
      <c r="HPB156" s="31"/>
      <c r="HPC156" s="31"/>
      <c r="HPD156" s="31"/>
      <c r="HPE156" s="31"/>
      <c r="HPF156" s="31"/>
      <c r="HPG156" s="31"/>
      <c r="HPH156" s="31"/>
      <c r="HPI156" s="31"/>
      <c r="HPJ156" s="31"/>
      <c r="HPK156" s="31"/>
      <c r="HPL156" s="31"/>
      <c r="HPM156" s="31"/>
      <c r="HPN156" s="31"/>
      <c r="HPO156" s="31"/>
      <c r="HPP156" s="31"/>
      <c r="HPQ156" s="31"/>
      <c r="HPR156" s="31"/>
      <c r="HPS156" s="31"/>
      <c r="HPT156" s="31"/>
      <c r="HPU156" s="31"/>
      <c r="HPV156" s="31"/>
      <c r="HPW156" s="31"/>
      <c r="HPX156" s="31"/>
      <c r="HPY156" s="31"/>
      <c r="HPZ156" s="31"/>
      <c r="HQA156" s="31"/>
      <c r="HQB156" s="31"/>
      <c r="HQC156" s="31"/>
      <c r="HQD156" s="31"/>
      <c r="HQE156" s="31"/>
      <c r="HQF156" s="31"/>
      <c r="HQG156" s="31"/>
      <c r="HQH156" s="31"/>
      <c r="HQI156" s="31"/>
      <c r="HQJ156" s="31"/>
      <c r="HQK156" s="31"/>
      <c r="HQL156" s="31"/>
      <c r="HQM156" s="31"/>
      <c r="HQN156" s="31"/>
      <c r="HQO156" s="31"/>
      <c r="HQP156" s="31"/>
      <c r="HQQ156" s="31"/>
      <c r="HQR156" s="31"/>
      <c r="HQS156" s="31"/>
      <c r="HQT156" s="31"/>
      <c r="HQU156" s="31"/>
      <c r="HQV156" s="31"/>
      <c r="HQW156" s="31"/>
      <c r="HQX156" s="31"/>
      <c r="HQY156" s="31"/>
      <c r="HQZ156" s="31"/>
      <c r="HRA156" s="31"/>
      <c r="HRB156" s="31"/>
      <c r="HRC156" s="31"/>
      <c r="HRD156" s="31"/>
      <c r="HRE156" s="31"/>
      <c r="HRF156" s="31"/>
      <c r="HRG156" s="31"/>
      <c r="HRH156" s="31"/>
      <c r="HRI156" s="31"/>
      <c r="HRJ156" s="31"/>
      <c r="HRK156" s="31"/>
      <c r="HRL156" s="31"/>
      <c r="HRM156" s="31"/>
      <c r="HRN156" s="31"/>
      <c r="HRO156" s="31"/>
      <c r="HRP156" s="31"/>
      <c r="HRQ156" s="31"/>
      <c r="HRR156" s="31"/>
      <c r="HRS156" s="31"/>
      <c r="HRT156" s="31"/>
      <c r="HRU156" s="31"/>
      <c r="HRV156" s="31"/>
      <c r="HRW156" s="31"/>
      <c r="HRX156" s="31"/>
      <c r="HRY156" s="31"/>
      <c r="HRZ156" s="31"/>
      <c r="HSA156" s="31"/>
      <c r="HSB156" s="31"/>
      <c r="HSC156" s="31"/>
      <c r="HSD156" s="31"/>
      <c r="HSE156" s="31"/>
      <c r="HSF156" s="31"/>
      <c r="HSG156" s="31"/>
      <c r="HSH156" s="31"/>
      <c r="HSI156" s="31"/>
      <c r="HSJ156" s="31"/>
      <c r="HSK156" s="31"/>
      <c r="HSL156" s="31"/>
      <c r="HSM156" s="31"/>
      <c r="HSN156" s="31"/>
      <c r="HSO156" s="31"/>
      <c r="HSP156" s="31"/>
      <c r="HSQ156" s="31"/>
      <c r="HSR156" s="31"/>
      <c r="HSS156" s="31"/>
      <c r="HST156" s="31"/>
      <c r="HSU156" s="31"/>
      <c r="HSV156" s="31"/>
      <c r="HSW156" s="31"/>
      <c r="HSX156" s="31"/>
      <c r="HSY156" s="31"/>
      <c r="HSZ156" s="31"/>
      <c r="HTA156" s="31"/>
      <c r="HTB156" s="31"/>
      <c r="HTC156" s="31"/>
      <c r="HTD156" s="31"/>
      <c r="HTE156" s="31"/>
      <c r="HTF156" s="31"/>
      <c r="HTG156" s="31"/>
      <c r="HTH156" s="31"/>
      <c r="HTI156" s="31"/>
      <c r="HTJ156" s="31"/>
      <c r="HTK156" s="31"/>
      <c r="HTL156" s="31"/>
      <c r="HTM156" s="31"/>
      <c r="HTN156" s="31"/>
      <c r="HTO156" s="31"/>
      <c r="HTP156" s="31"/>
      <c r="HTQ156" s="31"/>
      <c r="HTR156" s="31"/>
      <c r="HTS156" s="31"/>
      <c r="HTT156" s="31"/>
      <c r="HTU156" s="31"/>
      <c r="HTV156" s="31"/>
      <c r="HTW156" s="31"/>
      <c r="HTX156" s="31"/>
      <c r="HTY156" s="31"/>
      <c r="HTZ156" s="31"/>
      <c r="HUA156" s="31"/>
      <c r="HUB156" s="31"/>
      <c r="HUC156" s="31"/>
      <c r="HUD156" s="31"/>
      <c r="HUE156" s="31"/>
      <c r="HUF156" s="31"/>
      <c r="HUG156" s="31"/>
      <c r="HUH156" s="31"/>
      <c r="HUI156" s="31"/>
      <c r="HUJ156" s="31"/>
      <c r="HUK156" s="31"/>
      <c r="HUL156" s="31"/>
      <c r="HUM156" s="31"/>
      <c r="HUN156" s="31"/>
      <c r="HUO156" s="31"/>
      <c r="HUP156" s="31"/>
      <c r="HUQ156" s="31"/>
      <c r="HUR156" s="31"/>
      <c r="HUS156" s="31"/>
      <c r="HUT156" s="31"/>
      <c r="HUU156" s="31"/>
      <c r="HUV156" s="31"/>
      <c r="HUW156" s="31"/>
      <c r="HUX156" s="31"/>
      <c r="HUY156" s="31"/>
      <c r="HUZ156" s="31"/>
      <c r="HVA156" s="31"/>
      <c r="HVB156" s="31"/>
      <c r="HVC156" s="31"/>
      <c r="HVD156" s="31"/>
      <c r="HVE156" s="31"/>
      <c r="HVF156" s="31"/>
      <c r="HVG156" s="31"/>
      <c r="HVH156" s="31"/>
      <c r="HVI156" s="31"/>
      <c r="HVJ156" s="31"/>
      <c r="HVK156" s="31"/>
      <c r="HVL156" s="31"/>
      <c r="HVM156" s="31"/>
      <c r="HVN156" s="31"/>
      <c r="HVO156" s="31"/>
      <c r="HVP156" s="31"/>
      <c r="HVQ156" s="31"/>
      <c r="HVR156" s="31"/>
      <c r="HVS156" s="31"/>
      <c r="HVT156" s="31"/>
      <c r="HVU156" s="31"/>
      <c r="HVV156" s="31"/>
      <c r="HVW156" s="31"/>
      <c r="HVX156" s="31"/>
      <c r="HVY156" s="31"/>
      <c r="HVZ156" s="31"/>
      <c r="HWA156" s="31"/>
      <c r="HWB156" s="31"/>
      <c r="HWC156" s="31"/>
      <c r="HWD156" s="31"/>
      <c r="HWE156" s="31"/>
      <c r="HWF156" s="31"/>
      <c r="HWG156" s="31"/>
      <c r="HWH156" s="31"/>
      <c r="HWI156" s="31"/>
      <c r="HWJ156" s="31"/>
      <c r="HWK156" s="31"/>
      <c r="HWL156" s="31"/>
      <c r="HWM156" s="31"/>
      <c r="HWN156" s="31"/>
      <c r="HWO156" s="31"/>
      <c r="HWP156" s="31"/>
      <c r="HWQ156" s="31"/>
      <c r="HWR156" s="31"/>
      <c r="HWS156" s="31"/>
      <c r="HWT156" s="31"/>
      <c r="HWU156" s="31"/>
      <c r="HWV156" s="31"/>
      <c r="HWW156" s="31"/>
      <c r="HWX156" s="31"/>
      <c r="HWY156" s="31"/>
      <c r="HWZ156" s="31"/>
      <c r="HXA156" s="31"/>
      <c r="HXB156" s="31"/>
      <c r="HXC156" s="31"/>
      <c r="HXD156" s="31"/>
      <c r="HXE156" s="31"/>
      <c r="HXF156" s="31"/>
      <c r="HXG156" s="31"/>
      <c r="HXH156" s="31"/>
      <c r="HXI156" s="31"/>
      <c r="HXJ156" s="31"/>
      <c r="HXK156" s="31"/>
      <c r="HXL156" s="31"/>
      <c r="HXM156" s="31"/>
      <c r="HXN156" s="31"/>
      <c r="HXO156" s="31"/>
      <c r="HXP156" s="31"/>
      <c r="HXQ156" s="31"/>
      <c r="HXR156" s="31"/>
      <c r="HXS156" s="31"/>
      <c r="HXT156" s="31"/>
      <c r="HXU156" s="31"/>
      <c r="HXV156" s="31"/>
      <c r="HXW156" s="31"/>
      <c r="HXX156" s="31"/>
      <c r="HXY156" s="31"/>
      <c r="HXZ156" s="31"/>
      <c r="HYA156" s="31"/>
      <c r="HYB156" s="31"/>
      <c r="HYC156" s="31"/>
      <c r="HYD156" s="31"/>
      <c r="HYE156" s="31"/>
      <c r="HYF156" s="31"/>
      <c r="HYG156" s="31"/>
      <c r="HYH156" s="31"/>
      <c r="HYI156" s="31"/>
      <c r="HYJ156" s="31"/>
      <c r="HYK156" s="31"/>
      <c r="HYL156" s="31"/>
      <c r="HYM156" s="31"/>
      <c r="HYN156" s="31"/>
      <c r="HYO156" s="31"/>
      <c r="HYP156" s="31"/>
      <c r="HYQ156" s="31"/>
      <c r="HYR156" s="31"/>
      <c r="HYS156" s="31"/>
      <c r="HYT156" s="31"/>
      <c r="HYU156" s="31"/>
      <c r="HYV156" s="31"/>
      <c r="HYW156" s="31"/>
      <c r="HYX156" s="31"/>
      <c r="HYY156" s="31"/>
      <c r="HYZ156" s="31"/>
      <c r="HZA156" s="31"/>
      <c r="HZB156" s="31"/>
      <c r="HZC156" s="31"/>
      <c r="HZD156" s="31"/>
      <c r="HZE156" s="31"/>
      <c r="HZF156" s="31"/>
      <c r="HZG156" s="31"/>
      <c r="HZH156" s="31"/>
      <c r="HZI156" s="31"/>
      <c r="HZJ156" s="31"/>
      <c r="HZK156" s="31"/>
      <c r="HZL156" s="31"/>
      <c r="HZM156" s="31"/>
      <c r="HZN156" s="31"/>
      <c r="HZO156" s="31"/>
      <c r="HZP156" s="31"/>
      <c r="HZQ156" s="31"/>
      <c r="HZR156" s="31"/>
      <c r="HZS156" s="31"/>
      <c r="HZT156" s="31"/>
      <c r="HZU156" s="31"/>
      <c r="HZV156" s="31"/>
      <c r="HZW156" s="31"/>
      <c r="HZX156" s="31"/>
      <c r="HZY156" s="31"/>
      <c r="HZZ156" s="31"/>
      <c r="IAA156" s="31"/>
      <c r="IAB156" s="31"/>
      <c r="IAC156" s="31"/>
      <c r="IAD156" s="31"/>
      <c r="IAE156" s="31"/>
      <c r="IAF156" s="31"/>
      <c r="IAG156" s="31"/>
      <c r="IAH156" s="31"/>
      <c r="IAI156" s="31"/>
      <c r="IAJ156" s="31"/>
      <c r="IAK156" s="31"/>
      <c r="IAL156" s="31"/>
      <c r="IAM156" s="31"/>
      <c r="IAN156" s="31"/>
      <c r="IAO156" s="31"/>
      <c r="IAP156" s="31"/>
      <c r="IAQ156" s="31"/>
      <c r="IAR156" s="31"/>
      <c r="IAS156" s="31"/>
      <c r="IAT156" s="31"/>
      <c r="IAU156" s="31"/>
      <c r="IAV156" s="31"/>
      <c r="IAW156" s="31"/>
      <c r="IAX156" s="31"/>
      <c r="IAY156" s="31"/>
      <c r="IAZ156" s="31"/>
      <c r="IBA156" s="31"/>
      <c r="IBB156" s="31"/>
      <c r="IBC156" s="31"/>
      <c r="IBD156" s="31"/>
      <c r="IBE156" s="31"/>
      <c r="IBF156" s="31"/>
      <c r="IBG156" s="31"/>
      <c r="IBH156" s="31"/>
      <c r="IBI156" s="31"/>
      <c r="IBJ156" s="31"/>
      <c r="IBK156" s="31"/>
      <c r="IBL156" s="31"/>
      <c r="IBM156" s="31"/>
      <c r="IBN156" s="31"/>
      <c r="IBO156" s="31"/>
      <c r="IBP156" s="31"/>
      <c r="IBQ156" s="31"/>
      <c r="IBR156" s="31"/>
      <c r="IBS156" s="31"/>
      <c r="IBT156" s="31"/>
      <c r="IBU156" s="31"/>
      <c r="IBV156" s="31"/>
      <c r="IBW156" s="31"/>
      <c r="IBX156" s="31"/>
      <c r="IBY156" s="31"/>
      <c r="IBZ156" s="31"/>
      <c r="ICA156" s="31"/>
      <c r="ICB156" s="31"/>
      <c r="ICC156" s="31"/>
      <c r="ICD156" s="31"/>
      <c r="ICE156" s="31"/>
      <c r="ICF156" s="31"/>
      <c r="ICG156" s="31"/>
      <c r="ICH156" s="31"/>
      <c r="ICI156" s="31"/>
      <c r="ICJ156" s="31"/>
      <c r="ICK156" s="31"/>
      <c r="ICL156" s="31"/>
      <c r="ICM156" s="31"/>
      <c r="ICN156" s="31"/>
      <c r="ICO156" s="31"/>
      <c r="ICP156" s="31"/>
      <c r="ICQ156" s="31"/>
      <c r="ICR156" s="31"/>
      <c r="ICS156" s="31"/>
      <c r="ICT156" s="31"/>
      <c r="ICU156" s="31"/>
      <c r="ICV156" s="31"/>
      <c r="ICW156" s="31"/>
      <c r="ICX156" s="31"/>
      <c r="ICY156" s="31"/>
      <c r="ICZ156" s="31"/>
      <c r="IDA156" s="31"/>
      <c r="IDB156" s="31"/>
      <c r="IDC156" s="31"/>
      <c r="IDD156" s="31"/>
      <c r="IDE156" s="31"/>
      <c r="IDF156" s="31"/>
      <c r="IDG156" s="31"/>
      <c r="IDH156" s="31"/>
      <c r="IDI156" s="31"/>
      <c r="IDJ156" s="31"/>
      <c r="IDK156" s="31"/>
      <c r="IDL156" s="31"/>
      <c r="IDM156" s="31"/>
      <c r="IDN156" s="31"/>
      <c r="IDO156" s="31"/>
      <c r="IDP156" s="31"/>
      <c r="IDQ156" s="31"/>
      <c r="IDR156" s="31"/>
      <c r="IDS156" s="31"/>
      <c r="IDT156" s="31"/>
      <c r="IDU156" s="31"/>
      <c r="IDV156" s="31"/>
      <c r="IDW156" s="31"/>
      <c r="IDX156" s="31"/>
      <c r="IDY156" s="31"/>
      <c r="IDZ156" s="31"/>
      <c r="IEA156" s="31"/>
      <c r="IEB156" s="31"/>
      <c r="IEC156" s="31"/>
      <c r="IED156" s="31"/>
      <c r="IEE156" s="31"/>
      <c r="IEF156" s="31"/>
      <c r="IEG156" s="31"/>
      <c r="IEH156" s="31"/>
      <c r="IEI156" s="31"/>
      <c r="IEJ156" s="31"/>
      <c r="IEK156" s="31"/>
      <c r="IEL156" s="31"/>
      <c r="IEM156" s="31"/>
      <c r="IEN156" s="31"/>
      <c r="IEO156" s="31"/>
      <c r="IEP156" s="31"/>
      <c r="IEQ156" s="31"/>
      <c r="IER156" s="31"/>
      <c r="IES156" s="31"/>
      <c r="IET156" s="31"/>
      <c r="IEU156" s="31"/>
      <c r="IEV156" s="31"/>
      <c r="IEW156" s="31"/>
      <c r="IEX156" s="31"/>
      <c r="IEY156" s="31"/>
      <c r="IEZ156" s="31"/>
      <c r="IFA156" s="31"/>
      <c r="IFB156" s="31"/>
      <c r="IFC156" s="31"/>
      <c r="IFD156" s="31"/>
      <c r="IFE156" s="31"/>
      <c r="IFF156" s="31"/>
      <c r="IFG156" s="31"/>
      <c r="IFH156" s="31"/>
      <c r="IFI156" s="31"/>
      <c r="IFJ156" s="31"/>
      <c r="IFK156" s="31"/>
      <c r="IFL156" s="31"/>
      <c r="IFM156" s="31"/>
      <c r="IFN156" s="31"/>
      <c r="IFO156" s="31"/>
      <c r="IFP156" s="31"/>
      <c r="IFQ156" s="31"/>
      <c r="IFR156" s="31"/>
      <c r="IFS156" s="31"/>
      <c r="IFT156" s="31"/>
      <c r="IFU156" s="31"/>
      <c r="IFV156" s="31"/>
      <c r="IFW156" s="31"/>
      <c r="IFX156" s="31"/>
      <c r="IFY156" s="31"/>
      <c r="IFZ156" s="31"/>
      <c r="IGA156" s="31"/>
      <c r="IGB156" s="31"/>
      <c r="IGC156" s="31"/>
      <c r="IGD156" s="31"/>
      <c r="IGE156" s="31"/>
      <c r="IGF156" s="31"/>
      <c r="IGG156" s="31"/>
      <c r="IGH156" s="31"/>
      <c r="IGI156" s="31"/>
      <c r="IGJ156" s="31"/>
      <c r="IGK156" s="31"/>
      <c r="IGL156" s="31"/>
      <c r="IGM156" s="31"/>
      <c r="IGN156" s="31"/>
      <c r="IGO156" s="31"/>
      <c r="IGP156" s="31"/>
      <c r="IGQ156" s="31"/>
      <c r="IGR156" s="31"/>
      <c r="IGS156" s="31"/>
      <c r="IGT156" s="31"/>
      <c r="IGU156" s="31"/>
      <c r="IGV156" s="31"/>
      <c r="IGW156" s="31"/>
      <c r="IGX156" s="31"/>
      <c r="IGY156" s="31"/>
      <c r="IGZ156" s="31"/>
      <c r="IHA156" s="31"/>
      <c r="IHB156" s="31"/>
      <c r="IHC156" s="31"/>
      <c r="IHD156" s="31"/>
      <c r="IHE156" s="31"/>
      <c r="IHF156" s="31"/>
      <c r="IHG156" s="31"/>
      <c r="IHH156" s="31"/>
      <c r="IHI156" s="31"/>
      <c r="IHJ156" s="31"/>
      <c r="IHK156" s="31"/>
      <c r="IHL156" s="31"/>
      <c r="IHM156" s="31"/>
      <c r="IHN156" s="31"/>
      <c r="IHO156" s="31"/>
      <c r="IHP156" s="31"/>
      <c r="IHQ156" s="31"/>
      <c r="IHR156" s="31"/>
      <c r="IHS156" s="31"/>
      <c r="IHT156" s="31"/>
      <c r="IHU156" s="31"/>
      <c r="IHV156" s="31"/>
      <c r="IHW156" s="31"/>
      <c r="IHX156" s="31"/>
      <c r="IHY156" s="31"/>
      <c r="IHZ156" s="31"/>
      <c r="IIA156" s="31"/>
      <c r="IIB156" s="31"/>
      <c r="IIC156" s="31"/>
      <c r="IID156" s="31"/>
      <c r="IIE156" s="31"/>
      <c r="IIF156" s="31"/>
      <c r="IIG156" s="31"/>
      <c r="IIH156" s="31"/>
      <c r="III156" s="31"/>
      <c r="IIJ156" s="31"/>
      <c r="IIK156" s="31"/>
      <c r="IIL156" s="31"/>
      <c r="IIM156" s="31"/>
      <c r="IIN156" s="31"/>
      <c r="IIO156" s="31"/>
      <c r="IIP156" s="31"/>
      <c r="IIQ156" s="31"/>
      <c r="IIR156" s="31"/>
      <c r="IIS156" s="31"/>
      <c r="IIT156" s="31"/>
      <c r="IIU156" s="31"/>
      <c r="IIV156" s="31"/>
      <c r="IIW156" s="31"/>
      <c r="IIX156" s="31"/>
      <c r="IIY156" s="31"/>
      <c r="IIZ156" s="31"/>
      <c r="IJA156" s="31"/>
      <c r="IJB156" s="31"/>
      <c r="IJC156" s="31"/>
      <c r="IJD156" s="31"/>
      <c r="IJE156" s="31"/>
      <c r="IJF156" s="31"/>
      <c r="IJG156" s="31"/>
      <c r="IJH156" s="31"/>
      <c r="IJI156" s="31"/>
      <c r="IJJ156" s="31"/>
      <c r="IJK156" s="31"/>
      <c r="IJL156" s="31"/>
      <c r="IJM156" s="31"/>
      <c r="IJN156" s="31"/>
      <c r="IJO156" s="31"/>
      <c r="IJP156" s="31"/>
      <c r="IJQ156" s="31"/>
      <c r="IJR156" s="31"/>
      <c r="IJS156" s="31"/>
      <c r="IJT156" s="31"/>
      <c r="IJU156" s="31"/>
      <c r="IJV156" s="31"/>
      <c r="IJW156" s="31"/>
      <c r="IJX156" s="31"/>
      <c r="IJY156" s="31"/>
      <c r="IJZ156" s="31"/>
      <c r="IKA156" s="31"/>
      <c r="IKB156" s="31"/>
      <c r="IKC156" s="31"/>
      <c r="IKD156" s="31"/>
      <c r="IKE156" s="31"/>
      <c r="IKF156" s="31"/>
      <c r="IKG156" s="31"/>
      <c r="IKH156" s="31"/>
      <c r="IKI156" s="31"/>
      <c r="IKJ156" s="31"/>
      <c r="IKK156" s="31"/>
      <c r="IKL156" s="31"/>
      <c r="IKM156" s="31"/>
      <c r="IKN156" s="31"/>
      <c r="IKO156" s="31"/>
      <c r="IKP156" s="31"/>
      <c r="IKQ156" s="31"/>
      <c r="IKR156" s="31"/>
      <c r="IKS156" s="31"/>
      <c r="IKT156" s="31"/>
      <c r="IKU156" s="31"/>
      <c r="IKV156" s="31"/>
      <c r="IKW156" s="31"/>
      <c r="IKX156" s="31"/>
      <c r="IKY156" s="31"/>
      <c r="IKZ156" s="31"/>
      <c r="ILA156" s="31"/>
      <c r="ILB156" s="31"/>
      <c r="ILC156" s="31"/>
      <c r="ILD156" s="31"/>
      <c r="ILE156" s="31"/>
      <c r="ILF156" s="31"/>
      <c r="ILG156" s="31"/>
      <c r="ILH156" s="31"/>
      <c r="ILI156" s="31"/>
      <c r="ILJ156" s="31"/>
      <c r="ILK156" s="31"/>
      <c r="ILL156" s="31"/>
      <c r="ILM156" s="31"/>
      <c r="ILN156" s="31"/>
      <c r="ILO156" s="31"/>
      <c r="ILP156" s="31"/>
      <c r="ILQ156" s="31"/>
      <c r="ILR156" s="31"/>
      <c r="ILS156" s="31"/>
      <c r="ILT156" s="31"/>
      <c r="ILU156" s="31"/>
      <c r="ILV156" s="31"/>
      <c r="ILW156" s="31"/>
      <c r="ILX156" s="31"/>
      <c r="ILY156" s="31"/>
      <c r="ILZ156" s="31"/>
      <c r="IMA156" s="31"/>
      <c r="IMB156" s="31"/>
      <c r="IMC156" s="31"/>
      <c r="IMD156" s="31"/>
      <c r="IME156" s="31"/>
      <c r="IMF156" s="31"/>
      <c r="IMG156" s="31"/>
      <c r="IMH156" s="31"/>
      <c r="IMI156" s="31"/>
      <c r="IMJ156" s="31"/>
      <c r="IMK156" s="31"/>
      <c r="IML156" s="31"/>
      <c r="IMM156" s="31"/>
      <c r="IMN156" s="31"/>
      <c r="IMO156" s="31"/>
      <c r="IMP156" s="31"/>
      <c r="IMQ156" s="31"/>
      <c r="IMR156" s="31"/>
      <c r="IMS156" s="31"/>
      <c r="IMT156" s="31"/>
      <c r="IMU156" s="31"/>
      <c r="IMV156" s="31"/>
      <c r="IMW156" s="31"/>
      <c r="IMX156" s="31"/>
      <c r="IMY156" s="31"/>
      <c r="IMZ156" s="31"/>
      <c r="INA156" s="31"/>
      <c r="INB156" s="31"/>
      <c r="INC156" s="31"/>
      <c r="IND156" s="31"/>
      <c r="INE156" s="31"/>
      <c r="INF156" s="31"/>
      <c r="ING156" s="31"/>
      <c r="INH156" s="31"/>
      <c r="INI156" s="31"/>
      <c r="INJ156" s="31"/>
      <c r="INK156" s="31"/>
      <c r="INL156" s="31"/>
      <c r="INM156" s="31"/>
      <c r="INN156" s="31"/>
      <c r="INO156" s="31"/>
      <c r="INP156" s="31"/>
      <c r="INQ156" s="31"/>
      <c r="INR156" s="31"/>
      <c r="INS156" s="31"/>
      <c r="INT156" s="31"/>
      <c r="INU156" s="31"/>
      <c r="INV156" s="31"/>
      <c r="INW156" s="31"/>
      <c r="INX156" s="31"/>
      <c r="INY156" s="31"/>
      <c r="INZ156" s="31"/>
      <c r="IOA156" s="31"/>
      <c r="IOB156" s="31"/>
      <c r="IOC156" s="31"/>
      <c r="IOD156" s="31"/>
      <c r="IOE156" s="31"/>
      <c r="IOF156" s="31"/>
      <c r="IOG156" s="31"/>
      <c r="IOH156" s="31"/>
      <c r="IOI156" s="31"/>
      <c r="IOJ156" s="31"/>
      <c r="IOK156" s="31"/>
      <c r="IOL156" s="31"/>
      <c r="IOM156" s="31"/>
      <c r="ION156" s="31"/>
      <c r="IOO156" s="31"/>
      <c r="IOP156" s="31"/>
      <c r="IOQ156" s="31"/>
      <c r="IOR156" s="31"/>
      <c r="IOS156" s="31"/>
      <c r="IOT156" s="31"/>
      <c r="IOU156" s="31"/>
      <c r="IOV156" s="31"/>
      <c r="IOW156" s="31"/>
      <c r="IOX156" s="31"/>
      <c r="IOY156" s="31"/>
      <c r="IOZ156" s="31"/>
      <c r="IPA156" s="31"/>
      <c r="IPB156" s="31"/>
      <c r="IPC156" s="31"/>
      <c r="IPD156" s="31"/>
      <c r="IPE156" s="31"/>
      <c r="IPF156" s="31"/>
      <c r="IPG156" s="31"/>
      <c r="IPH156" s="31"/>
      <c r="IPI156" s="31"/>
      <c r="IPJ156" s="31"/>
      <c r="IPK156" s="31"/>
      <c r="IPL156" s="31"/>
      <c r="IPM156" s="31"/>
      <c r="IPN156" s="31"/>
      <c r="IPO156" s="31"/>
      <c r="IPP156" s="31"/>
      <c r="IPQ156" s="31"/>
      <c r="IPR156" s="31"/>
      <c r="IPS156" s="31"/>
      <c r="IPT156" s="31"/>
      <c r="IPU156" s="31"/>
      <c r="IPV156" s="31"/>
      <c r="IPW156" s="31"/>
      <c r="IPX156" s="31"/>
      <c r="IPY156" s="31"/>
      <c r="IPZ156" s="31"/>
      <c r="IQA156" s="31"/>
      <c r="IQB156" s="31"/>
      <c r="IQC156" s="31"/>
      <c r="IQD156" s="31"/>
      <c r="IQE156" s="31"/>
      <c r="IQF156" s="31"/>
      <c r="IQG156" s="31"/>
      <c r="IQH156" s="31"/>
      <c r="IQI156" s="31"/>
      <c r="IQJ156" s="31"/>
      <c r="IQK156" s="31"/>
      <c r="IQL156" s="31"/>
      <c r="IQM156" s="31"/>
      <c r="IQN156" s="31"/>
      <c r="IQO156" s="31"/>
      <c r="IQP156" s="31"/>
      <c r="IQQ156" s="31"/>
      <c r="IQR156" s="31"/>
      <c r="IQS156" s="31"/>
      <c r="IQT156" s="31"/>
      <c r="IQU156" s="31"/>
      <c r="IQV156" s="31"/>
      <c r="IQW156" s="31"/>
      <c r="IQX156" s="31"/>
      <c r="IQY156" s="31"/>
      <c r="IQZ156" s="31"/>
      <c r="IRA156" s="31"/>
      <c r="IRB156" s="31"/>
      <c r="IRC156" s="31"/>
      <c r="IRD156" s="31"/>
      <c r="IRE156" s="31"/>
      <c r="IRF156" s="31"/>
      <c r="IRG156" s="31"/>
      <c r="IRH156" s="31"/>
      <c r="IRI156" s="31"/>
      <c r="IRJ156" s="31"/>
      <c r="IRK156" s="31"/>
      <c r="IRL156" s="31"/>
      <c r="IRM156" s="31"/>
      <c r="IRN156" s="31"/>
      <c r="IRO156" s="31"/>
      <c r="IRP156" s="31"/>
      <c r="IRQ156" s="31"/>
      <c r="IRR156" s="31"/>
      <c r="IRS156" s="31"/>
      <c r="IRT156" s="31"/>
      <c r="IRU156" s="31"/>
      <c r="IRV156" s="31"/>
      <c r="IRW156" s="31"/>
      <c r="IRX156" s="31"/>
      <c r="IRY156" s="31"/>
      <c r="IRZ156" s="31"/>
      <c r="ISA156" s="31"/>
      <c r="ISB156" s="31"/>
      <c r="ISC156" s="31"/>
      <c r="ISD156" s="31"/>
      <c r="ISE156" s="31"/>
      <c r="ISF156" s="31"/>
      <c r="ISG156" s="31"/>
      <c r="ISH156" s="31"/>
      <c r="ISI156" s="31"/>
      <c r="ISJ156" s="31"/>
      <c r="ISK156" s="31"/>
      <c r="ISL156" s="31"/>
      <c r="ISM156" s="31"/>
      <c r="ISN156" s="31"/>
      <c r="ISO156" s="31"/>
      <c r="ISP156" s="31"/>
      <c r="ISQ156" s="31"/>
      <c r="ISR156" s="31"/>
      <c r="ISS156" s="31"/>
      <c r="IST156" s="31"/>
      <c r="ISU156" s="31"/>
      <c r="ISV156" s="31"/>
      <c r="ISW156" s="31"/>
      <c r="ISX156" s="31"/>
      <c r="ISY156" s="31"/>
      <c r="ISZ156" s="31"/>
      <c r="ITA156" s="31"/>
      <c r="ITB156" s="31"/>
      <c r="ITC156" s="31"/>
      <c r="ITD156" s="31"/>
      <c r="ITE156" s="31"/>
      <c r="ITF156" s="31"/>
      <c r="ITG156" s="31"/>
      <c r="ITH156" s="31"/>
      <c r="ITI156" s="31"/>
      <c r="ITJ156" s="31"/>
      <c r="ITK156" s="31"/>
      <c r="ITL156" s="31"/>
      <c r="ITM156" s="31"/>
      <c r="ITN156" s="31"/>
      <c r="ITO156" s="31"/>
      <c r="ITP156" s="31"/>
      <c r="ITQ156" s="31"/>
      <c r="ITR156" s="31"/>
      <c r="ITS156" s="31"/>
      <c r="ITT156" s="31"/>
      <c r="ITU156" s="31"/>
      <c r="ITV156" s="31"/>
      <c r="ITW156" s="31"/>
      <c r="ITX156" s="31"/>
      <c r="ITY156" s="31"/>
      <c r="ITZ156" s="31"/>
      <c r="IUA156" s="31"/>
      <c r="IUB156" s="31"/>
      <c r="IUC156" s="31"/>
      <c r="IUD156" s="31"/>
      <c r="IUE156" s="31"/>
      <c r="IUF156" s="31"/>
      <c r="IUG156" s="31"/>
      <c r="IUH156" s="31"/>
      <c r="IUI156" s="31"/>
      <c r="IUJ156" s="31"/>
      <c r="IUK156" s="31"/>
      <c r="IUL156" s="31"/>
      <c r="IUM156" s="31"/>
      <c r="IUN156" s="31"/>
      <c r="IUO156" s="31"/>
      <c r="IUP156" s="31"/>
      <c r="IUQ156" s="31"/>
      <c r="IUR156" s="31"/>
      <c r="IUS156" s="31"/>
      <c r="IUT156" s="31"/>
      <c r="IUU156" s="31"/>
      <c r="IUV156" s="31"/>
      <c r="IUW156" s="31"/>
      <c r="IUX156" s="31"/>
      <c r="IUY156" s="31"/>
      <c r="IUZ156" s="31"/>
      <c r="IVA156" s="31"/>
      <c r="IVB156" s="31"/>
      <c r="IVC156" s="31"/>
      <c r="IVD156" s="31"/>
      <c r="IVE156" s="31"/>
      <c r="IVF156" s="31"/>
      <c r="IVG156" s="31"/>
      <c r="IVH156" s="31"/>
      <c r="IVI156" s="31"/>
      <c r="IVJ156" s="31"/>
      <c r="IVK156" s="31"/>
      <c r="IVL156" s="31"/>
      <c r="IVM156" s="31"/>
      <c r="IVN156" s="31"/>
      <c r="IVO156" s="31"/>
      <c r="IVP156" s="31"/>
      <c r="IVQ156" s="31"/>
      <c r="IVR156" s="31"/>
      <c r="IVS156" s="31"/>
      <c r="IVT156" s="31"/>
      <c r="IVU156" s="31"/>
      <c r="IVV156" s="31"/>
      <c r="IVW156" s="31"/>
      <c r="IVX156" s="31"/>
      <c r="IVY156" s="31"/>
      <c r="IVZ156" s="31"/>
      <c r="IWA156" s="31"/>
      <c r="IWB156" s="31"/>
      <c r="IWC156" s="31"/>
      <c r="IWD156" s="31"/>
      <c r="IWE156" s="31"/>
      <c r="IWF156" s="31"/>
      <c r="IWG156" s="31"/>
      <c r="IWH156" s="31"/>
      <c r="IWI156" s="31"/>
      <c r="IWJ156" s="31"/>
      <c r="IWK156" s="31"/>
      <c r="IWL156" s="31"/>
      <c r="IWM156" s="31"/>
      <c r="IWN156" s="31"/>
      <c r="IWO156" s="31"/>
      <c r="IWP156" s="31"/>
      <c r="IWQ156" s="31"/>
      <c r="IWR156" s="31"/>
      <c r="IWS156" s="31"/>
      <c r="IWT156" s="31"/>
      <c r="IWU156" s="31"/>
      <c r="IWV156" s="31"/>
      <c r="IWW156" s="31"/>
      <c r="IWX156" s="31"/>
      <c r="IWY156" s="31"/>
      <c r="IWZ156" s="31"/>
      <c r="IXA156" s="31"/>
      <c r="IXB156" s="31"/>
      <c r="IXC156" s="31"/>
      <c r="IXD156" s="31"/>
      <c r="IXE156" s="31"/>
      <c r="IXF156" s="31"/>
      <c r="IXG156" s="31"/>
      <c r="IXH156" s="31"/>
      <c r="IXI156" s="31"/>
      <c r="IXJ156" s="31"/>
      <c r="IXK156" s="31"/>
      <c r="IXL156" s="31"/>
      <c r="IXM156" s="31"/>
      <c r="IXN156" s="31"/>
      <c r="IXO156" s="31"/>
      <c r="IXP156" s="31"/>
      <c r="IXQ156" s="31"/>
      <c r="IXR156" s="31"/>
      <c r="IXS156" s="31"/>
      <c r="IXT156" s="31"/>
      <c r="IXU156" s="31"/>
      <c r="IXV156" s="31"/>
      <c r="IXW156" s="31"/>
      <c r="IXX156" s="31"/>
      <c r="IXY156" s="31"/>
      <c r="IXZ156" s="31"/>
      <c r="IYA156" s="31"/>
      <c r="IYB156" s="31"/>
      <c r="IYC156" s="31"/>
      <c r="IYD156" s="31"/>
      <c r="IYE156" s="31"/>
      <c r="IYF156" s="31"/>
      <c r="IYG156" s="31"/>
      <c r="IYH156" s="31"/>
      <c r="IYI156" s="31"/>
      <c r="IYJ156" s="31"/>
      <c r="IYK156" s="31"/>
      <c r="IYL156" s="31"/>
      <c r="IYM156" s="31"/>
      <c r="IYN156" s="31"/>
      <c r="IYO156" s="31"/>
      <c r="IYP156" s="31"/>
      <c r="IYQ156" s="31"/>
      <c r="IYR156" s="31"/>
      <c r="IYS156" s="31"/>
      <c r="IYT156" s="31"/>
      <c r="IYU156" s="31"/>
      <c r="IYV156" s="31"/>
      <c r="IYW156" s="31"/>
      <c r="IYX156" s="31"/>
      <c r="IYY156" s="31"/>
      <c r="IYZ156" s="31"/>
      <c r="IZA156" s="31"/>
      <c r="IZB156" s="31"/>
      <c r="IZC156" s="31"/>
      <c r="IZD156" s="31"/>
      <c r="IZE156" s="31"/>
      <c r="IZF156" s="31"/>
      <c r="IZG156" s="31"/>
      <c r="IZH156" s="31"/>
      <c r="IZI156" s="31"/>
      <c r="IZJ156" s="31"/>
      <c r="IZK156" s="31"/>
      <c r="IZL156" s="31"/>
      <c r="IZM156" s="31"/>
      <c r="IZN156" s="31"/>
      <c r="IZO156" s="31"/>
      <c r="IZP156" s="31"/>
      <c r="IZQ156" s="31"/>
      <c r="IZR156" s="31"/>
      <c r="IZS156" s="31"/>
      <c r="IZT156" s="31"/>
      <c r="IZU156" s="31"/>
      <c r="IZV156" s="31"/>
      <c r="IZW156" s="31"/>
      <c r="IZX156" s="31"/>
      <c r="IZY156" s="31"/>
      <c r="IZZ156" s="31"/>
      <c r="JAA156" s="31"/>
      <c r="JAB156" s="31"/>
      <c r="JAC156" s="31"/>
      <c r="JAD156" s="31"/>
      <c r="JAE156" s="31"/>
      <c r="JAF156" s="31"/>
      <c r="JAG156" s="31"/>
      <c r="JAH156" s="31"/>
      <c r="JAI156" s="31"/>
      <c r="JAJ156" s="31"/>
      <c r="JAK156" s="31"/>
      <c r="JAL156" s="31"/>
      <c r="JAM156" s="31"/>
      <c r="JAN156" s="31"/>
      <c r="JAO156" s="31"/>
      <c r="JAP156" s="31"/>
      <c r="JAQ156" s="31"/>
      <c r="JAR156" s="31"/>
      <c r="JAS156" s="31"/>
      <c r="JAT156" s="31"/>
      <c r="JAU156" s="31"/>
      <c r="JAV156" s="31"/>
      <c r="JAW156" s="31"/>
      <c r="JAX156" s="31"/>
      <c r="JAY156" s="31"/>
      <c r="JAZ156" s="31"/>
      <c r="JBA156" s="31"/>
      <c r="JBB156" s="31"/>
      <c r="JBC156" s="31"/>
      <c r="JBD156" s="31"/>
      <c r="JBE156" s="31"/>
      <c r="JBF156" s="31"/>
      <c r="JBG156" s="31"/>
      <c r="JBH156" s="31"/>
      <c r="JBI156" s="31"/>
      <c r="JBJ156" s="31"/>
      <c r="JBK156" s="31"/>
      <c r="JBL156" s="31"/>
      <c r="JBM156" s="31"/>
      <c r="JBN156" s="31"/>
      <c r="JBO156" s="31"/>
      <c r="JBP156" s="31"/>
      <c r="JBQ156" s="31"/>
      <c r="JBR156" s="31"/>
      <c r="JBS156" s="31"/>
      <c r="JBT156" s="31"/>
      <c r="JBU156" s="31"/>
      <c r="JBV156" s="31"/>
      <c r="JBW156" s="31"/>
      <c r="JBX156" s="31"/>
      <c r="JBY156" s="31"/>
      <c r="JBZ156" s="31"/>
      <c r="JCA156" s="31"/>
      <c r="JCB156" s="31"/>
      <c r="JCC156" s="31"/>
      <c r="JCD156" s="31"/>
      <c r="JCE156" s="31"/>
      <c r="JCF156" s="31"/>
      <c r="JCG156" s="31"/>
      <c r="JCH156" s="31"/>
      <c r="JCI156" s="31"/>
      <c r="JCJ156" s="31"/>
      <c r="JCK156" s="31"/>
      <c r="JCL156" s="31"/>
      <c r="JCM156" s="31"/>
      <c r="JCN156" s="31"/>
      <c r="JCO156" s="31"/>
      <c r="JCP156" s="31"/>
      <c r="JCQ156" s="31"/>
      <c r="JCR156" s="31"/>
      <c r="JCS156" s="31"/>
      <c r="JCT156" s="31"/>
      <c r="JCU156" s="31"/>
      <c r="JCV156" s="31"/>
      <c r="JCW156" s="31"/>
      <c r="JCX156" s="31"/>
      <c r="JCY156" s="31"/>
      <c r="JCZ156" s="31"/>
      <c r="JDA156" s="31"/>
      <c r="JDB156" s="31"/>
      <c r="JDC156" s="31"/>
      <c r="JDD156" s="31"/>
      <c r="JDE156" s="31"/>
      <c r="JDF156" s="31"/>
      <c r="JDG156" s="31"/>
      <c r="JDH156" s="31"/>
      <c r="JDI156" s="31"/>
      <c r="JDJ156" s="31"/>
      <c r="JDK156" s="31"/>
      <c r="JDL156" s="31"/>
      <c r="JDM156" s="31"/>
      <c r="JDN156" s="31"/>
      <c r="JDO156" s="31"/>
      <c r="JDP156" s="31"/>
      <c r="JDQ156" s="31"/>
      <c r="JDR156" s="31"/>
      <c r="JDS156" s="31"/>
      <c r="JDT156" s="31"/>
      <c r="JDU156" s="31"/>
      <c r="JDV156" s="31"/>
      <c r="JDW156" s="31"/>
      <c r="JDX156" s="31"/>
      <c r="JDY156" s="31"/>
      <c r="JDZ156" s="31"/>
      <c r="JEA156" s="31"/>
      <c r="JEB156" s="31"/>
      <c r="JEC156" s="31"/>
      <c r="JED156" s="31"/>
      <c r="JEE156" s="31"/>
      <c r="JEF156" s="31"/>
      <c r="JEG156" s="31"/>
      <c r="JEH156" s="31"/>
      <c r="JEI156" s="31"/>
      <c r="JEJ156" s="31"/>
      <c r="JEK156" s="31"/>
      <c r="JEL156" s="31"/>
      <c r="JEM156" s="31"/>
      <c r="JEN156" s="31"/>
      <c r="JEO156" s="31"/>
      <c r="JEP156" s="31"/>
      <c r="JEQ156" s="31"/>
      <c r="JER156" s="31"/>
      <c r="JES156" s="31"/>
      <c r="JET156" s="31"/>
      <c r="JEU156" s="31"/>
      <c r="JEV156" s="31"/>
      <c r="JEW156" s="31"/>
      <c r="JEX156" s="31"/>
      <c r="JEY156" s="31"/>
      <c r="JEZ156" s="31"/>
      <c r="JFA156" s="31"/>
      <c r="JFB156" s="31"/>
      <c r="JFC156" s="31"/>
      <c r="JFD156" s="31"/>
      <c r="JFE156" s="31"/>
      <c r="JFF156" s="31"/>
      <c r="JFG156" s="31"/>
      <c r="JFH156" s="31"/>
      <c r="JFI156" s="31"/>
      <c r="JFJ156" s="31"/>
      <c r="JFK156" s="31"/>
      <c r="JFL156" s="31"/>
      <c r="JFM156" s="31"/>
      <c r="JFN156" s="31"/>
      <c r="JFO156" s="31"/>
      <c r="JFP156" s="31"/>
      <c r="JFQ156" s="31"/>
      <c r="JFR156" s="31"/>
      <c r="JFS156" s="31"/>
      <c r="JFT156" s="31"/>
      <c r="JFU156" s="31"/>
      <c r="JFV156" s="31"/>
      <c r="JFW156" s="31"/>
      <c r="JFX156" s="31"/>
      <c r="JFY156" s="31"/>
      <c r="JFZ156" s="31"/>
      <c r="JGA156" s="31"/>
      <c r="JGB156" s="31"/>
      <c r="JGC156" s="31"/>
      <c r="JGD156" s="31"/>
      <c r="JGE156" s="31"/>
      <c r="JGF156" s="31"/>
      <c r="JGG156" s="31"/>
      <c r="JGH156" s="31"/>
      <c r="JGI156" s="31"/>
      <c r="JGJ156" s="31"/>
      <c r="JGK156" s="31"/>
      <c r="JGL156" s="31"/>
      <c r="JGM156" s="31"/>
      <c r="JGN156" s="31"/>
      <c r="JGO156" s="31"/>
      <c r="JGP156" s="31"/>
      <c r="JGQ156" s="31"/>
      <c r="JGR156" s="31"/>
      <c r="JGS156" s="31"/>
      <c r="JGT156" s="31"/>
      <c r="JGU156" s="31"/>
      <c r="JGV156" s="31"/>
      <c r="JGW156" s="31"/>
      <c r="JGX156" s="31"/>
      <c r="JGY156" s="31"/>
      <c r="JGZ156" s="31"/>
      <c r="JHA156" s="31"/>
      <c r="JHB156" s="31"/>
      <c r="JHC156" s="31"/>
      <c r="JHD156" s="31"/>
      <c r="JHE156" s="31"/>
      <c r="JHF156" s="31"/>
      <c r="JHG156" s="31"/>
      <c r="JHH156" s="31"/>
      <c r="JHI156" s="31"/>
      <c r="JHJ156" s="31"/>
      <c r="JHK156" s="31"/>
      <c r="JHL156" s="31"/>
      <c r="JHM156" s="31"/>
      <c r="JHN156" s="31"/>
      <c r="JHO156" s="31"/>
      <c r="JHP156" s="31"/>
      <c r="JHQ156" s="31"/>
      <c r="JHR156" s="31"/>
      <c r="JHS156" s="31"/>
      <c r="JHT156" s="31"/>
      <c r="JHU156" s="31"/>
      <c r="JHV156" s="31"/>
      <c r="JHW156" s="31"/>
      <c r="JHX156" s="31"/>
      <c r="JHY156" s="31"/>
      <c r="JHZ156" s="31"/>
      <c r="JIA156" s="31"/>
      <c r="JIB156" s="31"/>
      <c r="JIC156" s="31"/>
      <c r="JID156" s="31"/>
      <c r="JIE156" s="31"/>
      <c r="JIF156" s="31"/>
      <c r="JIG156" s="31"/>
      <c r="JIH156" s="31"/>
      <c r="JII156" s="31"/>
      <c r="JIJ156" s="31"/>
      <c r="JIK156" s="31"/>
      <c r="JIL156" s="31"/>
      <c r="JIM156" s="31"/>
      <c r="JIN156" s="31"/>
      <c r="JIO156" s="31"/>
      <c r="JIP156" s="31"/>
      <c r="JIQ156" s="31"/>
      <c r="JIR156" s="31"/>
      <c r="JIS156" s="31"/>
      <c r="JIT156" s="31"/>
      <c r="JIU156" s="31"/>
      <c r="JIV156" s="31"/>
      <c r="JIW156" s="31"/>
      <c r="JIX156" s="31"/>
      <c r="JIY156" s="31"/>
      <c r="JIZ156" s="31"/>
      <c r="JJA156" s="31"/>
      <c r="JJB156" s="31"/>
      <c r="JJC156" s="31"/>
      <c r="JJD156" s="31"/>
      <c r="JJE156" s="31"/>
      <c r="JJF156" s="31"/>
      <c r="JJG156" s="31"/>
      <c r="JJH156" s="31"/>
      <c r="JJI156" s="31"/>
      <c r="JJJ156" s="31"/>
      <c r="JJK156" s="31"/>
      <c r="JJL156" s="31"/>
      <c r="JJM156" s="31"/>
      <c r="JJN156" s="31"/>
      <c r="JJO156" s="31"/>
      <c r="JJP156" s="31"/>
      <c r="JJQ156" s="31"/>
      <c r="JJR156" s="31"/>
      <c r="JJS156" s="31"/>
      <c r="JJT156" s="31"/>
      <c r="JJU156" s="31"/>
      <c r="JJV156" s="31"/>
      <c r="JJW156" s="31"/>
      <c r="JJX156" s="31"/>
      <c r="JJY156" s="31"/>
      <c r="JJZ156" s="31"/>
      <c r="JKA156" s="31"/>
      <c r="JKB156" s="31"/>
      <c r="JKC156" s="31"/>
      <c r="JKD156" s="31"/>
      <c r="JKE156" s="31"/>
      <c r="JKF156" s="31"/>
      <c r="JKG156" s="31"/>
      <c r="JKH156" s="31"/>
      <c r="JKI156" s="31"/>
      <c r="JKJ156" s="31"/>
      <c r="JKK156" s="31"/>
      <c r="JKL156" s="31"/>
      <c r="JKM156" s="31"/>
      <c r="JKN156" s="31"/>
      <c r="JKO156" s="31"/>
      <c r="JKP156" s="31"/>
      <c r="JKQ156" s="31"/>
      <c r="JKR156" s="31"/>
      <c r="JKS156" s="31"/>
      <c r="JKT156" s="31"/>
      <c r="JKU156" s="31"/>
      <c r="JKV156" s="31"/>
      <c r="JKW156" s="31"/>
      <c r="JKX156" s="31"/>
      <c r="JKY156" s="31"/>
      <c r="JKZ156" s="31"/>
      <c r="JLA156" s="31"/>
      <c r="JLB156" s="31"/>
      <c r="JLC156" s="31"/>
      <c r="JLD156" s="31"/>
      <c r="JLE156" s="31"/>
      <c r="JLF156" s="31"/>
      <c r="JLG156" s="31"/>
      <c r="JLH156" s="31"/>
      <c r="JLI156" s="31"/>
      <c r="JLJ156" s="31"/>
      <c r="JLK156" s="31"/>
      <c r="JLL156" s="31"/>
      <c r="JLM156" s="31"/>
      <c r="JLN156" s="31"/>
      <c r="JLO156" s="31"/>
      <c r="JLP156" s="31"/>
      <c r="JLQ156" s="31"/>
      <c r="JLR156" s="31"/>
      <c r="JLS156" s="31"/>
      <c r="JLT156" s="31"/>
      <c r="JLU156" s="31"/>
      <c r="JLV156" s="31"/>
      <c r="JLW156" s="31"/>
      <c r="JLX156" s="31"/>
      <c r="JLY156" s="31"/>
      <c r="JLZ156" s="31"/>
      <c r="JMA156" s="31"/>
      <c r="JMB156" s="31"/>
      <c r="JMC156" s="31"/>
      <c r="JMD156" s="31"/>
      <c r="JME156" s="31"/>
      <c r="JMF156" s="31"/>
      <c r="JMG156" s="31"/>
      <c r="JMH156" s="31"/>
      <c r="JMI156" s="31"/>
      <c r="JMJ156" s="31"/>
      <c r="JMK156" s="31"/>
      <c r="JML156" s="31"/>
      <c r="JMM156" s="31"/>
      <c r="JMN156" s="31"/>
      <c r="JMO156" s="31"/>
      <c r="JMP156" s="31"/>
      <c r="JMQ156" s="31"/>
      <c r="JMR156" s="31"/>
      <c r="JMS156" s="31"/>
      <c r="JMT156" s="31"/>
      <c r="JMU156" s="31"/>
      <c r="JMV156" s="31"/>
      <c r="JMW156" s="31"/>
      <c r="JMX156" s="31"/>
      <c r="JMY156" s="31"/>
      <c r="JMZ156" s="31"/>
      <c r="JNA156" s="31"/>
      <c r="JNB156" s="31"/>
      <c r="JNC156" s="31"/>
      <c r="JND156" s="31"/>
      <c r="JNE156" s="31"/>
      <c r="JNF156" s="31"/>
      <c r="JNG156" s="31"/>
      <c r="JNH156" s="31"/>
      <c r="JNI156" s="31"/>
      <c r="JNJ156" s="31"/>
      <c r="JNK156" s="31"/>
      <c r="JNL156" s="31"/>
      <c r="JNM156" s="31"/>
      <c r="JNN156" s="31"/>
      <c r="JNO156" s="31"/>
      <c r="JNP156" s="31"/>
      <c r="JNQ156" s="31"/>
      <c r="JNR156" s="31"/>
      <c r="JNS156" s="31"/>
      <c r="JNT156" s="31"/>
      <c r="JNU156" s="31"/>
      <c r="JNV156" s="31"/>
      <c r="JNW156" s="31"/>
      <c r="JNX156" s="31"/>
      <c r="JNY156" s="31"/>
      <c r="JNZ156" s="31"/>
      <c r="JOA156" s="31"/>
      <c r="JOB156" s="31"/>
      <c r="JOC156" s="31"/>
      <c r="JOD156" s="31"/>
      <c r="JOE156" s="31"/>
      <c r="JOF156" s="31"/>
      <c r="JOG156" s="31"/>
      <c r="JOH156" s="31"/>
      <c r="JOI156" s="31"/>
      <c r="JOJ156" s="31"/>
      <c r="JOK156" s="31"/>
      <c r="JOL156" s="31"/>
      <c r="JOM156" s="31"/>
      <c r="JON156" s="31"/>
      <c r="JOO156" s="31"/>
      <c r="JOP156" s="31"/>
      <c r="JOQ156" s="31"/>
      <c r="JOR156" s="31"/>
      <c r="JOS156" s="31"/>
      <c r="JOT156" s="31"/>
      <c r="JOU156" s="31"/>
      <c r="JOV156" s="31"/>
      <c r="JOW156" s="31"/>
      <c r="JOX156" s="31"/>
      <c r="JOY156" s="31"/>
      <c r="JOZ156" s="31"/>
      <c r="JPA156" s="31"/>
      <c r="JPB156" s="31"/>
      <c r="JPC156" s="31"/>
      <c r="JPD156" s="31"/>
      <c r="JPE156" s="31"/>
      <c r="JPF156" s="31"/>
      <c r="JPG156" s="31"/>
      <c r="JPH156" s="31"/>
      <c r="JPI156" s="31"/>
      <c r="JPJ156" s="31"/>
      <c r="JPK156" s="31"/>
      <c r="JPL156" s="31"/>
      <c r="JPM156" s="31"/>
      <c r="JPN156" s="31"/>
      <c r="JPO156" s="31"/>
      <c r="JPP156" s="31"/>
      <c r="JPQ156" s="31"/>
      <c r="JPR156" s="31"/>
      <c r="JPS156" s="31"/>
      <c r="JPT156" s="31"/>
      <c r="JPU156" s="31"/>
      <c r="JPV156" s="31"/>
      <c r="JPW156" s="31"/>
      <c r="JPX156" s="31"/>
      <c r="JPY156" s="31"/>
      <c r="JPZ156" s="31"/>
      <c r="JQA156" s="31"/>
      <c r="JQB156" s="31"/>
      <c r="JQC156" s="31"/>
      <c r="JQD156" s="31"/>
      <c r="JQE156" s="31"/>
      <c r="JQF156" s="31"/>
      <c r="JQG156" s="31"/>
      <c r="JQH156" s="31"/>
      <c r="JQI156" s="31"/>
      <c r="JQJ156" s="31"/>
      <c r="JQK156" s="31"/>
      <c r="JQL156" s="31"/>
      <c r="JQM156" s="31"/>
      <c r="JQN156" s="31"/>
      <c r="JQO156" s="31"/>
      <c r="JQP156" s="31"/>
      <c r="JQQ156" s="31"/>
      <c r="JQR156" s="31"/>
      <c r="JQS156" s="31"/>
      <c r="JQT156" s="31"/>
      <c r="JQU156" s="31"/>
      <c r="JQV156" s="31"/>
      <c r="JQW156" s="31"/>
      <c r="JQX156" s="31"/>
      <c r="JQY156" s="31"/>
      <c r="JQZ156" s="31"/>
      <c r="JRA156" s="31"/>
      <c r="JRB156" s="31"/>
      <c r="JRC156" s="31"/>
      <c r="JRD156" s="31"/>
      <c r="JRE156" s="31"/>
      <c r="JRF156" s="31"/>
      <c r="JRG156" s="31"/>
      <c r="JRH156" s="31"/>
      <c r="JRI156" s="31"/>
      <c r="JRJ156" s="31"/>
      <c r="JRK156" s="31"/>
      <c r="JRL156" s="31"/>
      <c r="JRM156" s="31"/>
      <c r="JRN156" s="31"/>
      <c r="JRO156" s="31"/>
      <c r="JRP156" s="31"/>
      <c r="JRQ156" s="31"/>
      <c r="JRR156" s="31"/>
      <c r="JRS156" s="31"/>
      <c r="JRT156" s="31"/>
      <c r="JRU156" s="31"/>
      <c r="JRV156" s="31"/>
      <c r="JRW156" s="31"/>
      <c r="JRX156" s="31"/>
      <c r="JRY156" s="31"/>
      <c r="JRZ156" s="31"/>
      <c r="JSA156" s="31"/>
      <c r="JSB156" s="31"/>
      <c r="JSC156" s="31"/>
      <c r="JSD156" s="31"/>
      <c r="JSE156" s="31"/>
      <c r="JSF156" s="31"/>
      <c r="JSG156" s="31"/>
      <c r="JSH156" s="31"/>
      <c r="JSI156" s="31"/>
      <c r="JSJ156" s="31"/>
      <c r="JSK156" s="31"/>
      <c r="JSL156" s="31"/>
      <c r="JSM156" s="31"/>
      <c r="JSN156" s="31"/>
      <c r="JSO156" s="31"/>
      <c r="JSP156" s="31"/>
      <c r="JSQ156" s="31"/>
      <c r="JSR156" s="31"/>
      <c r="JSS156" s="31"/>
      <c r="JST156" s="31"/>
      <c r="JSU156" s="31"/>
      <c r="JSV156" s="31"/>
      <c r="JSW156" s="31"/>
      <c r="JSX156" s="31"/>
      <c r="JSY156" s="31"/>
      <c r="JSZ156" s="31"/>
      <c r="JTA156" s="31"/>
      <c r="JTB156" s="31"/>
      <c r="JTC156" s="31"/>
      <c r="JTD156" s="31"/>
      <c r="JTE156" s="31"/>
      <c r="JTF156" s="31"/>
      <c r="JTG156" s="31"/>
      <c r="JTH156" s="31"/>
      <c r="JTI156" s="31"/>
      <c r="JTJ156" s="31"/>
      <c r="JTK156" s="31"/>
      <c r="JTL156" s="31"/>
      <c r="JTM156" s="31"/>
      <c r="JTN156" s="31"/>
      <c r="JTO156" s="31"/>
      <c r="JTP156" s="31"/>
      <c r="JTQ156" s="31"/>
      <c r="JTR156" s="31"/>
      <c r="JTS156" s="31"/>
      <c r="JTT156" s="31"/>
      <c r="JTU156" s="31"/>
      <c r="JTV156" s="31"/>
      <c r="JTW156" s="31"/>
      <c r="JTX156" s="31"/>
      <c r="JTY156" s="31"/>
      <c r="JTZ156" s="31"/>
      <c r="JUA156" s="31"/>
      <c r="JUB156" s="31"/>
      <c r="JUC156" s="31"/>
      <c r="JUD156" s="31"/>
      <c r="JUE156" s="31"/>
      <c r="JUF156" s="31"/>
      <c r="JUG156" s="31"/>
      <c r="JUH156" s="31"/>
      <c r="JUI156" s="31"/>
      <c r="JUJ156" s="31"/>
      <c r="JUK156" s="31"/>
      <c r="JUL156" s="31"/>
      <c r="JUM156" s="31"/>
      <c r="JUN156" s="31"/>
      <c r="JUO156" s="31"/>
      <c r="JUP156" s="31"/>
      <c r="JUQ156" s="31"/>
      <c r="JUR156" s="31"/>
      <c r="JUS156" s="31"/>
      <c r="JUT156" s="31"/>
      <c r="JUU156" s="31"/>
      <c r="JUV156" s="31"/>
      <c r="JUW156" s="31"/>
      <c r="JUX156" s="31"/>
      <c r="JUY156" s="31"/>
      <c r="JUZ156" s="31"/>
      <c r="JVA156" s="31"/>
      <c r="JVB156" s="31"/>
      <c r="JVC156" s="31"/>
      <c r="JVD156" s="31"/>
      <c r="JVE156" s="31"/>
      <c r="JVF156" s="31"/>
      <c r="JVG156" s="31"/>
      <c r="JVH156" s="31"/>
      <c r="JVI156" s="31"/>
      <c r="JVJ156" s="31"/>
      <c r="JVK156" s="31"/>
      <c r="JVL156" s="31"/>
      <c r="JVM156" s="31"/>
      <c r="JVN156" s="31"/>
      <c r="JVO156" s="31"/>
      <c r="JVP156" s="31"/>
      <c r="JVQ156" s="31"/>
      <c r="JVR156" s="31"/>
      <c r="JVS156" s="31"/>
      <c r="JVT156" s="31"/>
      <c r="JVU156" s="31"/>
      <c r="JVV156" s="31"/>
      <c r="JVW156" s="31"/>
      <c r="JVX156" s="31"/>
      <c r="JVY156" s="31"/>
      <c r="JVZ156" s="31"/>
      <c r="JWA156" s="31"/>
      <c r="JWB156" s="31"/>
      <c r="JWC156" s="31"/>
      <c r="JWD156" s="31"/>
      <c r="JWE156" s="31"/>
      <c r="JWF156" s="31"/>
      <c r="JWG156" s="31"/>
      <c r="JWH156" s="31"/>
      <c r="JWI156" s="31"/>
      <c r="JWJ156" s="31"/>
      <c r="JWK156" s="31"/>
      <c r="JWL156" s="31"/>
      <c r="JWM156" s="31"/>
      <c r="JWN156" s="31"/>
      <c r="JWO156" s="31"/>
      <c r="JWP156" s="31"/>
      <c r="JWQ156" s="31"/>
      <c r="JWR156" s="31"/>
      <c r="JWS156" s="31"/>
      <c r="JWT156" s="31"/>
      <c r="JWU156" s="31"/>
      <c r="JWV156" s="31"/>
      <c r="JWW156" s="31"/>
      <c r="JWX156" s="31"/>
      <c r="JWY156" s="31"/>
      <c r="JWZ156" s="31"/>
      <c r="JXA156" s="31"/>
      <c r="JXB156" s="31"/>
      <c r="JXC156" s="31"/>
      <c r="JXD156" s="31"/>
      <c r="JXE156" s="31"/>
      <c r="JXF156" s="31"/>
      <c r="JXG156" s="31"/>
      <c r="JXH156" s="31"/>
      <c r="JXI156" s="31"/>
      <c r="JXJ156" s="31"/>
      <c r="JXK156" s="31"/>
      <c r="JXL156" s="31"/>
      <c r="JXM156" s="31"/>
      <c r="JXN156" s="31"/>
      <c r="JXO156" s="31"/>
      <c r="JXP156" s="31"/>
      <c r="JXQ156" s="31"/>
      <c r="JXR156" s="31"/>
      <c r="JXS156" s="31"/>
      <c r="JXT156" s="31"/>
      <c r="JXU156" s="31"/>
      <c r="JXV156" s="31"/>
      <c r="JXW156" s="31"/>
      <c r="JXX156" s="31"/>
      <c r="JXY156" s="31"/>
      <c r="JXZ156" s="31"/>
      <c r="JYA156" s="31"/>
      <c r="JYB156" s="31"/>
      <c r="JYC156" s="31"/>
      <c r="JYD156" s="31"/>
      <c r="JYE156" s="31"/>
      <c r="JYF156" s="31"/>
      <c r="JYG156" s="31"/>
      <c r="JYH156" s="31"/>
      <c r="JYI156" s="31"/>
      <c r="JYJ156" s="31"/>
      <c r="JYK156" s="31"/>
      <c r="JYL156" s="31"/>
      <c r="JYM156" s="31"/>
      <c r="JYN156" s="31"/>
      <c r="JYO156" s="31"/>
      <c r="JYP156" s="31"/>
      <c r="JYQ156" s="31"/>
      <c r="JYR156" s="31"/>
      <c r="JYS156" s="31"/>
      <c r="JYT156" s="31"/>
      <c r="JYU156" s="31"/>
      <c r="JYV156" s="31"/>
      <c r="JYW156" s="31"/>
      <c r="JYX156" s="31"/>
      <c r="JYY156" s="31"/>
      <c r="JYZ156" s="31"/>
      <c r="JZA156" s="31"/>
      <c r="JZB156" s="31"/>
      <c r="JZC156" s="31"/>
      <c r="JZD156" s="31"/>
      <c r="JZE156" s="31"/>
      <c r="JZF156" s="31"/>
      <c r="JZG156" s="31"/>
      <c r="JZH156" s="31"/>
      <c r="JZI156" s="31"/>
      <c r="JZJ156" s="31"/>
      <c r="JZK156" s="31"/>
      <c r="JZL156" s="31"/>
      <c r="JZM156" s="31"/>
      <c r="JZN156" s="31"/>
      <c r="JZO156" s="31"/>
      <c r="JZP156" s="31"/>
      <c r="JZQ156" s="31"/>
      <c r="JZR156" s="31"/>
      <c r="JZS156" s="31"/>
      <c r="JZT156" s="31"/>
      <c r="JZU156" s="31"/>
      <c r="JZV156" s="31"/>
      <c r="JZW156" s="31"/>
      <c r="JZX156" s="31"/>
      <c r="JZY156" s="31"/>
      <c r="JZZ156" s="31"/>
      <c r="KAA156" s="31"/>
      <c r="KAB156" s="31"/>
      <c r="KAC156" s="31"/>
      <c r="KAD156" s="31"/>
      <c r="KAE156" s="31"/>
      <c r="KAF156" s="31"/>
      <c r="KAG156" s="31"/>
      <c r="KAH156" s="31"/>
      <c r="KAI156" s="31"/>
      <c r="KAJ156" s="31"/>
      <c r="KAK156" s="31"/>
      <c r="KAL156" s="31"/>
      <c r="KAM156" s="31"/>
      <c r="KAN156" s="31"/>
      <c r="KAO156" s="31"/>
      <c r="KAP156" s="31"/>
      <c r="KAQ156" s="31"/>
      <c r="KAR156" s="31"/>
      <c r="KAS156" s="31"/>
      <c r="KAT156" s="31"/>
      <c r="KAU156" s="31"/>
      <c r="KAV156" s="31"/>
      <c r="KAW156" s="31"/>
      <c r="KAX156" s="31"/>
      <c r="KAY156" s="31"/>
      <c r="KAZ156" s="31"/>
      <c r="KBA156" s="31"/>
      <c r="KBB156" s="31"/>
      <c r="KBC156" s="31"/>
      <c r="KBD156" s="31"/>
      <c r="KBE156" s="31"/>
      <c r="KBF156" s="31"/>
      <c r="KBG156" s="31"/>
      <c r="KBH156" s="31"/>
      <c r="KBI156" s="31"/>
      <c r="KBJ156" s="31"/>
      <c r="KBK156" s="31"/>
      <c r="KBL156" s="31"/>
      <c r="KBM156" s="31"/>
      <c r="KBN156" s="31"/>
      <c r="KBO156" s="31"/>
      <c r="KBP156" s="31"/>
      <c r="KBQ156" s="31"/>
      <c r="KBR156" s="31"/>
      <c r="KBS156" s="31"/>
      <c r="KBT156" s="31"/>
      <c r="KBU156" s="31"/>
      <c r="KBV156" s="31"/>
      <c r="KBW156" s="31"/>
      <c r="KBX156" s="31"/>
      <c r="KBY156" s="31"/>
      <c r="KBZ156" s="31"/>
      <c r="KCA156" s="31"/>
      <c r="KCB156" s="31"/>
      <c r="KCC156" s="31"/>
      <c r="KCD156" s="31"/>
      <c r="KCE156" s="31"/>
      <c r="KCF156" s="31"/>
      <c r="KCG156" s="31"/>
      <c r="KCH156" s="31"/>
      <c r="KCI156" s="31"/>
      <c r="KCJ156" s="31"/>
      <c r="KCK156" s="31"/>
      <c r="KCL156" s="31"/>
      <c r="KCM156" s="31"/>
      <c r="KCN156" s="31"/>
      <c r="KCO156" s="31"/>
      <c r="KCP156" s="31"/>
      <c r="KCQ156" s="31"/>
      <c r="KCR156" s="31"/>
      <c r="KCS156" s="31"/>
      <c r="KCT156" s="31"/>
      <c r="KCU156" s="31"/>
      <c r="KCV156" s="31"/>
      <c r="KCW156" s="31"/>
      <c r="KCX156" s="31"/>
      <c r="KCY156" s="31"/>
      <c r="KCZ156" s="31"/>
      <c r="KDA156" s="31"/>
      <c r="KDB156" s="31"/>
      <c r="KDC156" s="31"/>
      <c r="KDD156" s="31"/>
      <c r="KDE156" s="31"/>
      <c r="KDF156" s="31"/>
      <c r="KDG156" s="31"/>
      <c r="KDH156" s="31"/>
      <c r="KDI156" s="31"/>
      <c r="KDJ156" s="31"/>
      <c r="KDK156" s="31"/>
      <c r="KDL156" s="31"/>
      <c r="KDM156" s="31"/>
      <c r="KDN156" s="31"/>
      <c r="KDO156" s="31"/>
      <c r="KDP156" s="31"/>
      <c r="KDQ156" s="31"/>
      <c r="KDR156" s="31"/>
      <c r="KDS156" s="31"/>
      <c r="KDT156" s="31"/>
      <c r="KDU156" s="31"/>
      <c r="KDV156" s="31"/>
      <c r="KDW156" s="31"/>
      <c r="KDX156" s="31"/>
      <c r="KDY156" s="31"/>
      <c r="KDZ156" s="31"/>
      <c r="KEA156" s="31"/>
      <c r="KEB156" s="31"/>
      <c r="KEC156" s="31"/>
      <c r="KED156" s="31"/>
      <c r="KEE156" s="31"/>
      <c r="KEF156" s="31"/>
      <c r="KEG156" s="31"/>
      <c r="KEH156" s="31"/>
      <c r="KEI156" s="31"/>
      <c r="KEJ156" s="31"/>
      <c r="KEK156" s="31"/>
      <c r="KEL156" s="31"/>
      <c r="KEM156" s="31"/>
      <c r="KEN156" s="31"/>
      <c r="KEO156" s="31"/>
      <c r="KEP156" s="31"/>
      <c r="KEQ156" s="31"/>
      <c r="KER156" s="31"/>
      <c r="KES156" s="31"/>
      <c r="KET156" s="31"/>
      <c r="KEU156" s="31"/>
      <c r="KEV156" s="31"/>
      <c r="KEW156" s="31"/>
      <c r="KEX156" s="31"/>
      <c r="KEY156" s="31"/>
      <c r="KEZ156" s="31"/>
      <c r="KFA156" s="31"/>
      <c r="KFB156" s="31"/>
      <c r="KFC156" s="31"/>
      <c r="KFD156" s="31"/>
      <c r="KFE156" s="31"/>
      <c r="KFF156" s="31"/>
      <c r="KFG156" s="31"/>
      <c r="KFH156" s="31"/>
      <c r="KFI156" s="31"/>
      <c r="KFJ156" s="31"/>
      <c r="KFK156" s="31"/>
      <c r="KFL156" s="31"/>
      <c r="KFM156" s="31"/>
      <c r="KFN156" s="31"/>
      <c r="KFO156" s="31"/>
      <c r="KFP156" s="31"/>
      <c r="KFQ156" s="31"/>
      <c r="KFR156" s="31"/>
      <c r="KFS156" s="31"/>
      <c r="KFT156" s="31"/>
      <c r="KFU156" s="31"/>
      <c r="KFV156" s="31"/>
      <c r="KFW156" s="31"/>
      <c r="KFX156" s="31"/>
      <c r="KFY156" s="31"/>
      <c r="KFZ156" s="31"/>
      <c r="KGA156" s="31"/>
      <c r="KGB156" s="31"/>
      <c r="KGC156" s="31"/>
      <c r="KGD156" s="31"/>
      <c r="KGE156" s="31"/>
      <c r="KGF156" s="31"/>
      <c r="KGG156" s="31"/>
      <c r="KGH156" s="31"/>
      <c r="KGI156" s="31"/>
      <c r="KGJ156" s="31"/>
      <c r="KGK156" s="31"/>
      <c r="KGL156" s="31"/>
      <c r="KGM156" s="31"/>
      <c r="KGN156" s="31"/>
      <c r="KGO156" s="31"/>
      <c r="KGP156" s="31"/>
      <c r="KGQ156" s="31"/>
      <c r="KGR156" s="31"/>
      <c r="KGS156" s="31"/>
      <c r="KGT156" s="31"/>
      <c r="KGU156" s="31"/>
      <c r="KGV156" s="31"/>
      <c r="KGW156" s="31"/>
      <c r="KGX156" s="31"/>
      <c r="KGY156" s="31"/>
      <c r="KGZ156" s="31"/>
      <c r="KHA156" s="31"/>
      <c r="KHB156" s="31"/>
      <c r="KHC156" s="31"/>
      <c r="KHD156" s="31"/>
      <c r="KHE156" s="31"/>
      <c r="KHF156" s="31"/>
      <c r="KHG156" s="31"/>
      <c r="KHH156" s="31"/>
      <c r="KHI156" s="31"/>
      <c r="KHJ156" s="31"/>
      <c r="KHK156" s="31"/>
      <c r="KHL156" s="31"/>
      <c r="KHM156" s="31"/>
      <c r="KHN156" s="31"/>
      <c r="KHO156" s="31"/>
      <c r="KHP156" s="31"/>
      <c r="KHQ156" s="31"/>
      <c r="KHR156" s="31"/>
      <c r="KHS156" s="31"/>
      <c r="KHT156" s="31"/>
      <c r="KHU156" s="31"/>
      <c r="KHV156" s="31"/>
      <c r="KHW156" s="31"/>
      <c r="KHX156" s="31"/>
      <c r="KHY156" s="31"/>
      <c r="KHZ156" s="31"/>
      <c r="KIA156" s="31"/>
      <c r="KIB156" s="31"/>
      <c r="KIC156" s="31"/>
      <c r="KID156" s="31"/>
      <c r="KIE156" s="31"/>
      <c r="KIF156" s="31"/>
      <c r="KIG156" s="31"/>
      <c r="KIH156" s="31"/>
      <c r="KII156" s="31"/>
      <c r="KIJ156" s="31"/>
      <c r="KIK156" s="31"/>
      <c r="KIL156" s="31"/>
      <c r="KIM156" s="31"/>
      <c r="KIN156" s="31"/>
      <c r="KIO156" s="31"/>
      <c r="KIP156" s="31"/>
      <c r="KIQ156" s="31"/>
      <c r="KIR156" s="31"/>
      <c r="KIS156" s="31"/>
      <c r="KIT156" s="31"/>
      <c r="KIU156" s="31"/>
      <c r="KIV156" s="31"/>
      <c r="KIW156" s="31"/>
      <c r="KIX156" s="31"/>
      <c r="KIY156" s="31"/>
      <c r="KIZ156" s="31"/>
      <c r="KJA156" s="31"/>
      <c r="KJB156" s="31"/>
      <c r="KJC156" s="31"/>
      <c r="KJD156" s="31"/>
      <c r="KJE156" s="31"/>
      <c r="KJF156" s="31"/>
      <c r="KJG156" s="31"/>
      <c r="KJH156" s="31"/>
      <c r="KJI156" s="31"/>
      <c r="KJJ156" s="31"/>
      <c r="KJK156" s="31"/>
      <c r="KJL156" s="31"/>
      <c r="KJM156" s="31"/>
      <c r="KJN156" s="31"/>
      <c r="KJO156" s="31"/>
      <c r="KJP156" s="31"/>
      <c r="KJQ156" s="31"/>
      <c r="KJR156" s="31"/>
      <c r="KJS156" s="31"/>
      <c r="KJT156" s="31"/>
      <c r="KJU156" s="31"/>
      <c r="KJV156" s="31"/>
      <c r="KJW156" s="31"/>
      <c r="KJX156" s="31"/>
      <c r="KJY156" s="31"/>
      <c r="KJZ156" s="31"/>
      <c r="KKA156" s="31"/>
      <c r="KKB156" s="31"/>
      <c r="KKC156" s="31"/>
      <c r="KKD156" s="31"/>
      <c r="KKE156" s="31"/>
      <c r="KKF156" s="31"/>
      <c r="KKG156" s="31"/>
      <c r="KKH156" s="31"/>
      <c r="KKI156" s="31"/>
      <c r="KKJ156" s="31"/>
      <c r="KKK156" s="31"/>
      <c r="KKL156" s="31"/>
      <c r="KKM156" s="31"/>
      <c r="KKN156" s="31"/>
      <c r="KKO156" s="31"/>
      <c r="KKP156" s="31"/>
      <c r="KKQ156" s="31"/>
      <c r="KKR156" s="31"/>
      <c r="KKS156" s="31"/>
      <c r="KKT156" s="31"/>
      <c r="KKU156" s="31"/>
      <c r="KKV156" s="31"/>
      <c r="KKW156" s="31"/>
      <c r="KKX156" s="31"/>
      <c r="KKY156" s="31"/>
      <c r="KKZ156" s="31"/>
      <c r="KLA156" s="31"/>
      <c r="KLB156" s="31"/>
      <c r="KLC156" s="31"/>
      <c r="KLD156" s="31"/>
      <c r="KLE156" s="31"/>
      <c r="KLF156" s="31"/>
      <c r="KLG156" s="31"/>
      <c r="KLH156" s="31"/>
      <c r="KLI156" s="31"/>
      <c r="KLJ156" s="31"/>
      <c r="KLK156" s="31"/>
      <c r="KLL156" s="31"/>
      <c r="KLM156" s="31"/>
      <c r="KLN156" s="31"/>
      <c r="KLO156" s="31"/>
      <c r="KLP156" s="31"/>
      <c r="KLQ156" s="31"/>
      <c r="KLR156" s="31"/>
      <c r="KLS156" s="31"/>
      <c r="KLT156" s="31"/>
      <c r="KLU156" s="31"/>
      <c r="KLV156" s="31"/>
      <c r="KLW156" s="31"/>
      <c r="KLX156" s="31"/>
      <c r="KLY156" s="31"/>
      <c r="KLZ156" s="31"/>
      <c r="KMA156" s="31"/>
      <c r="KMB156" s="31"/>
      <c r="KMC156" s="31"/>
      <c r="KMD156" s="31"/>
      <c r="KME156" s="31"/>
      <c r="KMF156" s="31"/>
      <c r="KMG156" s="31"/>
      <c r="KMH156" s="31"/>
      <c r="KMI156" s="31"/>
      <c r="KMJ156" s="31"/>
      <c r="KMK156" s="31"/>
      <c r="KML156" s="31"/>
      <c r="KMM156" s="31"/>
      <c r="KMN156" s="31"/>
      <c r="KMO156" s="31"/>
      <c r="KMP156" s="31"/>
      <c r="KMQ156" s="31"/>
      <c r="KMR156" s="31"/>
      <c r="KMS156" s="31"/>
      <c r="KMT156" s="31"/>
      <c r="KMU156" s="31"/>
      <c r="KMV156" s="31"/>
      <c r="KMW156" s="31"/>
      <c r="KMX156" s="31"/>
      <c r="KMY156" s="31"/>
      <c r="KMZ156" s="31"/>
      <c r="KNA156" s="31"/>
      <c r="KNB156" s="31"/>
      <c r="KNC156" s="31"/>
      <c r="KND156" s="31"/>
      <c r="KNE156" s="31"/>
      <c r="KNF156" s="31"/>
      <c r="KNG156" s="31"/>
      <c r="KNH156" s="31"/>
      <c r="KNI156" s="31"/>
      <c r="KNJ156" s="31"/>
      <c r="KNK156" s="31"/>
      <c r="KNL156" s="31"/>
      <c r="KNM156" s="31"/>
      <c r="KNN156" s="31"/>
      <c r="KNO156" s="31"/>
      <c r="KNP156" s="31"/>
      <c r="KNQ156" s="31"/>
      <c r="KNR156" s="31"/>
      <c r="KNS156" s="31"/>
      <c r="KNT156" s="31"/>
      <c r="KNU156" s="31"/>
      <c r="KNV156" s="31"/>
      <c r="KNW156" s="31"/>
      <c r="KNX156" s="31"/>
      <c r="KNY156" s="31"/>
      <c r="KNZ156" s="31"/>
      <c r="KOA156" s="31"/>
      <c r="KOB156" s="31"/>
      <c r="KOC156" s="31"/>
      <c r="KOD156" s="31"/>
      <c r="KOE156" s="31"/>
      <c r="KOF156" s="31"/>
      <c r="KOG156" s="31"/>
      <c r="KOH156" s="31"/>
      <c r="KOI156" s="31"/>
      <c r="KOJ156" s="31"/>
      <c r="KOK156" s="31"/>
      <c r="KOL156" s="31"/>
      <c r="KOM156" s="31"/>
      <c r="KON156" s="31"/>
      <c r="KOO156" s="31"/>
      <c r="KOP156" s="31"/>
      <c r="KOQ156" s="31"/>
      <c r="KOR156" s="31"/>
      <c r="KOS156" s="31"/>
      <c r="KOT156" s="31"/>
      <c r="KOU156" s="31"/>
      <c r="KOV156" s="31"/>
      <c r="KOW156" s="31"/>
      <c r="KOX156" s="31"/>
      <c r="KOY156" s="31"/>
      <c r="KOZ156" s="31"/>
      <c r="KPA156" s="31"/>
      <c r="KPB156" s="31"/>
      <c r="KPC156" s="31"/>
      <c r="KPD156" s="31"/>
      <c r="KPE156" s="31"/>
      <c r="KPF156" s="31"/>
      <c r="KPG156" s="31"/>
      <c r="KPH156" s="31"/>
      <c r="KPI156" s="31"/>
      <c r="KPJ156" s="31"/>
      <c r="KPK156" s="31"/>
      <c r="KPL156" s="31"/>
      <c r="KPM156" s="31"/>
      <c r="KPN156" s="31"/>
      <c r="KPO156" s="31"/>
      <c r="KPP156" s="31"/>
      <c r="KPQ156" s="31"/>
      <c r="KPR156" s="31"/>
      <c r="KPS156" s="31"/>
      <c r="KPT156" s="31"/>
      <c r="KPU156" s="31"/>
      <c r="KPV156" s="31"/>
      <c r="KPW156" s="31"/>
      <c r="KPX156" s="31"/>
      <c r="KPY156" s="31"/>
      <c r="KPZ156" s="31"/>
      <c r="KQA156" s="31"/>
      <c r="KQB156" s="31"/>
      <c r="KQC156" s="31"/>
      <c r="KQD156" s="31"/>
      <c r="KQE156" s="31"/>
      <c r="KQF156" s="31"/>
      <c r="KQG156" s="31"/>
      <c r="KQH156" s="31"/>
      <c r="KQI156" s="31"/>
      <c r="KQJ156" s="31"/>
      <c r="KQK156" s="31"/>
      <c r="KQL156" s="31"/>
      <c r="KQM156" s="31"/>
      <c r="KQN156" s="31"/>
      <c r="KQO156" s="31"/>
      <c r="KQP156" s="31"/>
      <c r="KQQ156" s="31"/>
      <c r="KQR156" s="31"/>
      <c r="KQS156" s="31"/>
      <c r="KQT156" s="31"/>
      <c r="KQU156" s="31"/>
      <c r="KQV156" s="31"/>
      <c r="KQW156" s="31"/>
      <c r="KQX156" s="31"/>
      <c r="KQY156" s="31"/>
      <c r="KQZ156" s="31"/>
      <c r="KRA156" s="31"/>
      <c r="KRB156" s="31"/>
      <c r="KRC156" s="31"/>
      <c r="KRD156" s="31"/>
      <c r="KRE156" s="31"/>
      <c r="KRF156" s="31"/>
      <c r="KRG156" s="31"/>
      <c r="KRH156" s="31"/>
      <c r="KRI156" s="31"/>
      <c r="KRJ156" s="31"/>
      <c r="KRK156" s="31"/>
      <c r="KRL156" s="31"/>
      <c r="KRM156" s="31"/>
      <c r="KRN156" s="31"/>
      <c r="KRO156" s="31"/>
      <c r="KRP156" s="31"/>
      <c r="KRQ156" s="31"/>
      <c r="KRR156" s="31"/>
      <c r="KRS156" s="31"/>
      <c r="KRT156" s="31"/>
      <c r="KRU156" s="31"/>
      <c r="KRV156" s="31"/>
      <c r="KRW156" s="31"/>
      <c r="KRX156" s="31"/>
      <c r="KRY156" s="31"/>
      <c r="KRZ156" s="31"/>
      <c r="KSA156" s="31"/>
      <c r="KSB156" s="31"/>
      <c r="KSC156" s="31"/>
      <c r="KSD156" s="31"/>
      <c r="KSE156" s="31"/>
      <c r="KSF156" s="31"/>
      <c r="KSG156" s="31"/>
      <c r="KSH156" s="31"/>
      <c r="KSI156" s="31"/>
      <c r="KSJ156" s="31"/>
      <c r="KSK156" s="31"/>
      <c r="KSL156" s="31"/>
      <c r="KSM156" s="31"/>
      <c r="KSN156" s="31"/>
      <c r="KSO156" s="31"/>
      <c r="KSP156" s="31"/>
      <c r="KSQ156" s="31"/>
      <c r="KSR156" s="31"/>
      <c r="KSS156" s="31"/>
      <c r="KST156" s="31"/>
      <c r="KSU156" s="31"/>
      <c r="KSV156" s="31"/>
      <c r="KSW156" s="31"/>
      <c r="KSX156" s="31"/>
      <c r="KSY156" s="31"/>
      <c r="KSZ156" s="31"/>
      <c r="KTA156" s="31"/>
      <c r="KTB156" s="31"/>
      <c r="KTC156" s="31"/>
      <c r="KTD156" s="31"/>
      <c r="KTE156" s="31"/>
      <c r="KTF156" s="31"/>
      <c r="KTG156" s="31"/>
      <c r="KTH156" s="31"/>
      <c r="KTI156" s="31"/>
      <c r="KTJ156" s="31"/>
      <c r="KTK156" s="31"/>
      <c r="KTL156" s="31"/>
      <c r="KTM156" s="31"/>
      <c r="KTN156" s="31"/>
      <c r="KTO156" s="31"/>
      <c r="KTP156" s="31"/>
      <c r="KTQ156" s="31"/>
      <c r="KTR156" s="31"/>
      <c r="KTS156" s="31"/>
      <c r="KTT156" s="31"/>
      <c r="KTU156" s="31"/>
      <c r="KTV156" s="31"/>
      <c r="KTW156" s="31"/>
      <c r="KTX156" s="31"/>
      <c r="KTY156" s="31"/>
      <c r="KTZ156" s="31"/>
      <c r="KUA156" s="31"/>
      <c r="KUB156" s="31"/>
      <c r="KUC156" s="31"/>
      <c r="KUD156" s="31"/>
      <c r="KUE156" s="31"/>
      <c r="KUF156" s="31"/>
      <c r="KUG156" s="31"/>
      <c r="KUH156" s="31"/>
      <c r="KUI156" s="31"/>
      <c r="KUJ156" s="31"/>
      <c r="KUK156" s="31"/>
      <c r="KUL156" s="31"/>
      <c r="KUM156" s="31"/>
      <c r="KUN156" s="31"/>
      <c r="KUO156" s="31"/>
      <c r="KUP156" s="31"/>
      <c r="KUQ156" s="31"/>
      <c r="KUR156" s="31"/>
      <c r="KUS156" s="31"/>
      <c r="KUT156" s="31"/>
      <c r="KUU156" s="31"/>
      <c r="KUV156" s="31"/>
      <c r="KUW156" s="31"/>
      <c r="KUX156" s="31"/>
      <c r="KUY156" s="31"/>
      <c r="KUZ156" s="31"/>
      <c r="KVA156" s="31"/>
      <c r="KVB156" s="31"/>
      <c r="KVC156" s="31"/>
      <c r="KVD156" s="31"/>
      <c r="KVE156" s="31"/>
      <c r="KVF156" s="31"/>
      <c r="KVG156" s="31"/>
      <c r="KVH156" s="31"/>
      <c r="KVI156" s="31"/>
      <c r="KVJ156" s="31"/>
      <c r="KVK156" s="31"/>
      <c r="KVL156" s="31"/>
      <c r="KVM156" s="31"/>
      <c r="KVN156" s="31"/>
      <c r="KVO156" s="31"/>
      <c r="KVP156" s="31"/>
      <c r="KVQ156" s="31"/>
      <c r="KVR156" s="31"/>
      <c r="KVS156" s="31"/>
      <c r="KVT156" s="31"/>
      <c r="KVU156" s="31"/>
      <c r="KVV156" s="31"/>
      <c r="KVW156" s="31"/>
      <c r="KVX156" s="31"/>
      <c r="KVY156" s="31"/>
      <c r="KVZ156" s="31"/>
      <c r="KWA156" s="31"/>
      <c r="KWB156" s="31"/>
      <c r="KWC156" s="31"/>
      <c r="KWD156" s="31"/>
      <c r="KWE156" s="31"/>
      <c r="KWF156" s="31"/>
      <c r="KWG156" s="31"/>
      <c r="KWH156" s="31"/>
      <c r="KWI156" s="31"/>
      <c r="KWJ156" s="31"/>
      <c r="KWK156" s="31"/>
      <c r="KWL156" s="31"/>
      <c r="KWM156" s="31"/>
      <c r="KWN156" s="31"/>
      <c r="KWO156" s="31"/>
      <c r="KWP156" s="31"/>
      <c r="KWQ156" s="31"/>
      <c r="KWR156" s="31"/>
      <c r="KWS156" s="31"/>
      <c r="KWT156" s="31"/>
      <c r="KWU156" s="31"/>
      <c r="KWV156" s="31"/>
      <c r="KWW156" s="31"/>
      <c r="KWX156" s="31"/>
      <c r="KWY156" s="31"/>
      <c r="KWZ156" s="31"/>
      <c r="KXA156" s="31"/>
      <c r="KXB156" s="31"/>
      <c r="KXC156" s="31"/>
      <c r="KXD156" s="31"/>
      <c r="KXE156" s="31"/>
      <c r="KXF156" s="31"/>
      <c r="KXG156" s="31"/>
      <c r="KXH156" s="31"/>
      <c r="KXI156" s="31"/>
      <c r="KXJ156" s="31"/>
      <c r="KXK156" s="31"/>
      <c r="KXL156" s="31"/>
      <c r="KXM156" s="31"/>
      <c r="KXN156" s="31"/>
      <c r="KXO156" s="31"/>
      <c r="KXP156" s="31"/>
      <c r="KXQ156" s="31"/>
      <c r="KXR156" s="31"/>
      <c r="KXS156" s="31"/>
      <c r="KXT156" s="31"/>
      <c r="KXU156" s="31"/>
      <c r="KXV156" s="31"/>
      <c r="KXW156" s="31"/>
      <c r="KXX156" s="31"/>
      <c r="KXY156" s="31"/>
      <c r="KXZ156" s="31"/>
      <c r="KYA156" s="31"/>
      <c r="KYB156" s="31"/>
      <c r="KYC156" s="31"/>
      <c r="KYD156" s="31"/>
      <c r="KYE156" s="31"/>
      <c r="KYF156" s="31"/>
      <c r="KYG156" s="31"/>
      <c r="KYH156" s="31"/>
      <c r="KYI156" s="31"/>
      <c r="KYJ156" s="31"/>
      <c r="KYK156" s="31"/>
      <c r="KYL156" s="31"/>
      <c r="KYM156" s="31"/>
      <c r="KYN156" s="31"/>
      <c r="KYO156" s="31"/>
      <c r="KYP156" s="31"/>
      <c r="KYQ156" s="31"/>
      <c r="KYR156" s="31"/>
      <c r="KYS156" s="31"/>
      <c r="KYT156" s="31"/>
      <c r="KYU156" s="31"/>
      <c r="KYV156" s="31"/>
      <c r="KYW156" s="31"/>
      <c r="KYX156" s="31"/>
      <c r="KYY156" s="31"/>
      <c r="KYZ156" s="31"/>
      <c r="KZA156" s="31"/>
      <c r="KZB156" s="31"/>
      <c r="KZC156" s="31"/>
      <c r="KZD156" s="31"/>
      <c r="KZE156" s="31"/>
      <c r="KZF156" s="31"/>
      <c r="KZG156" s="31"/>
      <c r="KZH156" s="31"/>
      <c r="KZI156" s="31"/>
      <c r="KZJ156" s="31"/>
      <c r="KZK156" s="31"/>
      <c r="KZL156" s="31"/>
      <c r="KZM156" s="31"/>
      <c r="KZN156" s="31"/>
      <c r="KZO156" s="31"/>
      <c r="KZP156" s="31"/>
      <c r="KZQ156" s="31"/>
      <c r="KZR156" s="31"/>
      <c r="KZS156" s="31"/>
      <c r="KZT156" s="31"/>
      <c r="KZU156" s="31"/>
      <c r="KZV156" s="31"/>
      <c r="KZW156" s="31"/>
      <c r="KZX156" s="31"/>
      <c r="KZY156" s="31"/>
      <c r="KZZ156" s="31"/>
      <c r="LAA156" s="31"/>
      <c r="LAB156" s="31"/>
      <c r="LAC156" s="31"/>
      <c r="LAD156" s="31"/>
      <c r="LAE156" s="31"/>
      <c r="LAF156" s="31"/>
      <c r="LAG156" s="31"/>
      <c r="LAH156" s="31"/>
      <c r="LAI156" s="31"/>
      <c r="LAJ156" s="31"/>
      <c r="LAK156" s="31"/>
      <c r="LAL156" s="31"/>
      <c r="LAM156" s="31"/>
      <c r="LAN156" s="31"/>
      <c r="LAO156" s="31"/>
      <c r="LAP156" s="31"/>
      <c r="LAQ156" s="31"/>
      <c r="LAR156" s="31"/>
      <c r="LAS156" s="31"/>
      <c r="LAT156" s="31"/>
      <c r="LAU156" s="31"/>
      <c r="LAV156" s="31"/>
      <c r="LAW156" s="31"/>
      <c r="LAX156" s="31"/>
      <c r="LAY156" s="31"/>
      <c r="LAZ156" s="31"/>
      <c r="LBA156" s="31"/>
      <c r="LBB156" s="31"/>
      <c r="LBC156" s="31"/>
      <c r="LBD156" s="31"/>
      <c r="LBE156" s="31"/>
      <c r="LBF156" s="31"/>
      <c r="LBG156" s="31"/>
      <c r="LBH156" s="31"/>
      <c r="LBI156" s="31"/>
      <c r="LBJ156" s="31"/>
      <c r="LBK156" s="31"/>
      <c r="LBL156" s="31"/>
      <c r="LBM156" s="31"/>
      <c r="LBN156" s="31"/>
      <c r="LBO156" s="31"/>
      <c r="LBP156" s="31"/>
      <c r="LBQ156" s="31"/>
      <c r="LBR156" s="31"/>
      <c r="LBS156" s="31"/>
      <c r="LBT156" s="31"/>
      <c r="LBU156" s="31"/>
      <c r="LBV156" s="31"/>
      <c r="LBW156" s="31"/>
      <c r="LBX156" s="31"/>
      <c r="LBY156" s="31"/>
      <c r="LBZ156" s="31"/>
      <c r="LCA156" s="31"/>
      <c r="LCB156" s="31"/>
      <c r="LCC156" s="31"/>
      <c r="LCD156" s="31"/>
      <c r="LCE156" s="31"/>
      <c r="LCF156" s="31"/>
      <c r="LCG156" s="31"/>
      <c r="LCH156" s="31"/>
      <c r="LCI156" s="31"/>
      <c r="LCJ156" s="31"/>
      <c r="LCK156" s="31"/>
      <c r="LCL156" s="31"/>
      <c r="LCM156" s="31"/>
      <c r="LCN156" s="31"/>
      <c r="LCO156" s="31"/>
      <c r="LCP156" s="31"/>
      <c r="LCQ156" s="31"/>
      <c r="LCR156" s="31"/>
      <c r="LCS156" s="31"/>
      <c r="LCT156" s="31"/>
      <c r="LCU156" s="31"/>
      <c r="LCV156" s="31"/>
      <c r="LCW156" s="31"/>
      <c r="LCX156" s="31"/>
      <c r="LCY156" s="31"/>
      <c r="LCZ156" s="31"/>
      <c r="LDA156" s="31"/>
      <c r="LDB156" s="31"/>
      <c r="LDC156" s="31"/>
      <c r="LDD156" s="31"/>
      <c r="LDE156" s="31"/>
      <c r="LDF156" s="31"/>
      <c r="LDG156" s="31"/>
      <c r="LDH156" s="31"/>
      <c r="LDI156" s="31"/>
      <c r="LDJ156" s="31"/>
      <c r="LDK156" s="31"/>
      <c r="LDL156" s="31"/>
      <c r="LDM156" s="31"/>
      <c r="LDN156" s="31"/>
      <c r="LDO156" s="31"/>
      <c r="LDP156" s="31"/>
      <c r="LDQ156" s="31"/>
      <c r="LDR156" s="31"/>
      <c r="LDS156" s="31"/>
      <c r="LDT156" s="31"/>
      <c r="LDU156" s="31"/>
      <c r="LDV156" s="31"/>
      <c r="LDW156" s="31"/>
      <c r="LDX156" s="31"/>
      <c r="LDY156" s="31"/>
      <c r="LDZ156" s="31"/>
      <c r="LEA156" s="31"/>
      <c r="LEB156" s="31"/>
      <c r="LEC156" s="31"/>
      <c r="LED156" s="31"/>
      <c r="LEE156" s="31"/>
      <c r="LEF156" s="31"/>
      <c r="LEG156" s="31"/>
      <c r="LEH156" s="31"/>
      <c r="LEI156" s="31"/>
      <c r="LEJ156" s="31"/>
      <c r="LEK156" s="31"/>
      <c r="LEL156" s="31"/>
      <c r="LEM156" s="31"/>
      <c r="LEN156" s="31"/>
      <c r="LEO156" s="31"/>
      <c r="LEP156" s="31"/>
      <c r="LEQ156" s="31"/>
      <c r="LER156" s="31"/>
      <c r="LES156" s="31"/>
      <c r="LET156" s="31"/>
      <c r="LEU156" s="31"/>
      <c r="LEV156" s="31"/>
      <c r="LEW156" s="31"/>
      <c r="LEX156" s="31"/>
      <c r="LEY156" s="31"/>
      <c r="LEZ156" s="31"/>
      <c r="LFA156" s="31"/>
      <c r="LFB156" s="31"/>
      <c r="LFC156" s="31"/>
      <c r="LFD156" s="31"/>
      <c r="LFE156" s="31"/>
      <c r="LFF156" s="31"/>
      <c r="LFG156" s="31"/>
      <c r="LFH156" s="31"/>
      <c r="LFI156" s="31"/>
      <c r="LFJ156" s="31"/>
      <c r="LFK156" s="31"/>
      <c r="LFL156" s="31"/>
      <c r="LFM156" s="31"/>
      <c r="LFN156" s="31"/>
      <c r="LFO156" s="31"/>
      <c r="LFP156" s="31"/>
      <c r="LFQ156" s="31"/>
      <c r="LFR156" s="31"/>
      <c r="LFS156" s="31"/>
      <c r="LFT156" s="31"/>
      <c r="LFU156" s="31"/>
      <c r="LFV156" s="31"/>
      <c r="LFW156" s="31"/>
      <c r="LFX156" s="31"/>
      <c r="LFY156" s="31"/>
      <c r="LFZ156" s="31"/>
      <c r="LGA156" s="31"/>
      <c r="LGB156" s="31"/>
      <c r="LGC156" s="31"/>
      <c r="LGD156" s="31"/>
      <c r="LGE156" s="31"/>
      <c r="LGF156" s="31"/>
      <c r="LGG156" s="31"/>
      <c r="LGH156" s="31"/>
      <c r="LGI156" s="31"/>
      <c r="LGJ156" s="31"/>
      <c r="LGK156" s="31"/>
      <c r="LGL156" s="31"/>
      <c r="LGM156" s="31"/>
      <c r="LGN156" s="31"/>
      <c r="LGO156" s="31"/>
      <c r="LGP156" s="31"/>
      <c r="LGQ156" s="31"/>
      <c r="LGR156" s="31"/>
      <c r="LGS156" s="31"/>
      <c r="LGT156" s="31"/>
      <c r="LGU156" s="31"/>
      <c r="LGV156" s="31"/>
      <c r="LGW156" s="31"/>
      <c r="LGX156" s="31"/>
      <c r="LGY156" s="31"/>
      <c r="LGZ156" s="31"/>
      <c r="LHA156" s="31"/>
      <c r="LHB156" s="31"/>
      <c r="LHC156" s="31"/>
      <c r="LHD156" s="31"/>
      <c r="LHE156" s="31"/>
      <c r="LHF156" s="31"/>
      <c r="LHG156" s="31"/>
      <c r="LHH156" s="31"/>
      <c r="LHI156" s="31"/>
      <c r="LHJ156" s="31"/>
      <c r="LHK156" s="31"/>
      <c r="LHL156" s="31"/>
      <c r="LHM156" s="31"/>
      <c r="LHN156" s="31"/>
      <c r="LHO156" s="31"/>
      <c r="LHP156" s="31"/>
      <c r="LHQ156" s="31"/>
      <c r="LHR156" s="31"/>
      <c r="LHS156" s="31"/>
      <c r="LHT156" s="31"/>
      <c r="LHU156" s="31"/>
      <c r="LHV156" s="31"/>
      <c r="LHW156" s="31"/>
      <c r="LHX156" s="31"/>
      <c r="LHY156" s="31"/>
      <c r="LHZ156" s="31"/>
      <c r="LIA156" s="31"/>
      <c r="LIB156" s="31"/>
      <c r="LIC156" s="31"/>
      <c r="LID156" s="31"/>
      <c r="LIE156" s="31"/>
      <c r="LIF156" s="31"/>
      <c r="LIG156" s="31"/>
      <c r="LIH156" s="31"/>
      <c r="LII156" s="31"/>
      <c r="LIJ156" s="31"/>
      <c r="LIK156" s="31"/>
      <c r="LIL156" s="31"/>
      <c r="LIM156" s="31"/>
      <c r="LIN156" s="31"/>
      <c r="LIO156" s="31"/>
      <c r="LIP156" s="31"/>
      <c r="LIQ156" s="31"/>
      <c r="LIR156" s="31"/>
      <c r="LIS156" s="31"/>
      <c r="LIT156" s="31"/>
      <c r="LIU156" s="31"/>
      <c r="LIV156" s="31"/>
      <c r="LIW156" s="31"/>
      <c r="LIX156" s="31"/>
      <c r="LIY156" s="31"/>
      <c r="LIZ156" s="31"/>
      <c r="LJA156" s="31"/>
      <c r="LJB156" s="31"/>
      <c r="LJC156" s="31"/>
      <c r="LJD156" s="31"/>
      <c r="LJE156" s="31"/>
      <c r="LJF156" s="31"/>
      <c r="LJG156" s="31"/>
      <c r="LJH156" s="31"/>
      <c r="LJI156" s="31"/>
      <c r="LJJ156" s="31"/>
      <c r="LJK156" s="31"/>
      <c r="LJL156" s="31"/>
      <c r="LJM156" s="31"/>
      <c r="LJN156" s="31"/>
      <c r="LJO156" s="31"/>
      <c r="LJP156" s="31"/>
      <c r="LJQ156" s="31"/>
      <c r="LJR156" s="31"/>
      <c r="LJS156" s="31"/>
      <c r="LJT156" s="31"/>
      <c r="LJU156" s="31"/>
      <c r="LJV156" s="31"/>
      <c r="LJW156" s="31"/>
      <c r="LJX156" s="31"/>
      <c r="LJY156" s="31"/>
      <c r="LJZ156" s="31"/>
      <c r="LKA156" s="31"/>
      <c r="LKB156" s="31"/>
      <c r="LKC156" s="31"/>
      <c r="LKD156" s="31"/>
      <c r="LKE156" s="31"/>
      <c r="LKF156" s="31"/>
      <c r="LKG156" s="31"/>
      <c r="LKH156" s="31"/>
      <c r="LKI156" s="31"/>
      <c r="LKJ156" s="31"/>
      <c r="LKK156" s="31"/>
      <c r="LKL156" s="31"/>
      <c r="LKM156" s="31"/>
      <c r="LKN156" s="31"/>
      <c r="LKO156" s="31"/>
      <c r="LKP156" s="31"/>
      <c r="LKQ156" s="31"/>
      <c r="LKR156" s="31"/>
      <c r="LKS156" s="31"/>
      <c r="LKT156" s="31"/>
      <c r="LKU156" s="31"/>
      <c r="LKV156" s="31"/>
      <c r="LKW156" s="31"/>
      <c r="LKX156" s="31"/>
      <c r="LKY156" s="31"/>
      <c r="LKZ156" s="31"/>
      <c r="LLA156" s="31"/>
      <c r="LLB156" s="31"/>
      <c r="LLC156" s="31"/>
      <c r="LLD156" s="31"/>
      <c r="LLE156" s="31"/>
      <c r="LLF156" s="31"/>
      <c r="LLG156" s="31"/>
      <c r="LLH156" s="31"/>
      <c r="LLI156" s="31"/>
      <c r="LLJ156" s="31"/>
      <c r="LLK156" s="31"/>
      <c r="LLL156" s="31"/>
      <c r="LLM156" s="31"/>
      <c r="LLN156" s="31"/>
      <c r="LLO156" s="31"/>
      <c r="LLP156" s="31"/>
      <c r="LLQ156" s="31"/>
      <c r="LLR156" s="31"/>
      <c r="LLS156" s="31"/>
      <c r="LLT156" s="31"/>
      <c r="LLU156" s="31"/>
      <c r="LLV156" s="31"/>
      <c r="LLW156" s="31"/>
      <c r="LLX156" s="31"/>
      <c r="LLY156" s="31"/>
      <c r="LLZ156" s="31"/>
      <c r="LMA156" s="31"/>
      <c r="LMB156" s="31"/>
      <c r="LMC156" s="31"/>
      <c r="LMD156" s="31"/>
      <c r="LME156" s="31"/>
      <c r="LMF156" s="31"/>
      <c r="LMG156" s="31"/>
      <c r="LMH156" s="31"/>
      <c r="LMI156" s="31"/>
      <c r="LMJ156" s="31"/>
      <c r="LMK156" s="31"/>
      <c r="LML156" s="31"/>
      <c r="LMM156" s="31"/>
      <c r="LMN156" s="31"/>
      <c r="LMO156" s="31"/>
      <c r="LMP156" s="31"/>
      <c r="LMQ156" s="31"/>
      <c r="LMR156" s="31"/>
      <c r="LMS156" s="31"/>
      <c r="LMT156" s="31"/>
      <c r="LMU156" s="31"/>
      <c r="LMV156" s="31"/>
      <c r="LMW156" s="31"/>
      <c r="LMX156" s="31"/>
      <c r="LMY156" s="31"/>
      <c r="LMZ156" s="31"/>
      <c r="LNA156" s="31"/>
      <c r="LNB156" s="31"/>
      <c r="LNC156" s="31"/>
      <c r="LND156" s="31"/>
      <c r="LNE156" s="31"/>
      <c r="LNF156" s="31"/>
      <c r="LNG156" s="31"/>
      <c r="LNH156" s="31"/>
      <c r="LNI156" s="31"/>
      <c r="LNJ156" s="31"/>
      <c r="LNK156" s="31"/>
      <c r="LNL156" s="31"/>
      <c r="LNM156" s="31"/>
      <c r="LNN156" s="31"/>
      <c r="LNO156" s="31"/>
      <c r="LNP156" s="31"/>
      <c r="LNQ156" s="31"/>
      <c r="LNR156" s="31"/>
      <c r="LNS156" s="31"/>
      <c r="LNT156" s="31"/>
      <c r="LNU156" s="31"/>
      <c r="LNV156" s="31"/>
      <c r="LNW156" s="31"/>
      <c r="LNX156" s="31"/>
      <c r="LNY156" s="31"/>
      <c r="LNZ156" s="31"/>
      <c r="LOA156" s="31"/>
      <c r="LOB156" s="31"/>
      <c r="LOC156" s="31"/>
      <c r="LOD156" s="31"/>
      <c r="LOE156" s="31"/>
      <c r="LOF156" s="31"/>
      <c r="LOG156" s="31"/>
      <c r="LOH156" s="31"/>
      <c r="LOI156" s="31"/>
      <c r="LOJ156" s="31"/>
      <c r="LOK156" s="31"/>
      <c r="LOL156" s="31"/>
      <c r="LOM156" s="31"/>
      <c r="LON156" s="31"/>
      <c r="LOO156" s="31"/>
      <c r="LOP156" s="31"/>
      <c r="LOQ156" s="31"/>
      <c r="LOR156" s="31"/>
      <c r="LOS156" s="31"/>
      <c r="LOT156" s="31"/>
      <c r="LOU156" s="31"/>
      <c r="LOV156" s="31"/>
      <c r="LOW156" s="31"/>
      <c r="LOX156" s="31"/>
      <c r="LOY156" s="31"/>
      <c r="LOZ156" s="31"/>
      <c r="LPA156" s="31"/>
      <c r="LPB156" s="31"/>
      <c r="LPC156" s="31"/>
      <c r="LPD156" s="31"/>
      <c r="LPE156" s="31"/>
      <c r="LPF156" s="31"/>
      <c r="LPG156" s="31"/>
      <c r="LPH156" s="31"/>
      <c r="LPI156" s="31"/>
      <c r="LPJ156" s="31"/>
      <c r="LPK156" s="31"/>
      <c r="LPL156" s="31"/>
      <c r="LPM156" s="31"/>
      <c r="LPN156" s="31"/>
      <c r="LPO156" s="31"/>
      <c r="LPP156" s="31"/>
      <c r="LPQ156" s="31"/>
      <c r="LPR156" s="31"/>
      <c r="LPS156" s="31"/>
      <c r="LPT156" s="31"/>
      <c r="LPU156" s="31"/>
      <c r="LPV156" s="31"/>
      <c r="LPW156" s="31"/>
      <c r="LPX156" s="31"/>
      <c r="LPY156" s="31"/>
      <c r="LPZ156" s="31"/>
      <c r="LQA156" s="31"/>
      <c r="LQB156" s="31"/>
      <c r="LQC156" s="31"/>
      <c r="LQD156" s="31"/>
      <c r="LQE156" s="31"/>
      <c r="LQF156" s="31"/>
      <c r="LQG156" s="31"/>
      <c r="LQH156" s="31"/>
      <c r="LQI156" s="31"/>
      <c r="LQJ156" s="31"/>
      <c r="LQK156" s="31"/>
      <c r="LQL156" s="31"/>
      <c r="LQM156" s="31"/>
      <c r="LQN156" s="31"/>
      <c r="LQO156" s="31"/>
      <c r="LQP156" s="31"/>
      <c r="LQQ156" s="31"/>
      <c r="LQR156" s="31"/>
      <c r="LQS156" s="31"/>
      <c r="LQT156" s="31"/>
      <c r="LQU156" s="31"/>
      <c r="LQV156" s="31"/>
      <c r="LQW156" s="31"/>
      <c r="LQX156" s="31"/>
      <c r="LQY156" s="31"/>
      <c r="LQZ156" s="31"/>
      <c r="LRA156" s="31"/>
      <c r="LRB156" s="31"/>
      <c r="LRC156" s="31"/>
      <c r="LRD156" s="31"/>
      <c r="LRE156" s="31"/>
      <c r="LRF156" s="31"/>
      <c r="LRG156" s="31"/>
      <c r="LRH156" s="31"/>
      <c r="LRI156" s="31"/>
      <c r="LRJ156" s="31"/>
      <c r="LRK156" s="31"/>
      <c r="LRL156" s="31"/>
      <c r="LRM156" s="31"/>
      <c r="LRN156" s="31"/>
      <c r="LRO156" s="31"/>
      <c r="LRP156" s="31"/>
      <c r="LRQ156" s="31"/>
      <c r="LRR156" s="31"/>
      <c r="LRS156" s="31"/>
      <c r="LRT156" s="31"/>
      <c r="LRU156" s="31"/>
      <c r="LRV156" s="31"/>
      <c r="LRW156" s="31"/>
      <c r="LRX156" s="31"/>
      <c r="LRY156" s="31"/>
      <c r="LRZ156" s="31"/>
      <c r="LSA156" s="31"/>
      <c r="LSB156" s="31"/>
      <c r="LSC156" s="31"/>
      <c r="LSD156" s="31"/>
      <c r="LSE156" s="31"/>
      <c r="LSF156" s="31"/>
      <c r="LSG156" s="31"/>
      <c r="LSH156" s="31"/>
      <c r="LSI156" s="31"/>
      <c r="LSJ156" s="31"/>
      <c r="LSK156" s="31"/>
      <c r="LSL156" s="31"/>
      <c r="LSM156" s="31"/>
      <c r="LSN156" s="31"/>
      <c r="LSO156" s="31"/>
      <c r="LSP156" s="31"/>
      <c r="LSQ156" s="31"/>
      <c r="LSR156" s="31"/>
      <c r="LSS156" s="31"/>
      <c r="LST156" s="31"/>
      <c r="LSU156" s="31"/>
      <c r="LSV156" s="31"/>
      <c r="LSW156" s="31"/>
      <c r="LSX156" s="31"/>
      <c r="LSY156" s="31"/>
      <c r="LSZ156" s="31"/>
      <c r="LTA156" s="31"/>
      <c r="LTB156" s="31"/>
      <c r="LTC156" s="31"/>
      <c r="LTD156" s="31"/>
      <c r="LTE156" s="31"/>
      <c r="LTF156" s="31"/>
      <c r="LTG156" s="31"/>
      <c r="LTH156" s="31"/>
      <c r="LTI156" s="31"/>
      <c r="LTJ156" s="31"/>
      <c r="LTK156" s="31"/>
      <c r="LTL156" s="31"/>
      <c r="LTM156" s="31"/>
      <c r="LTN156" s="31"/>
      <c r="LTO156" s="31"/>
      <c r="LTP156" s="31"/>
      <c r="LTQ156" s="31"/>
      <c r="LTR156" s="31"/>
      <c r="LTS156" s="31"/>
      <c r="LTT156" s="31"/>
      <c r="LTU156" s="31"/>
      <c r="LTV156" s="31"/>
      <c r="LTW156" s="31"/>
      <c r="LTX156" s="31"/>
      <c r="LTY156" s="31"/>
      <c r="LTZ156" s="31"/>
      <c r="LUA156" s="31"/>
      <c r="LUB156" s="31"/>
      <c r="LUC156" s="31"/>
      <c r="LUD156" s="31"/>
      <c r="LUE156" s="31"/>
      <c r="LUF156" s="31"/>
      <c r="LUG156" s="31"/>
      <c r="LUH156" s="31"/>
      <c r="LUI156" s="31"/>
      <c r="LUJ156" s="31"/>
      <c r="LUK156" s="31"/>
      <c r="LUL156" s="31"/>
      <c r="LUM156" s="31"/>
      <c r="LUN156" s="31"/>
      <c r="LUO156" s="31"/>
      <c r="LUP156" s="31"/>
      <c r="LUQ156" s="31"/>
      <c r="LUR156" s="31"/>
      <c r="LUS156" s="31"/>
      <c r="LUT156" s="31"/>
      <c r="LUU156" s="31"/>
      <c r="LUV156" s="31"/>
      <c r="LUW156" s="31"/>
      <c r="LUX156" s="31"/>
      <c r="LUY156" s="31"/>
      <c r="LUZ156" s="31"/>
      <c r="LVA156" s="31"/>
      <c r="LVB156" s="31"/>
      <c r="LVC156" s="31"/>
      <c r="LVD156" s="31"/>
      <c r="LVE156" s="31"/>
      <c r="LVF156" s="31"/>
      <c r="LVG156" s="31"/>
      <c r="LVH156" s="31"/>
      <c r="LVI156" s="31"/>
      <c r="LVJ156" s="31"/>
      <c r="LVK156" s="31"/>
      <c r="LVL156" s="31"/>
      <c r="LVM156" s="31"/>
      <c r="LVN156" s="31"/>
      <c r="LVO156" s="31"/>
      <c r="LVP156" s="31"/>
      <c r="LVQ156" s="31"/>
      <c r="LVR156" s="31"/>
      <c r="LVS156" s="31"/>
      <c r="LVT156" s="31"/>
      <c r="LVU156" s="31"/>
      <c r="LVV156" s="31"/>
      <c r="LVW156" s="31"/>
      <c r="LVX156" s="31"/>
      <c r="LVY156" s="31"/>
      <c r="LVZ156" s="31"/>
      <c r="LWA156" s="31"/>
      <c r="LWB156" s="31"/>
      <c r="LWC156" s="31"/>
      <c r="LWD156" s="31"/>
      <c r="LWE156" s="31"/>
      <c r="LWF156" s="31"/>
      <c r="LWG156" s="31"/>
      <c r="LWH156" s="31"/>
      <c r="LWI156" s="31"/>
      <c r="LWJ156" s="31"/>
      <c r="LWK156" s="31"/>
      <c r="LWL156" s="31"/>
      <c r="LWM156" s="31"/>
      <c r="LWN156" s="31"/>
      <c r="LWO156" s="31"/>
      <c r="LWP156" s="31"/>
      <c r="LWQ156" s="31"/>
      <c r="LWR156" s="31"/>
      <c r="LWS156" s="31"/>
      <c r="LWT156" s="31"/>
      <c r="LWU156" s="31"/>
      <c r="LWV156" s="31"/>
      <c r="LWW156" s="31"/>
      <c r="LWX156" s="31"/>
      <c r="LWY156" s="31"/>
      <c r="LWZ156" s="31"/>
      <c r="LXA156" s="31"/>
      <c r="LXB156" s="31"/>
      <c r="LXC156" s="31"/>
      <c r="LXD156" s="31"/>
      <c r="LXE156" s="31"/>
      <c r="LXF156" s="31"/>
      <c r="LXG156" s="31"/>
      <c r="LXH156" s="31"/>
      <c r="LXI156" s="31"/>
      <c r="LXJ156" s="31"/>
      <c r="LXK156" s="31"/>
      <c r="LXL156" s="31"/>
      <c r="LXM156" s="31"/>
      <c r="LXN156" s="31"/>
      <c r="LXO156" s="31"/>
      <c r="LXP156" s="31"/>
      <c r="LXQ156" s="31"/>
      <c r="LXR156" s="31"/>
      <c r="LXS156" s="31"/>
      <c r="LXT156" s="31"/>
      <c r="LXU156" s="31"/>
      <c r="LXV156" s="31"/>
      <c r="LXW156" s="31"/>
      <c r="LXX156" s="31"/>
      <c r="LXY156" s="31"/>
      <c r="LXZ156" s="31"/>
      <c r="LYA156" s="31"/>
      <c r="LYB156" s="31"/>
      <c r="LYC156" s="31"/>
      <c r="LYD156" s="31"/>
      <c r="LYE156" s="31"/>
      <c r="LYF156" s="31"/>
      <c r="LYG156" s="31"/>
      <c r="LYH156" s="31"/>
      <c r="LYI156" s="31"/>
      <c r="LYJ156" s="31"/>
      <c r="LYK156" s="31"/>
      <c r="LYL156" s="31"/>
      <c r="LYM156" s="31"/>
      <c r="LYN156" s="31"/>
      <c r="LYO156" s="31"/>
      <c r="LYP156" s="31"/>
      <c r="LYQ156" s="31"/>
      <c r="LYR156" s="31"/>
      <c r="LYS156" s="31"/>
      <c r="LYT156" s="31"/>
      <c r="LYU156" s="31"/>
      <c r="LYV156" s="31"/>
      <c r="LYW156" s="31"/>
      <c r="LYX156" s="31"/>
      <c r="LYY156" s="31"/>
      <c r="LYZ156" s="31"/>
      <c r="LZA156" s="31"/>
      <c r="LZB156" s="31"/>
      <c r="LZC156" s="31"/>
      <c r="LZD156" s="31"/>
      <c r="LZE156" s="31"/>
      <c r="LZF156" s="31"/>
      <c r="LZG156" s="31"/>
      <c r="LZH156" s="31"/>
      <c r="LZI156" s="31"/>
      <c r="LZJ156" s="31"/>
      <c r="LZK156" s="31"/>
      <c r="LZL156" s="31"/>
      <c r="LZM156" s="31"/>
      <c r="LZN156" s="31"/>
      <c r="LZO156" s="31"/>
      <c r="LZP156" s="31"/>
      <c r="LZQ156" s="31"/>
      <c r="LZR156" s="31"/>
      <c r="LZS156" s="31"/>
      <c r="LZT156" s="31"/>
      <c r="LZU156" s="31"/>
      <c r="LZV156" s="31"/>
      <c r="LZW156" s="31"/>
      <c r="LZX156" s="31"/>
      <c r="LZY156" s="31"/>
      <c r="LZZ156" s="31"/>
      <c r="MAA156" s="31"/>
      <c r="MAB156" s="31"/>
      <c r="MAC156" s="31"/>
      <c r="MAD156" s="31"/>
      <c r="MAE156" s="31"/>
      <c r="MAF156" s="31"/>
      <c r="MAG156" s="31"/>
      <c r="MAH156" s="31"/>
      <c r="MAI156" s="31"/>
      <c r="MAJ156" s="31"/>
      <c r="MAK156" s="31"/>
      <c r="MAL156" s="31"/>
      <c r="MAM156" s="31"/>
      <c r="MAN156" s="31"/>
      <c r="MAO156" s="31"/>
      <c r="MAP156" s="31"/>
      <c r="MAQ156" s="31"/>
      <c r="MAR156" s="31"/>
      <c r="MAS156" s="31"/>
      <c r="MAT156" s="31"/>
      <c r="MAU156" s="31"/>
      <c r="MAV156" s="31"/>
      <c r="MAW156" s="31"/>
      <c r="MAX156" s="31"/>
      <c r="MAY156" s="31"/>
      <c r="MAZ156" s="31"/>
      <c r="MBA156" s="31"/>
      <c r="MBB156" s="31"/>
      <c r="MBC156" s="31"/>
      <c r="MBD156" s="31"/>
      <c r="MBE156" s="31"/>
      <c r="MBF156" s="31"/>
      <c r="MBG156" s="31"/>
      <c r="MBH156" s="31"/>
      <c r="MBI156" s="31"/>
      <c r="MBJ156" s="31"/>
      <c r="MBK156" s="31"/>
      <c r="MBL156" s="31"/>
      <c r="MBM156" s="31"/>
      <c r="MBN156" s="31"/>
      <c r="MBO156" s="31"/>
      <c r="MBP156" s="31"/>
      <c r="MBQ156" s="31"/>
      <c r="MBR156" s="31"/>
      <c r="MBS156" s="31"/>
      <c r="MBT156" s="31"/>
      <c r="MBU156" s="31"/>
      <c r="MBV156" s="31"/>
      <c r="MBW156" s="31"/>
      <c r="MBX156" s="31"/>
      <c r="MBY156" s="31"/>
      <c r="MBZ156" s="31"/>
      <c r="MCA156" s="31"/>
      <c r="MCB156" s="31"/>
      <c r="MCC156" s="31"/>
      <c r="MCD156" s="31"/>
      <c r="MCE156" s="31"/>
      <c r="MCF156" s="31"/>
      <c r="MCG156" s="31"/>
      <c r="MCH156" s="31"/>
      <c r="MCI156" s="31"/>
      <c r="MCJ156" s="31"/>
      <c r="MCK156" s="31"/>
      <c r="MCL156" s="31"/>
      <c r="MCM156" s="31"/>
      <c r="MCN156" s="31"/>
      <c r="MCO156" s="31"/>
      <c r="MCP156" s="31"/>
      <c r="MCQ156" s="31"/>
      <c r="MCR156" s="31"/>
      <c r="MCS156" s="31"/>
      <c r="MCT156" s="31"/>
      <c r="MCU156" s="31"/>
      <c r="MCV156" s="31"/>
      <c r="MCW156" s="31"/>
      <c r="MCX156" s="31"/>
      <c r="MCY156" s="31"/>
      <c r="MCZ156" s="31"/>
      <c r="MDA156" s="31"/>
      <c r="MDB156" s="31"/>
      <c r="MDC156" s="31"/>
      <c r="MDD156" s="31"/>
      <c r="MDE156" s="31"/>
      <c r="MDF156" s="31"/>
      <c r="MDG156" s="31"/>
      <c r="MDH156" s="31"/>
      <c r="MDI156" s="31"/>
      <c r="MDJ156" s="31"/>
      <c r="MDK156" s="31"/>
      <c r="MDL156" s="31"/>
      <c r="MDM156" s="31"/>
      <c r="MDN156" s="31"/>
      <c r="MDO156" s="31"/>
      <c r="MDP156" s="31"/>
      <c r="MDQ156" s="31"/>
      <c r="MDR156" s="31"/>
      <c r="MDS156" s="31"/>
      <c r="MDT156" s="31"/>
      <c r="MDU156" s="31"/>
      <c r="MDV156" s="31"/>
      <c r="MDW156" s="31"/>
      <c r="MDX156" s="31"/>
      <c r="MDY156" s="31"/>
      <c r="MDZ156" s="31"/>
      <c r="MEA156" s="31"/>
      <c r="MEB156" s="31"/>
      <c r="MEC156" s="31"/>
      <c r="MED156" s="31"/>
      <c r="MEE156" s="31"/>
      <c r="MEF156" s="31"/>
      <c r="MEG156" s="31"/>
      <c r="MEH156" s="31"/>
      <c r="MEI156" s="31"/>
      <c r="MEJ156" s="31"/>
      <c r="MEK156" s="31"/>
      <c r="MEL156" s="31"/>
      <c r="MEM156" s="31"/>
      <c r="MEN156" s="31"/>
      <c r="MEO156" s="31"/>
      <c r="MEP156" s="31"/>
      <c r="MEQ156" s="31"/>
      <c r="MER156" s="31"/>
      <c r="MES156" s="31"/>
      <c r="MET156" s="31"/>
      <c r="MEU156" s="31"/>
      <c r="MEV156" s="31"/>
      <c r="MEW156" s="31"/>
      <c r="MEX156" s="31"/>
      <c r="MEY156" s="31"/>
      <c r="MEZ156" s="31"/>
      <c r="MFA156" s="31"/>
      <c r="MFB156" s="31"/>
      <c r="MFC156" s="31"/>
      <c r="MFD156" s="31"/>
      <c r="MFE156" s="31"/>
      <c r="MFF156" s="31"/>
      <c r="MFG156" s="31"/>
      <c r="MFH156" s="31"/>
      <c r="MFI156" s="31"/>
      <c r="MFJ156" s="31"/>
      <c r="MFK156" s="31"/>
      <c r="MFL156" s="31"/>
      <c r="MFM156" s="31"/>
      <c r="MFN156" s="31"/>
      <c r="MFO156" s="31"/>
      <c r="MFP156" s="31"/>
      <c r="MFQ156" s="31"/>
      <c r="MFR156" s="31"/>
      <c r="MFS156" s="31"/>
      <c r="MFT156" s="31"/>
      <c r="MFU156" s="31"/>
      <c r="MFV156" s="31"/>
      <c r="MFW156" s="31"/>
      <c r="MFX156" s="31"/>
      <c r="MFY156" s="31"/>
      <c r="MFZ156" s="31"/>
      <c r="MGA156" s="31"/>
      <c r="MGB156" s="31"/>
      <c r="MGC156" s="31"/>
      <c r="MGD156" s="31"/>
      <c r="MGE156" s="31"/>
      <c r="MGF156" s="31"/>
      <c r="MGG156" s="31"/>
      <c r="MGH156" s="31"/>
      <c r="MGI156" s="31"/>
      <c r="MGJ156" s="31"/>
      <c r="MGK156" s="31"/>
      <c r="MGL156" s="31"/>
      <c r="MGM156" s="31"/>
      <c r="MGN156" s="31"/>
      <c r="MGO156" s="31"/>
      <c r="MGP156" s="31"/>
      <c r="MGQ156" s="31"/>
      <c r="MGR156" s="31"/>
      <c r="MGS156" s="31"/>
      <c r="MGT156" s="31"/>
      <c r="MGU156" s="31"/>
      <c r="MGV156" s="31"/>
      <c r="MGW156" s="31"/>
      <c r="MGX156" s="31"/>
      <c r="MGY156" s="31"/>
      <c r="MGZ156" s="31"/>
      <c r="MHA156" s="31"/>
      <c r="MHB156" s="31"/>
      <c r="MHC156" s="31"/>
      <c r="MHD156" s="31"/>
      <c r="MHE156" s="31"/>
      <c r="MHF156" s="31"/>
      <c r="MHG156" s="31"/>
      <c r="MHH156" s="31"/>
      <c r="MHI156" s="31"/>
      <c r="MHJ156" s="31"/>
      <c r="MHK156" s="31"/>
      <c r="MHL156" s="31"/>
      <c r="MHM156" s="31"/>
      <c r="MHN156" s="31"/>
      <c r="MHO156" s="31"/>
      <c r="MHP156" s="31"/>
      <c r="MHQ156" s="31"/>
      <c r="MHR156" s="31"/>
      <c r="MHS156" s="31"/>
      <c r="MHT156" s="31"/>
      <c r="MHU156" s="31"/>
      <c r="MHV156" s="31"/>
      <c r="MHW156" s="31"/>
      <c r="MHX156" s="31"/>
      <c r="MHY156" s="31"/>
      <c r="MHZ156" s="31"/>
      <c r="MIA156" s="31"/>
      <c r="MIB156" s="31"/>
      <c r="MIC156" s="31"/>
      <c r="MID156" s="31"/>
      <c r="MIE156" s="31"/>
      <c r="MIF156" s="31"/>
      <c r="MIG156" s="31"/>
      <c r="MIH156" s="31"/>
      <c r="MII156" s="31"/>
      <c r="MIJ156" s="31"/>
      <c r="MIK156" s="31"/>
      <c r="MIL156" s="31"/>
      <c r="MIM156" s="31"/>
      <c r="MIN156" s="31"/>
      <c r="MIO156" s="31"/>
      <c r="MIP156" s="31"/>
      <c r="MIQ156" s="31"/>
      <c r="MIR156" s="31"/>
      <c r="MIS156" s="31"/>
      <c r="MIT156" s="31"/>
      <c r="MIU156" s="31"/>
      <c r="MIV156" s="31"/>
      <c r="MIW156" s="31"/>
      <c r="MIX156" s="31"/>
      <c r="MIY156" s="31"/>
      <c r="MIZ156" s="31"/>
      <c r="MJA156" s="31"/>
      <c r="MJB156" s="31"/>
      <c r="MJC156" s="31"/>
      <c r="MJD156" s="31"/>
      <c r="MJE156" s="31"/>
      <c r="MJF156" s="31"/>
      <c r="MJG156" s="31"/>
      <c r="MJH156" s="31"/>
      <c r="MJI156" s="31"/>
      <c r="MJJ156" s="31"/>
      <c r="MJK156" s="31"/>
      <c r="MJL156" s="31"/>
      <c r="MJM156" s="31"/>
      <c r="MJN156" s="31"/>
      <c r="MJO156" s="31"/>
      <c r="MJP156" s="31"/>
      <c r="MJQ156" s="31"/>
      <c r="MJR156" s="31"/>
      <c r="MJS156" s="31"/>
      <c r="MJT156" s="31"/>
      <c r="MJU156" s="31"/>
      <c r="MJV156" s="31"/>
      <c r="MJW156" s="31"/>
      <c r="MJX156" s="31"/>
      <c r="MJY156" s="31"/>
      <c r="MJZ156" s="31"/>
      <c r="MKA156" s="31"/>
      <c r="MKB156" s="31"/>
      <c r="MKC156" s="31"/>
      <c r="MKD156" s="31"/>
      <c r="MKE156" s="31"/>
      <c r="MKF156" s="31"/>
      <c r="MKG156" s="31"/>
      <c r="MKH156" s="31"/>
      <c r="MKI156" s="31"/>
      <c r="MKJ156" s="31"/>
      <c r="MKK156" s="31"/>
      <c r="MKL156" s="31"/>
      <c r="MKM156" s="31"/>
      <c r="MKN156" s="31"/>
      <c r="MKO156" s="31"/>
      <c r="MKP156" s="31"/>
      <c r="MKQ156" s="31"/>
      <c r="MKR156" s="31"/>
      <c r="MKS156" s="31"/>
      <c r="MKT156" s="31"/>
      <c r="MKU156" s="31"/>
      <c r="MKV156" s="31"/>
      <c r="MKW156" s="31"/>
      <c r="MKX156" s="31"/>
      <c r="MKY156" s="31"/>
      <c r="MKZ156" s="31"/>
      <c r="MLA156" s="31"/>
      <c r="MLB156" s="31"/>
      <c r="MLC156" s="31"/>
      <c r="MLD156" s="31"/>
      <c r="MLE156" s="31"/>
      <c r="MLF156" s="31"/>
      <c r="MLG156" s="31"/>
      <c r="MLH156" s="31"/>
      <c r="MLI156" s="31"/>
      <c r="MLJ156" s="31"/>
      <c r="MLK156" s="31"/>
      <c r="MLL156" s="31"/>
      <c r="MLM156" s="31"/>
      <c r="MLN156" s="31"/>
      <c r="MLO156" s="31"/>
      <c r="MLP156" s="31"/>
      <c r="MLQ156" s="31"/>
      <c r="MLR156" s="31"/>
      <c r="MLS156" s="31"/>
      <c r="MLT156" s="31"/>
      <c r="MLU156" s="31"/>
      <c r="MLV156" s="31"/>
      <c r="MLW156" s="31"/>
      <c r="MLX156" s="31"/>
      <c r="MLY156" s="31"/>
      <c r="MLZ156" s="31"/>
      <c r="MMA156" s="31"/>
      <c r="MMB156" s="31"/>
      <c r="MMC156" s="31"/>
      <c r="MMD156" s="31"/>
      <c r="MME156" s="31"/>
      <c r="MMF156" s="31"/>
      <c r="MMG156" s="31"/>
      <c r="MMH156" s="31"/>
      <c r="MMI156" s="31"/>
      <c r="MMJ156" s="31"/>
      <c r="MMK156" s="31"/>
      <c r="MML156" s="31"/>
      <c r="MMM156" s="31"/>
      <c r="MMN156" s="31"/>
      <c r="MMO156" s="31"/>
      <c r="MMP156" s="31"/>
      <c r="MMQ156" s="31"/>
      <c r="MMR156" s="31"/>
      <c r="MMS156" s="31"/>
      <c r="MMT156" s="31"/>
      <c r="MMU156" s="31"/>
      <c r="MMV156" s="31"/>
      <c r="MMW156" s="31"/>
      <c r="MMX156" s="31"/>
      <c r="MMY156" s="31"/>
      <c r="MMZ156" s="31"/>
      <c r="MNA156" s="31"/>
      <c r="MNB156" s="31"/>
      <c r="MNC156" s="31"/>
      <c r="MND156" s="31"/>
      <c r="MNE156" s="31"/>
      <c r="MNF156" s="31"/>
      <c r="MNG156" s="31"/>
      <c r="MNH156" s="31"/>
      <c r="MNI156" s="31"/>
      <c r="MNJ156" s="31"/>
      <c r="MNK156" s="31"/>
      <c r="MNL156" s="31"/>
      <c r="MNM156" s="31"/>
      <c r="MNN156" s="31"/>
      <c r="MNO156" s="31"/>
      <c r="MNP156" s="31"/>
      <c r="MNQ156" s="31"/>
      <c r="MNR156" s="31"/>
      <c r="MNS156" s="31"/>
      <c r="MNT156" s="31"/>
      <c r="MNU156" s="31"/>
      <c r="MNV156" s="31"/>
      <c r="MNW156" s="31"/>
      <c r="MNX156" s="31"/>
      <c r="MNY156" s="31"/>
      <c r="MNZ156" s="31"/>
      <c r="MOA156" s="31"/>
      <c r="MOB156" s="31"/>
      <c r="MOC156" s="31"/>
      <c r="MOD156" s="31"/>
      <c r="MOE156" s="31"/>
      <c r="MOF156" s="31"/>
      <c r="MOG156" s="31"/>
      <c r="MOH156" s="31"/>
      <c r="MOI156" s="31"/>
      <c r="MOJ156" s="31"/>
      <c r="MOK156" s="31"/>
      <c r="MOL156" s="31"/>
      <c r="MOM156" s="31"/>
      <c r="MON156" s="31"/>
      <c r="MOO156" s="31"/>
      <c r="MOP156" s="31"/>
      <c r="MOQ156" s="31"/>
      <c r="MOR156" s="31"/>
      <c r="MOS156" s="31"/>
      <c r="MOT156" s="31"/>
      <c r="MOU156" s="31"/>
      <c r="MOV156" s="31"/>
      <c r="MOW156" s="31"/>
      <c r="MOX156" s="31"/>
      <c r="MOY156" s="31"/>
      <c r="MOZ156" s="31"/>
      <c r="MPA156" s="31"/>
      <c r="MPB156" s="31"/>
      <c r="MPC156" s="31"/>
      <c r="MPD156" s="31"/>
      <c r="MPE156" s="31"/>
      <c r="MPF156" s="31"/>
      <c r="MPG156" s="31"/>
      <c r="MPH156" s="31"/>
      <c r="MPI156" s="31"/>
      <c r="MPJ156" s="31"/>
      <c r="MPK156" s="31"/>
      <c r="MPL156" s="31"/>
      <c r="MPM156" s="31"/>
      <c r="MPN156" s="31"/>
      <c r="MPO156" s="31"/>
      <c r="MPP156" s="31"/>
      <c r="MPQ156" s="31"/>
      <c r="MPR156" s="31"/>
      <c r="MPS156" s="31"/>
      <c r="MPT156" s="31"/>
      <c r="MPU156" s="31"/>
      <c r="MPV156" s="31"/>
      <c r="MPW156" s="31"/>
      <c r="MPX156" s="31"/>
      <c r="MPY156" s="31"/>
      <c r="MPZ156" s="31"/>
      <c r="MQA156" s="31"/>
      <c r="MQB156" s="31"/>
      <c r="MQC156" s="31"/>
      <c r="MQD156" s="31"/>
      <c r="MQE156" s="31"/>
      <c r="MQF156" s="31"/>
      <c r="MQG156" s="31"/>
      <c r="MQH156" s="31"/>
      <c r="MQI156" s="31"/>
      <c r="MQJ156" s="31"/>
      <c r="MQK156" s="31"/>
      <c r="MQL156" s="31"/>
      <c r="MQM156" s="31"/>
      <c r="MQN156" s="31"/>
      <c r="MQO156" s="31"/>
      <c r="MQP156" s="31"/>
      <c r="MQQ156" s="31"/>
      <c r="MQR156" s="31"/>
      <c r="MQS156" s="31"/>
      <c r="MQT156" s="31"/>
      <c r="MQU156" s="31"/>
      <c r="MQV156" s="31"/>
      <c r="MQW156" s="31"/>
      <c r="MQX156" s="31"/>
      <c r="MQY156" s="31"/>
      <c r="MQZ156" s="31"/>
      <c r="MRA156" s="31"/>
      <c r="MRB156" s="31"/>
      <c r="MRC156" s="31"/>
      <c r="MRD156" s="31"/>
      <c r="MRE156" s="31"/>
      <c r="MRF156" s="31"/>
      <c r="MRG156" s="31"/>
      <c r="MRH156" s="31"/>
      <c r="MRI156" s="31"/>
      <c r="MRJ156" s="31"/>
      <c r="MRK156" s="31"/>
      <c r="MRL156" s="31"/>
      <c r="MRM156" s="31"/>
      <c r="MRN156" s="31"/>
      <c r="MRO156" s="31"/>
      <c r="MRP156" s="31"/>
      <c r="MRQ156" s="31"/>
      <c r="MRR156" s="31"/>
      <c r="MRS156" s="31"/>
      <c r="MRT156" s="31"/>
      <c r="MRU156" s="31"/>
      <c r="MRV156" s="31"/>
      <c r="MRW156" s="31"/>
      <c r="MRX156" s="31"/>
      <c r="MRY156" s="31"/>
      <c r="MRZ156" s="31"/>
      <c r="MSA156" s="31"/>
      <c r="MSB156" s="31"/>
      <c r="MSC156" s="31"/>
      <c r="MSD156" s="31"/>
      <c r="MSE156" s="31"/>
      <c r="MSF156" s="31"/>
      <c r="MSG156" s="31"/>
      <c r="MSH156" s="31"/>
      <c r="MSI156" s="31"/>
      <c r="MSJ156" s="31"/>
      <c r="MSK156" s="31"/>
      <c r="MSL156" s="31"/>
      <c r="MSM156" s="31"/>
      <c r="MSN156" s="31"/>
      <c r="MSO156" s="31"/>
      <c r="MSP156" s="31"/>
      <c r="MSQ156" s="31"/>
      <c r="MSR156" s="31"/>
      <c r="MSS156" s="31"/>
      <c r="MST156" s="31"/>
      <c r="MSU156" s="31"/>
      <c r="MSV156" s="31"/>
      <c r="MSW156" s="31"/>
      <c r="MSX156" s="31"/>
      <c r="MSY156" s="31"/>
      <c r="MSZ156" s="31"/>
      <c r="MTA156" s="31"/>
      <c r="MTB156" s="31"/>
      <c r="MTC156" s="31"/>
      <c r="MTD156" s="31"/>
      <c r="MTE156" s="31"/>
      <c r="MTF156" s="31"/>
      <c r="MTG156" s="31"/>
      <c r="MTH156" s="31"/>
      <c r="MTI156" s="31"/>
      <c r="MTJ156" s="31"/>
      <c r="MTK156" s="31"/>
      <c r="MTL156" s="31"/>
      <c r="MTM156" s="31"/>
      <c r="MTN156" s="31"/>
      <c r="MTO156" s="31"/>
      <c r="MTP156" s="31"/>
      <c r="MTQ156" s="31"/>
      <c r="MTR156" s="31"/>
      <c r="MTS156" s="31"/>
      <c r="MTT156" s="31"/>
      <c r="MTU156" s="31"/>
      <c r="MTV156" s="31"/>
      <c r="MTW156" s="31"/>
      <c r="MTX156" s="31"/>
      <c r="MTY156" s="31"/>
      <c r="MTZ156" s="31"/>
      <c r="MUA156" s="31"/>
      <c r="MUB156" s="31"/>
      <c r="MUC156" s="31"/>
      <c r="MUD156" s="31"/>
      <c r="MUE156" s="31"/>
      <c r="MUF156" s="31"/>
      <c r="MUG156" s="31"/>
      <c r="MUH156" s="31"/>
      <c r="MUI156" s="31"/>
      <c r="MUJ156" s="31"/>
      <c r="MUK156" s="31"/>
      <c r="MUL156" s="31"/>
      <c r="MUM156" s="31"/>
      <c r="MUN156" s="31"/>
      <c r="MUO156" s="31"/>
      <c r="MUP156" s="31"/>
      <c r="MUQ156" s="31"/>
      <c r="MUR156" s="31"/>
      <c r="MUS156" s="31"/>
      <c r="MUT156" s="31"/>
      <c r="MUU156" s="31"/>
      <c r="MUV156" s="31"/>
      <c r="MUW156" s="31"/>
      <c r="MUX156" s="31"/>
      <c r="MUY156" s="31"/>
      <c r="MUZ156" s="31"/>
      <c r="MVA156" s="31"/>
      <c r="MVB156" s="31"/>
      <c r="MVC156" s="31"/>
      <c r="MVD156" s="31"/>
      <c r="MVE156" s="31"/>
      <c r="MVF156" s="31"/>
      <c r="MVG156" s="31"/>
      <c r="MVH156" s="31"/>
      <c r="MVI156" s="31"/>
      <c r="MVJ156" s="31"/>
      <c r="MVK156" s="31"/>
      <c r="MVL156" s="31"/>
      <c r="MVM156" s="31"/>
      <c r="MVN156" s="31"/>
      <c r="MVO156" s="31"/>
      <c r="MVP156" s="31"/>
      <c r="MVQ156" s="31"/>
      <c r="MVR156" s="31"/>
      <c r="MVS156" s="31"/>
      <c r="MVT156" s="31"/>
      <c r="MVU156" s="31"/>
      <c r="MVV156" s="31"/>
      <c r="MVW156" s="31"/>
      <c r="MVX156" s="31"/>
      <c r="MVY156" s="31"/>
      <c r="MVZ156" s="31"/>
      <c r="MWA156" s="31"/>
      <c r="MWB156" s="31"/>
      <c r="MWC156" s="31"/>
      <c r="MWD156" s="31"/>
      <c r="MWE156" s="31"/>
      <c r="MWF156" s="31"/>
      <c r="MWG156" s="31"/>
      <c r="MWH156" s="31"/>
      <c r="MWI156" s="31"/>
      <c r="MWJ156" s="31"/>
      <c r="MWK156" s="31"/>
      <c r="MWL156" s="31"/>
      <c r="MWM156" s="31"/>
      <c r="MWN156" s="31"/>
      <c r="MWO156" s="31"/>
      <c r="MWP156" s="31"/>
      <c r="MWQ156" s="31"/>
      <c r="MWR156" s="31"/>
      <c r="MWS156" s="31"/>
      <c r="MWT156" s="31"/>
      <c r="MWU156" s="31"/>
      <c r="MWV156" s="31"/>
      <c r="MWW156" s="31"/>
      <c r="MWX156" s="31"/>
      <c r="MWY156" s="31"/>
      <c r="MWZ156" s="31"/>
      <c r="MXA156" s="31"/>
      <c r="MXB156" s="31"/>
      <c r="MXC156" s="31"/>
      <c r="MXD156" s="31"/>
      <c r="MXE156" s="31"/>
      <c r="MXF156" s="31"/>
      <c r="MXG156" s="31"/>
      <c r="MXH156" s="31"/>
      <c r="MXI156" s="31"/>
      <c r="MXJ156" s="31"/>
      <c r="MXK156" s="31"/>
      <c r="MXL156" s="31"/>
      <c r="MXM156" s="31"/>
      <c r="MXN156" s="31"/>
      <c r="MXO156" s="31"/>
      <c r="MXP156" s="31"/>
      <c r="MXQ156" s="31"/>
      <c r="MXR156" s="31"/>
      <c r="MXS156" s="31"/>
      <c r="MXT156" s="31"/>
      <c r="MXU156" s="31"/>
      <c r="MXV156" s="31"/>
      <c r="MXW156" s="31"/>
      <c r="MXX156" s="31"/>
      <c r="MXY156" s="31"/>
      <c r="MXZ156" s="31"/>
      <c r="MYA156" s="31"/>
      <c r="MYB156" s="31"/>
      <c r="MYC156" s="31"/>
      <c r="MYD156" s="31"/>
      <c r="MYE156" s="31"/>
      <c r="MYF156" s="31"/>
      <c r="MYG156" s="31"/>
      <c r="MYH156" s="31"/>
      <c r="MYI156" s="31"/>
      <c r="MYJ156" s="31"/>
      <c r="MYK156" s="31"/>
      <c r="MYL156" s="31"/>
      <c r="MYM156" s="31"/>
      <c r="MYN156" s="31"/>
      <c r="MYO156" s="31"/>
      <c r="MYP156" s="31"/>
      <c r="MYQ156" s="31"/>
      <c r="MYR156" s="31"/>
      <c r="MYS156" s="31"/>
      <c r="MYT156" s="31"/>
      <c r="MYU156" s="31"/>
      <c r="MYV156" s="31"/>
      <c r="MYW156" s="31"/>
      <c r="MYX156" s="31"/>
      <c r="MYY156" s="31"/>
      <c r="MYZ156" s="31"/>
      <c r="MZA156" s="31"/>
      <c r="MZB156" s="31"/>
      <c r="MZC156" s="31"/>
      <c r="MZD156" s="31"/>
      <c r="MZE156" s="31"/>
      <c r="MZF156" s="31"/>
      <c r="MZG156" s="31"/>
      <c r="MZH156" s="31"/>
      <c r="MZI156" s="31"/>
      <c r="MZJ156" s="31"/>
      <c r="MZK156" s="31"/>
      <c r="MZL156" s="31"/>
      <c r="MZM156" s="31"/>
      <c r="MZN156" s="31"/>
      <c r="MZO156" s="31"/>
      <c r="MZP156" s="31"/>
      <c r="MZQ156" s="31"/>
      <c r="MZR156" s="31"/>
      <c r="MZS156" s="31"/>
      <c r="MZT156" s="31"/>
      <c r="MZU156" s="31"/>
      <c r="MZV156" s="31"/>
      <c r="MZW156" s="31"/>
      <c r="MZX156" s="31"/>
      <c r="MZY156" s="31"/>
      <c r="MZZ156" s="31"/>
      <c r="NAA156" s="31"/>
      <c r="NAB156" s="31"/>
      <c r="NAC156" s="31"/>
      <c r="NAD156" s="31"/>
      <c r="NAE156" s="31"/>
      <c r="NAF156" s="31"/>
      <c r="NAG156" s="31"/>
      <c r="NAH156" s="31"/>
      <c r="NAI156" s="31"/>
      <c r="NAJ156" s="31"/>
      <c r="NAK156" s="31"/>
      <c r="NAL156" s="31"/>
      <c r="NAM156" s="31"/>
      <c r="NAN156" s="31"/>
      <c r="NAO156" s="31"/>
      <c r="NAP156" s="31"/>
      <c r="NAQ156" s="31"/>
      <c r="NAR156" s="31"/>
      <c r="NAS156" s="31"/>
      <c r="NAT156" s="31"/>
      <c r="NAU156" s="31"/>
      <c r="NAV156" s="31"/>
      <c r="NAW156" s="31"/>
      <c r="NAX156" s="31"/>
      <c r="NAY156" s="31"/>
      <c r="NAZ156" s="31"/>
      <c r="NBA156" s="31"/>
      <c r="NBB156" s="31"/>
      <c r="NBC156" s="31"/>
      <c r="NBD156" s="31"/>
      <c r="NBE156" s="31"/>
      <c r="NBF156" s="31"/>
      <c r="NBG156" s="31"/>
      <c r="NBH156" s="31"/>
      <c r="NBI156" s="31"/>
      <c r="NBJ156" s="31"/>
      <c r="NBK156" s="31"/>
      <c r="NBL156" s="31"/>
      <c r="NBM156" s="31"/>
      <c r="NBN156" s="31"/>
      <c r="NBO156" s="31"/>
      <c r="NBP156" s="31"/>
      <c r="NBQ156" s="31"/>
      <c r="NBR156" s="31"/>
      <c r="NBS156" s="31"/>
      <c r="NBT156" s="31"/>
      <c r="NBU156" s="31"/>
      <c r="NBV156" s="31"/>
      <c r="NBW156" s="31"/>
      <c r="NBX156" s="31"/>
      <c r="NBY156" s="31"/>
      <c r="NBZ156" s="31"/>
      <c r="NCA156" s="31"/>
      <c r="NCB156" s="31"/>
      <c r="NCC156" s="31"/>
      <c r="NCD156" s="31"/>
      <c r="NCE156" s="31"/>
      <c r="NCF156" s="31"/>
      <c r="NCG156" s="31"/>
      <c r="NCH156" s="31"/>
      <c r="NCI156" s="31"/>
      <c r="NCJ156" s="31"/>
      <c r="NCK156" s="31"/>
      <c r="NCL156" s="31"/>
      <c r="NCM156" s="31"/>
      <c r="NCN156" s="31"/>
      <c r="NCO156" s="31"/>
      <c r="NCP156" s="31"/>
      <c r="NCQ156" s="31"/>
      <c r="NCR156" s="31"/>
      <c r="NCS156" s="31"/>
      <c r="NCT156" s="31"/>
      <c r="NCU156" s="31"/>
      <c r="NCV156" s="31"/>
      <c r="NCW156" s="31"/>
      <c r="NCX156" s="31"/>
      <c r="NCY156" s="31"/>
      <c r="NCZ156" s="31"/>
      <c r="NDA156" s="31"/>
      <c r="NDB156" s="31"/>
      <c r="NDC156" s="31"/>
      <c r="NDD156" s="31"/>
      <c r="NDE156" s="31"/>
      <c r="NDF156" s="31"/>
      <c r="NDG156" s="31"/>
      <c r="NDH156" s="31"/>
      <c r="NDI156" s="31"/>
      <c r="NDJ156" s="31"/>
      <c r="NDK156" s="31"/>
      <c r="NDL156" s="31"/>
      <c r="NDM156" s="31"/>
      <c r="NDN156" s="31"/>
      <c r="NDO156" s="31"/>
      <c r="NDP156" s="31"/>
      <c r="NDQ156" s="31"/>
      <c r="NDR156" s="31"/>
      <c r="NDS156" s="31"/>
      <c r="NDT156" s="31"/>
      <c r="NDU156" s="31"/>
      <c r="NDV156" s="31"/>
      <c r="NDW156" s="31"/>
      <c r="NDX156" s="31"/>
      <c r="NDY156" s="31"/>
      <c r="NDZ156" s="31"/>
      <c r="NEA156" s="31"/>
      <c r="NEB156" s="31"/>
      <c r="NEC156" s="31"/>
      <c r="NED156" s="31"/>
      <c r="NEE156" s="31"/>
      <c r="NEF156" s="31"/>
      <c r="NEG156" s="31"/>
      <c r="NEH156" s="31"/>
      <c r="NEI156" s="31"/>
      <c r="NEJ156" s="31"/>
      <c r="NEK156" s="31"/>
      <c r="NEL156" s="31"/>
      <c r="NEM156" s="31"/>
      <c r="NEN156" s="31"/>
      <c r="NEO156" s="31"/>
      <c r="NEP156" s="31"/>
      <c r="NEQ156" s="31"/>
      <c r="NER156" s="31"/>
      <c r="NES156" s="31"/>
      <c r="NET156" s="31"/>
      <c r="NEU156" s="31"/>
      <c r="NEV156" s="31"/>
      <c r="NEW156" s="31"/>
      <c r="NEX156" s="31"/>
      <c r="NEY156" s="31"/>
      <c r="NEZ156" s="31"/>
      <c r="NFA156" s="31"/>
      <c r="NFB156" s="31"/>
      <c r="NFC156" s="31"/>
      <c r="NFD156" s="31"/>
      <c r="NFE156" s="31"/>
      <c r="NFF156" s="31"/>
      <c r="NFG156" s="31"/>
      <c r="NFH156" s="31"/>
      <c r="NFI156" s="31"/>
      <c r="NFJ156" s="31"/>
      <c r="NFK156" s="31"/>
      <c r="NFL156" s="31"/>
      <c r="NFM156" s="31"/>
      <c r="NFN156" s="31"/>
      <c r="NFO156" s="31"/>
      <c r="NFP156" s="31"/>
      <c r="NFQ156" s="31"/>
      <c r="NFR156" s="31"/>
      <c r="NFS156" s="31"/>
      <c r="NFT156" s="31"/>
      <c r="NFU156" s="31"/>
      <c r="NFV156" s="31"/>
      <c r="NFW156" s="31"/>
      <c r="NFX156" s="31"/>
      <c r="NFY156" s="31"/>
      <c r="NFZ156" s="31"/>
      <c r="NGA156" s="31"/>
      <c r="NGB156" s="31"/>
      <c r="NGC156" s="31"/>
      <c r="NGD156" s="31"/>
      <c r="NGE156" s="31"/>
      <c r="NGF156" s="31"/>
      <c r="NGG156" s="31"/>
      <c r="NGH156" s="31"/>
      <c r="NGI156" s="31"/>
      <c r="NGJ156" s="31"/>
      <c r="NGK156" s="31"/>
      <c r="NGL156" s="31"/>
      <c r="NGM156" s="31"/>
      <c r="NGN156" s="31"/>
      <c r="NGO156" s="31"/>
      <c r="NGP156" s="31"/>
      <c r="NGQ156" s="31"/>
      <c r="NGR156" s="31"/>
      <c r="NGS156" s="31"/>
      <c r="NGT156" s="31"/>
      <c r="NGU156" s="31"/>
      <c r="NGV156" s="31"/>
      <c r="NGW156" s="31"/>
      <c r="NGX156" s="31"/>
      <c r="NGY156" s="31"/>
      <c r="NGZ156" s="31"/>
      <c r="NHA156" s="31"/>
      <c r="NHB156" s="31"/>
      <c r="NHC156" s="31"/>
      <c r="NHD156" s="31"/>
      <c r="NHE156" s="31"/>
      <c r="NHF156" s="31"/>
      <c r="NHG156" s="31"/>
      <c r="NHH156" s="31"/>
      <c r="NHI156" s="31"/>
      <c r="NHJ156" s="31"/>
      <c r="NHK156" s="31"/>
      <c r="NHL156" s="31"/>
      <c r="NHM156" s="31"/>
      <c r="NHN156" s="31"/>
      <c r="NHO156" s="31"/>
      <c r="NHP156" s="31"/>
      <c r="NHQ156" s="31"/>
      <c r="NHR156" s="31"/>
      <c r="NHS156" s="31"/>
      <c r="NHT156" s="31"/>
      <c r="NHU156" s="31"/>
      <c r="NHV156" s="31"/>
      <c r="NHW156" s="31"/>
      <c r="NHX156" s="31"/>
      <c r="NHY156" s="31"/>
      <c r="NHZ156" s="31"/>
      <c r="NIA156" s="31"/>
      <c r="NIB156" s="31"/>
      <c r="NIC156" s="31"/>
      <c r="NID156" s="31"/>
      <c r="NIE156" s="31"/>
      <c r="NIF156" s="31"/>
      <c r="NIG156" s="31"/>
      <c r="NIH156" s="31"/>
      <c r="NII156" s="31"/>
      <c r="NIJ156" s="31"/>
      <c r="NIK156" s="31"/>
      <c r="NIL156" s="31"/>
      <c r="NIM156" s="31"/>
      <c r="NIN156" s="31"/>
      <c r="NIO156" s="31"/>
      <c r="NIP156" s="31"/>
      <c r="NIQ156" s="31"/>
      <c r="NIR156" s="31"/>
      <c r="NIS156" s="31"/>
      <c r="NIT156" s="31"/>
      <c r="NIU156" s="31"/>
      <c r="NIV156" s="31"/>
      <c r="NIW156" s="31"/>
      <c r="NIX156" s="31"/>
      <c r="NIY156" s="31"/>
      <c r="NIZ156" s="31"/>
      <c r="NJA156" s="31"/>
      <c r="NJB156" s="31"/>
      <c r="NJC156" s="31"/>
      <c r="NJD156" s="31"/>
      <c r="NJE156" s="31"/>
      <c r="NJF156" s="31"/>
      <c r="NJG156" s="31"/>
      <c r="NJH156" s="31"/>
      <c r="NJI156" s="31"/>
      <c r="NJJ156" s="31"/>
      <c r="NJK156" s="31"/>
      <c r="NJL156" s="31"/>
      <c r="NJM156" s="31"/>
      <c r="NJN156" s="31"/>
      <c r="NJO156" s="31"/>
      <c r="NJP156" s="31"/>
      <c r="NJQ156" s="31"/>
      <c r="NJR156" s="31"/>
      <c r="NJS156" s="31"/>
      <c r="NJT156" s="31"/>
      <c r="NJU156" s="31"/>
      <c r="NJV156" s="31"/>
      <c r="NJW156" s="31"/>
      <c r="NJX156" s="31"/>
      <c r="NJY156" s="31"/>
      <c r="NJZ156" s="31"/>
      <c r="NKA156" s="31"/>
      <c r="NKB156" s="31"/>
      <c r="NKC156" s="31"/>
      <c r="NKD156" s="31"/>
      <c r="NKE156" s="31"/>
      <c r="NKF156" s="31"/>
      <c r="NKG156" s="31"/>
      <c r="NKH156" s="31"/>
      <c r="NKI156" s="31"/>
      <c r="NKJ156" s="31"/>
      <c r="NKK156" s="31"/>
      <c r="NKL156" s="31"/>
      <c r="NKM156" s="31"/>
      <c r="NKN156" s="31"/>
      <c r="NKO156" s="31"/>
      <c r="NKP156" s="31"/>
      <c r="NKQ156" s="31"/>
      <c r="NKR156" s="31"/>
      <c r="NKS156" s="31"/>
      <c r="NKT156" s="31"/>
      <c r="NKU156" s="31"/>
      <c r="NKV156" s="31"/>
      <c r="NKW156" s="31"/>
      <c r="NKX156" s="31"/>
      <c r="NKY156" s="31"/>
      <c r="NKZ156" s="31"/>
      <c r="NLA156" s="31"/>
      <c r="NLB156" s="31"/>
      <c r="NLC156" s="31"/>
      <c r="NLD156" s="31"/>
      <c r="NLE156" s="31"/>
      <c r="NLF156" s="31"/>
      <c r="NLG156" s="31"/>
      <c r="NLH156" s="31"/>
      <c r="NLI156" s="31"/>
      <c r="NLJ156" s="31"/>
      <c r="NLK156" s="31"/>
      <c r="NLL156" s="31"/>
      <c r="NLM156" s="31"/>
      <c r="NLN156" s="31"/>
      <c r="NLO156" s="31"/>
      <c r="NLP156" s="31"/>
      <c r="NLQ156" s="31"/>
      <c r="NLR156" s="31"/>
      <c r="NLS156" s="31"/>
      <c r="NLT156" s="31"/>
      <c r="NLU156" s="31"/>
      <c r="NLV156" s="31"/>
      <c r="NLW156" s="31"/>
      <c r="NLX156" s="31"/>
      <c r="NLY156" s="31"/>
      <c r="NLZ156" s="31"/>
      <c r="NMA156" s="31"/>
      <c r="NMB156" s="31"/>
      <c r="NMC156" s="31"/>
      <c r="NMD156" s="31"/>
      <c r="NME156" s="31"/>
      <c r="NMF156" s="31"/>
      <c r="NMG156" s="31"/>
      <c r="NMH156" s="31"/>
      <c r="NMI156" s="31"/>
      <c r="NMJ156" s="31"/>
      <c r="NMK156" s="31"/>
      <c r="NML156" s="31"/>
      <c r="NMM156" s="31"/>
      <c r="NMN156" s="31"/>
      <c r="NMO156" s="31"/>
      <c r="NMP156" s="31"/>
      <c r="NMQ156" s="31"/>
      <c r="NMR156" s="31"/>
      <c r="NMS156" s="31"/>
      <c r="NMT156" s="31"/>
      <c r="NMU156" s="31"/>
      <c r="NMV156" s="31"/>
      <c r="NMW156" s="31"/>
      <c r="NMX156" s="31"/>
      <c r="NMY156" s="31"/>
      <c r="NMZ156" s="31"/>
      <c r="NNA156" s="31"/>
      <c r="NNB156" s="31"/>
      <c r="NNC156" s="31"/>
      <c r="NND156" s="31"/>
      <c r="NNE156" s="31"/>
      <c r="NNF156" s="31"/>
      <c r="NNG156" s="31"/>
      <c r="NNH156" s="31"/>
      <c r="NNI156" s="31"/>
      <c r="NNJ156" s="31"/>
      <c r="NNK156" s="31"/>
      <c r="NNL156" s="31"/>
      <c r="NNM156" s="31"/>
      <c r="NNN156" s="31"/>
      <c r="NNO156" s="31"/>
      <c r="NNP156" s="31"/>
      <c r="NNQ156" s="31"/>
      <c r="NNR156" s="31"/>
      <c r="NNS156" s="31"/>
      <c r="NNT156" s="31"/>
      <c r="NNU156" s="31"/>
      <c r="NNV156" s="31"/>
      <c r="NNW156" s="31"/>
      <c r="NNX156" s="31"/>
      <c r="NNY156" s="31"/>
      <c r="NNZ156" s="31"/>
      <c r="NOA156" s="31"/>
      <c r="NOB156" s="31"/>
      <c r="NOC156" s="31"/>
      <c r="NOD156" s="31"/>
      <c r="NOE156" s="31"/>
      <c r="NOF156" s="31"/>
      <c r="NOG156" s="31"/>
      <c r="NOH156" s="31"/>
      <c r="NOI156" s="31"/>
      <c r="NOJ156" s="31"/>
      <c r="NOK156" s="31"/>
      <c r="NOL156" s="31"/>
      <c r="NOM156" s="31"/>
      <c r="NON156" s="31"/>
      <c r="NOO156" s="31"/>
      <c r="NOP156" s="31"/>
      <c r="NOQ156" s="31"/>
      <c r="NOR156" s="31"/>
      <c r="NOS156" s="31"/>
      <c r="NOT156" s="31"/>
      <c r="NOU156" s="31"/>
      <c r="NOV156" s="31"/>
      <c r="NOW156" s="31"/>
      <c r="NOX156" s="31"/>
      <c r="NOY156" s="31"/>
      <c r="NOZ156" s="31"/>
      <c r="NPA156" s="31"/>
      <c r="NPB156" s="31"/>
      <c r="NPC156" s="31"/>
      <c r="NPD156" s="31"/>
      <c r="NPE156" s="31"/>
      <c r="NPF156" s="31"/>
      <c r="NPG156" s="31"/>
      <c r="NPH156" s="31"/>
      <c r="NPI156" s="31"/>
      <c r="NPJ156" s="31"/>
      <c r="NPK156" s="31"/>
      <c r="NPL156" s="31"/>
      <c r="NPM156" s="31"/>
      <c r="NPN156" s="31"/>
      <c r="NPO156" s="31"/>
      <c r="NPP156" s="31"/>
      <c r="NPQ156" s="31"/>
      <c r="NPR156" s="31"/>
      <c r="NPS156" s="31"/>
      <c r="NPT156" s="31"/>
      <c r="NPU156" s="31"/>
      <c r="NPV156" s="31"/>
      <c r="NPW156" s="31"/>
      <c r="NPX156" s="31"/>
      <c r="NPY156" s="31"/>
      <c r="NPZ156" s="31"/>
      <c r="NQA156" s="31"/>
      <c r="NQB156" s="31"/>
      <c r="NQC156" s="31"/>
      <c r="NQD156" s="31"/>
      <c r="NQE156" s="31"/>
      <c r="NQF156" s="31"/>
      <c r="NQG156" s="31"/>
      <c r="NQH156" s="31"/>
      <c r="NQI156" s="31"/>
      <c r="NQJ156" s="31"/>
      <c r="NQK156" s="31"/>
      <c r="NQL156" s="31"/>
      <c r="NQM156" s="31"/>
      <c r="NQN156" s="31"/>
      <c r="NQO156" s="31"/>
      <c r="NQP156" s="31"/>
      <c r="NQQ156" s="31"/>
      <c r="NQR156" s="31"/>
      <c r="NQS156" s="31"/>
      <c r="NQT156" s="31"/>
      <c r="NQU156" s="31"/>
      <c r="NQV156" s="31"/>
      <c r="NQW156" s="31"/>
      <c r="NQX156" s="31"/>
      <c r="NQY156" s="31"/>
      <c r="NQZ156" s="31"/>
      <c r="NRA156" s="31"/>
      <c r="NRB156" s="31"/>
      <c r="NRC156" s="31"/>
      <c r="NRD156" s="31"/>
      <c r="NRE156" s="31"/>
      <c r="NRF156" s="31"/>
      <c r="NRG156" s="31"/>
      <c r="NRH156" s="31"/>
      <c r="NRI156" s="31"/>
      <c r="NRJ156" s="31"/>
      <c r="NRK156" s="31"/>
      <c r="NRL156" s="31"/>
      <c r="NRM156" s="31"/>
      <c r="NRN156" s="31"/>
      <c r="NRO156" s="31"/>
      <c r="NRP156" s="31"/>
      <c r="NRQ156" s="31"/>
      <c r="NRR156" s="31"/>
      <c r="NRS156" s="31"/>
      <c r="NRT156" s="31"/>
      <c r="NRU156" s="31"/>
      <c r="NRV156" s="31"/>
      <c r="NRW156" s="31"/>
      <c r="NRX156" s="31"/>
      <c r="NRY156" s="31"/>
      <c r="NRZ156" s="31"/>
      <c r="NSA156" s="31"/>
      <c r="NSB156" s="31"/>
      <c r="NSC156" s="31"/>
      <c r="NSD156" s="31"/>
      <c r="NSE156" s="31"/>
      <c r="NSF156" s="31"/>
      <c r="NSG156" s="31"/>
      <c r="NSH156" s="31"/>
      <c r="NSI156" s="31"/>
      <c r="NSJ156" s="31"/>
      <c r="NSK156" s="31"/>
      <c r="NSL156" s="31"/>
      <c r="NSM156" s="31"/>
      <c r="NSN156" s="31"/>
      <c r="NSO156" s="31"/>
      <c r="NSP156" s="31"/>
      <c r="NSQ156" s="31"/>
      <c r="NSR156" s="31"/>
      <c r="NSS156" s="31"/>
      <c r="NST156" s="31"/>
      <c r="NSU156" s="31"/>
      <c r="NSV156" s="31"/>
      <c r="NSW156" s="31"/>
      <c r="NSX156" s="31"/>
      <c r="NSY156" s="31"/>
      <c r="NSZ156" s="31"/>
      <c r="NTA156" s="31"/>
      <c r="NTB156" s="31"/>
      <c r="NTC156" s="31"/>
      <c r="NTD156" s="31"/>
      <c r="NTE156" s="31"/>
      <c r="NTF156" s="31"/>
      <c r="NTG156" s="31"/>
      <c r="NTH156" s="31"/>
      <c r="NTI156" s="31"/>
      <c r="NTJ156" s="31"/>
      <c r="NTK156" s="31"/>
      <c r="NTL156" s="31"/>
      <c r="NTM156" s="31"/>
      <c r="NTN156" s="31"/>
      <c r="NTO156" s="31"/>
      <c r="NTP156" s="31"/>
      <c r="NTQ156" s="31"/>
      <c r="NTR156" s="31"/>
      <c r="NTS156" s="31"/>
      <c r="NTT156" s="31"/>
      <c r="NTU156" s="31"/>
      <c r="NTV156" s="31"/>
      <c r="NTW156" s="31"/>
      <c r="NTX156" s="31"/>
      <c r="NTY156" s="31"/>
      <c r="NTZ156" s="31"/>
      <c r="NUA156" s="31"/>
      <c r="NUB156" s="31"/>
      <c r="NUC156" s="31"/>
      <c r="NUD156" s="31"/>
      <c r="NUE156" s="31"/>
      <c r="NUF156" s="31"/>
      <c r="NUG156" s="31"/>
      <c r="NUH156" s="31"/>
      <c r="NUI156" s="31"/>
      <c r="NUJ156" s="31"/>
      <c r="NUK156" s="31"/>
      <c r="NUL156" s="31"/>
      <c r="NUM156" s="31"/>
      <c r="NUN156" s="31"/>
      <c r="NUO156" s="31"/>
      <c r="NUP156" s="31"/>
      <c r="NUQ156" s="31"/>
      <c r="NUR156" s="31"/>
      <c r="NUS156" s="31"/>
      <c r="NUT156" s="31"/>
      <c r="NUU156" s="31"/>
      <c r="NUV156" s="31"/>
      <c r="NUW156" s="31"/>
      <c r="NUX156" s="31"/>
      <c r="NUY156" s="31"/>
      <c r="NUZ156" s="31"/>
      <c r="NVA156" s="31"/>
      <c r="NVB156" s="31"/>
      <c r="NVC156" s="31"/>
      <c r="NVD156" s="31"/>
      <c r="NVE156" s="31"/>
      <c r="NVF156" s="31"/>
      <c r="NVG156" s="31"/>
      <c r="NVH156" s="31"/>
      <c r="NVI156" s="31"/>
      <c r="NVJ156" s="31"/>
      <c r="NVK156" s="31"/>
      <c r="NVL156" s="31"/>
      <c r="NVM156" s="31"/>
      <c r="NVN156" s="31"/>
      <c r="NVO156" s="31"/>
      <c r="NVP156" s="31"/>
      <c r="NVQ156" s="31"/>
      <c r="NVR156" s="31"/>
      <c r="NVS156" s="31"/>
      <c r="NVT156" s="31"/>
      <c r="NVU156" s="31"/>
      <c r="NVV156" s="31"/>
      <c r="NVW156" s="31"/>
      <c r="NVX156" s="31"/>
      <c r="NVY156" s="31"/>
      <c r="NVZ156" s="31"/>
      <c r="NWA156" s="31"/>
      <c r="NWB156" s="31"/>
      <c r="NWC156" s="31"/>
      <c r="NWD156" s="31"/>
      <c r="NWE156" s="31"/>
      <c r="NWF156" s="31"/>
      <c r="NWG156" s="31"/>
      <c r="NWH156" s="31"/>
      <c r="NWI156" s="31"/>
      <c r="NWJ156" s="31"/>
      <c r="NWK156" s="31"/>
      <c r="NWL156" s="31"/>
      <c r="NWM156" s="31"/>
      <c r="NWN156" s="31"/>
      <c r="NWO156" s="31"/>
      <c r="NWP156" s="31"/>
      <c r="NWQ156" s="31"/>
      <c r="NWR156" s="31"/>
      <c r="NWS156" s="31"/>
      <c r="NWT156" s="31"/>
      <c r="NWU156" s="31"/>
      <c r="NWV156" s="31"/>
      <c r="NWW156" s="31"/>
      <c r="NWX156" s="31"/>
      <c r="NWY156" s="31"/>
      <c r="NWZ156" s="31"/>
      <c r="NXA156" s="31"/>
      <c r="NXB156" s="31"/>
      <c r="NXC156" s="31"/>
      <c r="NXD156" s="31"/>
      <c r="NXE156" s="31"/>
      <c r="NXF156" s="31"/>
      <c r="NXG156" s="31"/>
      <c r="NXH156" s="31"/>
      <c r="NXI156" s="31"/>
      <c r="NXJ156" s="31"/>
      <c r="NXK156" s="31"/>
      <c r="NXL156" s="31"/>
      <c r="NXM156" s="31"/>
      <c r="NXN156" s="31"/>
      <c r="NXO156" s="31"/>
      <c r="NXP156" s="31"/>
      <c r="NXQ156" s="31"/>
      <c r="NXR156" s="31"/>
      <c r="NXS156" s="31"/>
      <c r="NXT156" s="31"/>
      <c r="NXU156" s="31"/>
      <c r="NXV156" s="31"/>
      <c r="NXW156" s="31"/>
      <c r="NXX156" s="31"/>
      <c r="NXY156" s="31"/>
      <c r="NXZ156" s="31"/>
      <c r="NYA156" s="31"/>
      <c r="NYB156" s="31"/>
      <c r="NYC156" s="31"/>
      <c r="NYD156" s="31"/>
      <c r="NYE156" s="31"/>
      <c r="NYF156" s="31"/>
      <c r="NYG156" s="31"/>
      <c r="NYH156" s="31"/>
      <c r="NYI156" s="31"/>
      <c r="NYJ156" s="31"/>
      <c r="NYK156" s="31"/>
      <c r="NYL156" s="31"/>
      <c r="NYM156" s="31"/>
      <c r="NYN156" s="31"/>
      <c r="NYO156" s="31"/>
      <c r="NYP156" s="31"/>
      <c r="NYQ156" s="31"/>
      <c r="NYR156" s="31"/>
      <c r="NYS156" s="31"/>
      <c r="NYT156" s="31"/>
      <c r="NYU156" s="31"/>
      <c r="NYV156" s="31"/>
      <c r="NYW156" s="31"/>
      <c r="NYX156" s="31"/>
      <c r="NYY156" s="31"/>
      <c r="NYZ156" s="31"/>
      <c r="NZA156" s="31"/>
      <c r="NZB156" s="31"/>
      <c r="NZC156" s="31"/>
      <c r="NZD156" s="31"/>
      <c r="NZE156" s="31"/>
      <c r="NZF156" s="31"/>
      <c r="NZG156" s="31"/>
      <c r="NZH156" s="31"/>
      <c r="NZI156" s="31"/>
      <c r="NZJ156" s="31"/>
      <c r="NZK156" s="31"/>
      <c r="NZL156" s="31"/>
      <c r="NZM156" s="31"/>
      <c r="NZN156" s="31"/>
      <c r="NZO156" s="31"/>
      <c r="NZP156" s="31"/>
      <c r="NZQ156" s="31"/>
      <c r="NZR156" s="31"/>
      <c r="NZS156" s="31"/>
      <c r="NZT156" s="31"/>
      <c r="NZU156" s="31"/>
      <c r="NZV156" s="31"/>
      <c r="NZW156" s="31"/>
      <c r="NZX156" s="31"/>
      <c r="NZY156" s="31"/>
      <c r="NZZ156" s="31"/>
      <c r="OAA156" s="31"/>
      <c r="OAB156" s="31"/>
      <c r="OAC156" s="31"/>
      <c r="OAD156" s="31"/>
      <c r="OAE156" s="31"/>
      <c r="OAF156" s="31"/>
      <c r="OAG156" s="31"/>
      <c r="OAH156" s="31"/>
      <c r="OAI156" s="31"/>
      <c r="OAJ156" s="31"/>
      <c r="OAK156" s="31"/>
      <c r="OAL156" s="31"/>
      <c r="OAM156" s="31"/>
      <c r="OAN156" s="31"/>
      <c r="OAO156" s="31"/>
      <c r="OAP156" s="31"/>
      <c r="OAQ156" s="31"/>
      <c r="OAR156" s="31"/>
      <c r="OAS156" s="31"/>
      <c r="OAT156" s="31"/>
      <c r="OAU156" s="31"/>
      <c r="OAV156" s="31"/>
      <c r="OAW156" s="31"/>
      <c r="OAX156" s="31"/>
      <c r="OAY156" s="31"/>
      <c r="OAZ156" s="31"/>
      <c r="OBA156" s="31"/>
      <c r="OBB156" s="31"/>
      <c r="OBC156" s="31"/>
      <c r="OBD156" s="31"/>
      <c r="OBE156" s="31"/>
      <c r="OBF156" s="31"/>
      <c r="OBG156" s="31"/>
      <c r="OBH156" s="31"/>
      <c r="OBI156" s="31"/>
      <c r="OBJ156" s="31"/>
      <c r="OBK156" s="31"/>
      <c r="OBL156" s="31"/>
      <c r="OBM156" s="31"/>
      <c r="OBN156" s="31"/>
      <c r="OBO156" s="31"/>
      <c r="OBP156" s="31"/>
      <c r="OBQ156" s="31"/>
      <c r="OBR156" s="31"/>
      <c r="OBS156" s="31"/>
      <c r="OBT156" s="31"/>
      <c r="OBU156" s="31"/>
      <c r="OBV156" s="31"/>
      <c r="OBW156" s="31"/>
      <c r="OBX156" s="31"/>
      <c r="OBY156" s="31"/>
      <c r="OBZ156" s="31"/>
      <c r="OCA156" s="31"/>
      <c r="OCB156" s="31"/>
      <c r="OCC156" s="31"/>
      <c r="OCD156" s="31"/>
      <c r="OCE156" s="31"/>
      <c r="OCF156" s="31"/>
      <c r="OCG156" s="31"/>
      <c r="OCH156" s="31"/>
      <c r="OCI156" s="31"/>
      <c r="OCJ156" s="31"/>
      <c r="OCK156" s="31"/>
      <c r="OCL156" s="31"/>
      <c r="OCM156" s="31"/>
      <c r="OCN156" s="31"/>
      <c r="OCO156" s="31"/>
      <c r="OCP156" s="31"/>
      <c r="OCQ156" s="31"/>
      <c r="OCR156" s="31"/>
      <c r="OCS156" s="31"/>
      <c r="OCT156" s="31"/>
      <c r="OCU156" s="31"/>
      <c r="OCV156" s="31"/>
      <c r="OCW156" s="31"/>
      <c r="OCX156" s="31"/>
      <c r="OCY156" s="31"/>
      <c r="OCZ156" s="31"/>
      <c r="ODA156" s="31"/>
      <c r="ODB156" s="31"/>
      <c r="ODC156" s="31"/>
      <c r="ODD156" s="31"/>
      <c r="ODE156" s="31"/>
      <c r="ODF156" s="31"/>
      <c r="ODG156" s="31"/>
      <c r="ODH156" s="31"/>
      <c r="ODI156" s="31"/>
      <c r="ODJ156" s="31"/>
      <c r="ODK156" s="31"/>
      <c r="ODL156" s="31"/>
      <c r="ODM156" s="31"/>
      <c r="ODN156" s="31"/>
      <c r="ODO156" s="31"/>
      <c r="ODP156" s="31"/>
      <c r="ODQ156" s="31"/>
      <c r="ODR156" s="31"/>
      <c r="ODS156" s="31"/>
      <c r="ODT156" s="31"/>
      <c r="ODU156" s="31"/>
      <c r="ODV156" s="31"/>
      <c r="ODW156" s="31"/>
      <c r="ODX156" s="31"/>
      <c r="ODY156" s="31"/>
      <c r="ODZ156" s="31"/>
      <c r="OEA156" s="31"/>
      <c r="OEB156" s="31"/>
      <c r="OEC156" s="31"/>
      <c r="OED156" s="31"/>
      <c r="OEE156" s="31"/>
      <c r="OEF156" s="31"/>
      <c r="OEG156" s="31"/>
      <c r="OEH156" s="31"/>
      <c r="OEI156" s="31"/>
      <c r="OEJ156" s="31"/>
      <c r="OEK156" s="31"/>
      <c r="OEL156" s="31"/>
      <c r="OEM156" s="31"/>
      <c r="OEN156" s="31"/>
      <c r="OEO156" s="31"/>
      <c r="OEP156" s="31"/>
      <c r="OEQ156" s="31"/>
      <c r="OER156" s="31"/>
      <c r="OES156" s="31"/>
      <c r="OET156" s="31"/>
      <c r="OEU156" s="31"/>
      <c r="OEV156" s="31"/>
      <c r="OEW156" s="31"/>
      <c r="OEX156" s="31"/>
      <c r="OEY156" s="31"/>
      <c r="OEZ156" s="31"/>
      <c r="OFA156" s="31"/>
      <c r="OFB156" s="31"/>
      <c r="OFC156" s="31"/>
      <c r="OFD156" s="31"/>
      <c r="OFE156" s="31"/>
      <c r="OFF156" s="31"/>
      <c r="OFG156" s="31"/>
      <c r="OFH156" s="31"/>
      <c r="OFI156" s="31"/>
      <c r="OFJ156" s="31"/>
      <c r="OFK156" s="31"/>
      <c r="OFL156" s="31"/>
      <c r="OFM156" s="31"/>
      <c r="OFN156" s="31"/>
      <c r="OFO156" s="31"/>
      <c r="OFP156" s="31"/>
      <c r="OFQ156" s="31"/>
      <c r="OFR156" s="31"/>
      <c r="OFS156" s="31"/>
      <c r="OFT156" s="31"/>
      <c r="OFU156" s="31"/>
      <c r="OFV156" s="31"/>
      <c r="OFW156" s="31"/>
      <c r="OFX156" s="31"/>
      <c r="OFY156" s="31"/>
      <c r="OFZ156" s="31"/>
      <c r="OGA156" s="31"/>
      <c r="OGB156" s="31"/>
      <c r="OGC156" s="31"/>
      <c r="OGD156" s="31"/>
      <c r="OGE156" s="31"/>
      <c r="OGF156" s="31"/>
      <c r="OGG156" s="31"/>
      <c r="OGH156" s="31"/>
      <c r="OGI156" s="31"/>
      <c r="OGJ156" s="31"/>
      <c r="OGK156" s="31"/>
      <c r="OGL156" s="31"/>
      <c r="OGM156" s="31"/>
      <c r="OGN156" s="31"/>
      <c r="OGO156" s="31"/>
      <c r="OGP156" s="31"/>
      <c r="OGQ156" s="31"/>
      <c r="OGR156" s="31"/>
      <c r="OGS156" s="31"/>
      <c r="OGT156" s="31"/>
      <c r="OGU156" s="31"/>
      <c r="OGV156" s="31"/>
      <c r="OGW156" s="31"/>
      <c r="OGX156" s="31"/>
      <c r="OGY156" s="31"/>
      <c r="OGZ156" s="31"/>
      <c r="OHA156" s="31"/>
      <c r="OHB156" s="31"/>
      <c r="OHC156" s="31"/>
      <c r="OHD156" s="31"/>
      <c r="OHE156" s="31"/>
      <c r="OHF156" s="31"/>
      <c r="OHG156" s="31"/>
      <c r="OHH156" s="31"/>
      <c r="OHI156" s="31"/>
      <c r="OHJ156" s="31"/>
      <c r="OHK156" s="31"/>
      <c r="OHL156" s="31"/>
      <c r="OHM156" s="31"/>
      <c r="OHN156" s="31"/>
      <c r="OHO156" s="31"/>
      <c r="OHP156" s="31"/>
      <c r="OHQ156" s="31"/>
      <c r="OHR156" s="31"/>
      <c r="OHS156" s="31"/>
      <c r="OHT156" s="31"/>
      <c r="OHU156" s="31"/>
      <c r="OHV156" s="31"/>
      <c r="OHW156" s="31"/>
      <c r="OHX156" s="31"/>
      <c r="OHY156" s="31"/>
      <c r="OHZ156" s="31"/>
      <c r="OIA156" s="31"/>
      <c r="OIB156" s="31"/>
      <c r="OIC156" s="31"/>
      <c r="OID156" s="31"/>
      <c r="OIE156" s="31"/>
      <c r="OIF156" s="31"/>
      <c r="OIG156" s="31"/>
      <c r="OIH156" s="31"/>
      <c r="OII156" s="31"/>
      <c r="OIJ156" s="31"/>
      <c r="OIK156" s="31"/>
      <c r="OIL156" s="31"/>
      <c r="OIM156" s="31"/>
      <c r="OIN156" s="31"/>
      <c r="OIO156" s="31"/>
      <c r="OIP156" s="31"/>
      <c r="OIQ156" s="31"/>
      <c r="OIR156" s="31"/>
      <c r="OIS156" s="31"/>
      <c r="OIT156" s="31"/>
      <c r="OIU156" s="31"/>
      <c r="OIV156" s="31"/>
      <c r="OIW156" s="31"/>
      <c r="OIX156" s="31"/>
      <c r="OIY156" s="31"/>
      <c r="OIZ156" s="31"/>
      <c r="OJA156" s="31"/>
      <c r="OJB156" s="31"/>
      <c r="OJC156" s="31"/>
      <c r="OJD156" s="31"/>
      <c r="OJE156" s="31"/>
      <c r="OJF156" s="31"/>
      <c r="OJG156" s="31"/>
      <c r="OJH156" s="31"/>
      <c r="OJI156" s="31"/>
      <c r="OJJ156" s="31"/>
      <c r="OJK156" s="31"/>
      <c r="OJL156" s="31"/>
      <c r="OJM156" s="31"/>
      <c r="OJN156" s="31"/>
      <c r="OJO156" s="31"/>
      <c r="OJP156" s="31"/>
      <c r="OJQ156" s="31"/>
      <c r="OJR156" s="31"/>
      <c r="OJS156" s="31"/>
      <c r="OJT156" s="31"/>
      <c r="OJU156" s="31"/>
      <c r="OJV156" s="31"/>
      <c r="OJW156" s="31"/>
      <c r="OJX156" s="31"/>
      <c r="OJY156" s="31"/>
      <c r="OJZ156" s="31"/>
      <c r="OKA156" s="31"/>
      <c r="OKB156" s="31"/>
      <c r="OKC156" s="31"/>
      <c r="OKD156" s="31"/>
      <c r="OKE156" s="31"/>
      <c r="OKF156" s="31"/>
      <c r="OKG156" s="31"/>
      <c r="OKH156" s="31"/>
      <c r="OKI156" s="31"/>
      <c r="OKJ156" s="31"/>
      <c r="OKK156" s="31"/>
      <c r="OKL156" s="31"/>
      <c r="OKM156" s="31"/>
      <c r="OKN156" s="31"/>
      <c r="OKO156" s="31"/>
      <c r="OKP156" s="31"/>
      <c r="OKQ156" s="31"/>
      <c r="OKR156" s="31"/>
      <c r="OKS156" s="31"/>
      <c r="OKT156" s="31"/>
      <c r="OKU156" s="31"/>
      <c r="OKV156" s="31"/>
      <c r="OKW156" s="31"/>
      <c r="OKX156" s="31"/>
      <c r="OKY156" s="31"/>
      <c r="OKZ156" s="31"/>
      <c r="OLA156" s="31"/>
      <c r="OLB156" s="31"/>
      <c r="OLC156" s="31"/>
      <c r="OLD156" s="31"/>
      <c r="OLE156" s="31"/>
      <c r="OLF156" s="31"/>
      <c r="OLG156" s="31"/>
      <c r="OLH156" s="31"/>
      <c r="OLI156" s="31"/>
      <c r="OLJ156" s="31"/>
      <c r="OLK156" s="31"/>
      <c r="OLL156" s="31"/>
      <c r="OLM156" s="31"/>
      <c r="OLN156" s="31"/>
      <c r="OLO156" s="31"/>
      <c r="OLP156" s="31"/>
      <c r="OLQ156" s="31"/>
      <c r="OLR156" s="31"/>
      <c r="OLS156" s="31"/>
      <c r="OLT156" s="31"/>
      <c r="OLU156" s="31"/>
      <c r="OLV156" s="31"/>
      <c r="OLW156" s="31"/>
      <c r="OLX156" s="31"/>
      <c r="OLY156" s="31"/>
      <c r="OLZ156" s="31"/>
      <c r="OMA156" s="31"/>
      <c r="OMB156" s="31"/>
      <c r="OMC156" s="31"/>
      <c r="OMD156" s="31"/>
      <c r="OME156" s="31"/>
      <c r="OMF156" s="31"/>
      <c r="OMG156" s="31"/>
      <c r="OMH156" s="31"/>
      <c r="OMI156" s="31"/>
      <c r="OMJ156" s="31"/>
      <c r="OMK156" s="31"/>
      <c r="OML156" s="31"/>
      <c r="OMM156" s="31"/>
      <c r="OMN156" s="31"/>
      <c r="OMO156" s="31"/>
      <c r="OMP156" s="31"/>
      <c r="OMQ156" s="31"/>
      <c r="OMR156" s="31"/>
      <c r="OMS156" s="31"/>
      <c r="OMT156" s="31"/>
      <c r="OMU156" s="31"/>
      <c r="OMV156" s="31"/>
      <c r="OMW156" s="31"/>
      <c r="OMX156" s="31"/>
      <c r="OMY156" s="31"/>
      <c r="OMZ156" s="31"/>
      <c r="ONA156" s="31"/>
      <c r="ONB156" s="31"/>
      <c r="ONC156" s="31"/>
      <c r="OND156" s="31"/>
      <c r="ONE156" s="31"/>
      <c r="ONF156" s="31"/>
      <c r="ONG156" s="31"/>
      <c r="ONH156" s="31"/>
      <c r="ONI156" s="31"/>
      <c r="ONJ156" s="31"/>
      <c r="ONK156" s="31"/>
      <c r="ONL156" s="31"/>
      <c r="ONM156" s="31"/>
      <c r="ONN156" s="31"/>
      <c r="ONO156" s="31"/>
      <c r="ONP156" s="31"/>
      <c r="ONQ156" s="31"/>
      <c r="ONR156" s="31"/>
      <c r="ONS156" s="31"/>
      <c r="ONT156" s="31"/>
      <c r="ONU156" s="31"/>
      <c r="ONV156" s="31"/>
      <c r="ONW156" s="31"/>
      <c r="ONX156" s="31"/>
      <c r="ONY156" s="31"/>
      <c r="ONZ156" s="31"/>
      <c r="OOA156" s="31"/>
      <c r="OOB156" s="31"/>
      <c r="OOC156" s="31"/>
      <c r="OOD156" s="31"/>
      <c r="OOE156" s="31"/>
      <c r="OOF156" s="31"/>
      <c r="OOG156" s="31"/>
      <c r="OOH156" s="31"/>
      <c r="OOI156" s="31"/>
      <c r="OOJ156" s="31"/>
      <c r="OOK156" s="31"/>
      <c r="OOL156" s="31"/>
      <c r="OOM156" s="31"/>
      <c r="OON156" s="31"/>
      <c r="OOO156" s="31"/>
      <c r="OOP156" s="31"/>
      <c r="OOQ156" s="31"/>
      <c r="OOR156" s="31"/>
      <c r="OOS156" s="31"/>
      <c r="OOT156" s="31"/>
      <c r="OOU156" s="31"/>
      <c r="OOV156" s="31"/>
      <c r="OOW156" s="31"/>
      <c r="OOX156" s="31"/>
      <c r="OOY156" s="31"/>
      <c r="OOZ156" s="31"/>
      <c r="OPA156" s="31"/>
      <c r="OPB156" s="31"/>
      <c r="OPC156" s="31"/>
      <c r="OPD156" s="31"/>
      <c r="OPE156" s="31"/>
      <c r="OPF156" s="31"/>
      <c r="OPG156" s="31"/>
      <c r="OPH156" s="31"/>
      <c r="OPI156" s="31"/>
      <c r="OPJ156" s="31"/>
      <c r="OPK156" s="31"/>
      <c r="OPL156" s="31"/>
      <c r="OPM156" s="31"/>
      <c r="OPN156" s="31"/>
      <c r="OPO156" s="31"/>
      <c r="OPP156" s="31"/>
      <c r="OPQ156" s="31"/>
      <c r="OPR156" s="31"/>
      <c r="OPS156" s="31"/>
      <c r="OPT156" s="31"/>
      <c r="OPU156" s="31"/>
      <c r="OPV156" s="31"/>
      <c r="OPW156" s="31"/>
      <c r="OPX156" s="31"/>
      <c r="OPY156" s="31"/>
      <c r="OPZ156" s="31"/>
      <c r="OQA156" s="31"/>
      <c r="OQB156" s="31"/>
      <c r="OQC156" s="31"/>
      <c r="OQD156" s="31"/>
      <c r="OQE156" s="31"/>
      <c r="OQF156" s="31"/>
      <c r="OQG156" s="31"/>
      <c r="OQH156" s="31"/>
      <c r="OQI156" s="31"/>
      <c r="OQJ156" s="31"/>
      <c r="OQK156" s="31"/>
      <c r="OQL156" s="31"/>
      <c r="OQM156" s="31"/>
      <c r="OQN156" s="31"/>
      <c r="OQO156" s="31"/>
      <c r="OQP156" s="31"/>
      <c r="OQQ156" s="31"/>
      <c r="OQR156" s="31"/>
      <c r="OQS156" s="31"/>
      <c r="OQT156" s="31"/>
      <c r="OQU156" s="31"/>
      <c r="OQV156" s="31"/>
      <c r="OQW156" s="31"/>
      <c r="OQX156" s="31"/>
      <c r="OQY156" s="31"/>
      <c r="OQZ156" s="31"/>
      <c r="ORA156" s="31"/>
      <c r="ORB156" s="31"/>
      <c r="ORC156" s="31"/>
      <c r="ORD156" s="31"/>
      <c r="ORE156" s="31"/>
      <c r="ORF156" s="31"/>
      <c r="ORG156" s="31"/>
      <c r="ORH156" s="31"/>
      <c r="ORI156" s="31"/>
      <c r="ORJ156" s="31"/>
      <c r="ORK156" s="31"/>
      <c r="ORL156" s="31"/>
      <c r="ORM156" s="31"/>
      <c r="ORN156" s="31"/>
      <c r="ORO156" s="31"/>
      <c r="ORP156" s="31"/>
      <c r="ORQ156" s="31"/>
      <c r="ORR156" s="31"/>
      <c r="ORS156" s="31"/>
      <c r="ORT156" s="31"/>
      <c r="ORU156" s="31"/>
      <c r="ORV156" s="31"/>
      <c r="ORW156" s="31"/>
      <c r="ORX156" s="31"/>
      <c r="ORY156" s="31"/>
      <c r="ORZ156" s="31"/>
      <c r="OSA156" s="31"/>
      <c r="OSB156" s="31"/>
      <c r="OSC156" s="31"/>
      <c r="OSD156" s="31"/>
      <c r="OSE156" s="31"/>
      <c r="OSF156" s="31"/>
      <c r="OSG156" s="31"/>
      <c r="OSH156" s="31"/>
      <c r="OSI156" s="31"/>
      <c r="OSJ156" s="31"/>
      <c r="OSK156" s="31"/>
      <c r="OSL156" s="31"/>
      <c r="OSM156" s="31"/>
      <c r="OSN156" s="31"/>
      <c r="OSO156" s="31"/>
      <c r="OSP156" s="31"/>
      <c r="OSQ156" s="31"/>
      <c r="OSR156" s="31"/>
      <c r="OSS156" s="31"/>
      <c r="OST156" s="31"/>
      <c r="OSU156" s="31"/>
      <c r="OSV156" s="31"/>
      <c r="OSW156" s="31"/>
      <c r="OSX156" s="31"/>
      <c r="OSY156" s="31"/>
      <c r="OSZ156" s="31"/>
      <c r="OTA156" s="31"/>
      <c r="OTB156" s="31"/>
      <c r="OTC156" s="31"/>
      <c r="OTD156" s="31"/>
      <c r="OTE156" s="31"/>
      <c r="OTF156" s="31"/>
      <c r="OTG156" s="31"/>
      <c r="OTH156" s="31"/>
      <c r="OTI156" s="31"/>
      <c r="OTJ156" s="31"/>
      <c r="OTK156" s="31"/>
      <c r="OTL156" s="31"/>
      <c r="OTM156" s="31"/>
      <c r="OTN156" s="31"/>
      <c r="OTO156" s="31"/>
      <c r="OTP156" s="31"/>
      <c r="OTQ156" s="31"/>
      <c r="OTR156" s="31"/>
      <c r="OTS156" s="31"/>
      <c r="OTT156" s="31"/>
      <c r="OTU156" s="31"/>
      <c r="OTV156" s="31"/>
      <c r="OTW156" s="31"/>
      <c r="OTX156" s="31"/>
      <c r="OTY156" s="31"/>
      <c r="OTZ156" s="31"/>
      <c r="OUA156" s="31"/>
      <c r="OUB156" s="31"/>
      <c r="OUC156" s="31"/>
      <c r="OUD156" s="31"/>
      <c r="OUE156" s="31"/>
      <c r="OUF156" s="31"/>
      <c r="OUG156" s="31"/>
      <c r="OUH156" s="31"/>
      <c r="OUI156" s="31"/>
      <c r="OUJ156" s="31"/>
      <c r="OUK156" s="31"/>
      <c r="OUL156" s="31"/>
      <c r="OUM156" s="31"/>
      <c r="OUN156" s="31"/>
      <c r="OUO156" s="31"/>
      <c r="OUP156" s="31"/>
      <c r="OUQ156" s="31"/>
      <c r="OUR156" s="31"/>
      <c r="OUS156" s="31"/>
      <c r="OUT156" s="31"/>
      <c r="OUU156" s="31"/>
      <c r="OUV156" s="31"/>
      <c r="OUW156" s="31"/>
      <c r="OUX156" s="31"/>
      <c r="OUY156" s="31"/>
      <c r="OUZ156" s="31"/>
      <c r="OVA156" s="31"/>
      <c r="OVB156" s="31"/>
      <c r="OVC156" s="31"/>
      <c r="OVD156" s="31"/>
      <c r="OVE156" s="31"/>
      <c r="OVF156" s="31"/>
      <c r="OVG156" s="31"/>
      <c r="OVH156" s="31"/>
      <c r="OVI156" s="31"/>
      <c r="OVJ156" s="31"/>
      <c r="OVK156" s="31"/>
      <c r="OVL156" s="31"/>
      <c r="OVM156" s="31"/>
      <c r="OVN156" s="31"/>
      <c r="OVO156" s="31"/>
      <c r="OVP156" s="31"/>
      <c r="OVQ156" s="31"/>
      <c r="OVR156" s="31"/>
      <c r="OVS156" s="31"/>
      <c r="OVT156" s="31"/>
      <c r="OVU156" s="31"/>
      <c r="OVV156" s="31"/>
      <c r="OVW156" s="31"/>
      <c r="OVX156" s="31"/>
      <c r="OVY156" s="31"/>
      <c r="OVZ156" s="31"/>
      <c r="OWA156" s="31"/>
      <c r="OWB156" s="31"/>
      <c r="OWC156" s="31"/>
      <c r="OWD156" s="31"/>
      <c r="OWE156" s="31"/>
      <c r="OWF156" s="31"/>
      <c r="OWG156" s="31"/>
      <c r="OWH156" s="31"/>
      <c r="OWI156" s="31"/>
      <c r="OWJ156" s="31"/>
      <c r="OWK156" s="31"/>
      <c r="OWL156" s="31"/>
      <c r="OWM156" s="31"/>
      <c r="OWN156" s="31"/>
      <c r="OWO156" s="31"/>
      <c r="OWP156" s="31"/>
      <c r="OWQ156" s="31"/>
      <c r="OWR156" s="31"/>
      <c r="OWS156" s="31"/>
      <c r="OWT156" s="31"/>
      <c r="OWU156" s="31"/>
      <c r="OWV156" s="31"/>
      <c r="OWW156" s="31"/>
      <c r="OWX156" s="31"/>
      <c r="OWY156" s="31"/>
      <c r="OWZ156" s="31"/>
      <c r="OXA156" s="31"/>
      <c r="OXB156" s="31"/>
      <c r="OXC156" s="31"/>
      <c r="OXD156" s="31"/>
      <c r="OXE156" s="31"/>
      <c r="OXF156" s="31"/>
      <c r="OXG156" s="31"/>
      <c r="OXH156" s="31"/>
      <c r="OXI156" s="31"/>
      <c r="OXJ156" s="31"/>
      <c r="OXK156" s="31"/>
      <c r="OXL156" s="31"/>
      <c r="OXM156" s="31"/>
      <c r="OXN156" s="31"/>
      <c r="OXO156" s="31"/>
      <c r="OXP156" s="31"/>
      <c r="OXQ156" s="31"/>
      <c r="OXR156" s="31"/>
      <c r="OXS156" s="31"/>
      <c r="OXT156" s="31"/>
      <c r="OXU156" s="31"/>
      <c r="OXV156" s="31"/>
      <c r="OXW156" s="31"/>
      <c r="OXX156" s="31"/>
      <c r="OXY156" s="31"/>
      <c r="OXZ156" s="31"/>
      <c r="OYA156" s="31"/>
      <c r="OYB156" s="31"/>
      <c r="OYC156" s="31"/>
      <c r="OYD156" s="31"/>
      <c r="OYE156" s="31"/>
      <c r="OYF156" s="31"/>
      <c r="OYG156" s="31"/>
      <c r="OYH156" s="31"/>
      <c r="OYI156" s="31"/>
      <c r="OYJ156" s="31"/>
      <c r="OYK156" s="31"/>
      <c r="OYL156" s="31"/>
      <c r="OYM156" s="31"/>
      <c r="OYN156" s="31"/>
      <c r="OYO156" s="31"/>
      <c r="OYP156" s="31"/>
      <c r="OYQ156" s="31"/>
      <c r="OYR156" s="31"/>
      <c r="OYS156" s="31"/>
      <c r="OYT156" s="31"/>
      <c r="OYU156" s="31"/>
      <c r="OYV156" s="31"/>
      <c r="OYW156" s="31"/>
      <c r="OYX156" s="31"/>
      <c r="OYY156" s="31"/>
      <c r="OYZ156" s="31"/>
      <c r="OZA156" s="31"/>
      <c r="OZB156" s="31"/>
      <c r="OZC156" s="31"/>
      <c r="OZD156" s="31"/>
      <c r="OZE156" s="31"/>
      <c r="OZF156" s="31"/>
      <c r="OZG156" s="31"/>
      <c r="OZH156" s="31"/>
      <c r="OZI156" s="31"/>
      <c r="OZJ156" s="31"/>
      <c r="OZK156" s="31"/>
      <c r="OZL156" s="31"/>
      <c r="OZM156" s="31"/>
      <c r="OZN156" s="31"/>
      <c r="OZO156" s="31"/>
      <c r="OZP156" s="31"/>
      <c r="OZQ156" s="31"/>
      <c r="OZR156" s="31"/>
      <c r="OZS156" s="31"/>
      <c r="OZT156" s="31"/>
      <c r="OZU156" s="31"/>
      <c r="OZV156" s="31"/>
      <c r="OZW156" s="31"/>
      <c r="OZX156" s="31"/>
      <c r="OZY156" s="31"/>
      <c r="OZZ156" s="31"/>
      <c r="PAA156" s="31"/>
      <c r="PAB156" s="31"/>
      <c r="PAC156" s="31"/>
      <c r="PAD156" s="31"/>
      <c r="PAE156" s="31"/>
      <c r="PAF156" s="31"/>
      <c r="PAG156" s="31"/>
      <c r="PAH156" s="31"/>
      <c r="PAI156" s="31"/>
      <c r="PAJ156" s="31"/>
      <c r="PAK156" s="31"/>
      <c r="PAL156" s="31"/>
      <c r="PAM156" s="31"/>
      <c r="PAN156" s="31"/>
      <c r="PAO156" s="31"/>
      <c r="PAP156" s="31"/>
      <c r="PAQ156" s="31"/>
      <c r="PAR156" s="31"/>
      <c r="PAS156" s="31"/>
      <c r="PAT156" s="31"/>
      <c r="PAU156" s="31"/>
      <c r="PAV156" s="31"/>
      <c r="PAW156" s="31"/>
      <c r="PAX156" s="31"/>
      <c r="PAY156" s="31"/>
      <c r="PAZ156" s="31"/>
      <c r="PBA156" s="31"/>
      <c r="PBB156" s="31"/>
      <c r="PBC156" s="31"/>
      <c r="PBD156" s="31"/>
      <c r="PBE156" s="31"/>
      <c r="PBF156" s="31"/>
      <c r="PBG156" s="31"/>
      <c r="PBH156" s="31"/>
      <c r="PBI156" s="31"/>
      <c r="PBJ156" s="31"/>
      <c r="PBK156" s="31"/>
      <c r="PBL156" s="31"/>
      <c r="PBM156" s="31"/>
      <c r="PBN156" s="31"/>
      <c r="PBO156" s="31"/>
      <c r="PBP156" s="31"/>
      <c r="PBQ156" s="31"/>
      <c r="PBR156" s="31"/>
      <c r="PBS156" s="31"/>
      <c r="PBT156" s="31"/>
      <c r="PBU156" s="31"/>
      <c r="PBV156" s="31"/>
      <c r="PBW156" s="31"/>
      <c r="PBX156" s="31"/>
      <c r="PBY156" s="31"/>
      <c r="PBZ156" s="31"/>
      <c r="PCA156" s="31"/>
      <c r="PCB156" s="31"/>
      <c r="PCC156" s="31"/>
      <c r="PCD156" s="31"/>
      <c r="PCE156" s="31"/>
      <c r="PCF156" s="31"/>
      <c r="PCG156" s="31"/>
      <c r="PCH156" s="31"/>
      <c r="PCI156" s="31"/>
      <c r="PCJ156" s="31"/>
      <c r="PCK156" s="31"/>
      <c r="PCL156" s="31"/>
      <c r="PCM156" s="31"/>
      <c r="PCN156" s="31"/>
      <c r="PCO156" s="31"/>
      <c r="PCP156" s="31"/>
      <c r="PCQ156" s="31"/>
      <c r="PCR156" s="31"/>
      <c r="PCS156" s="31"/>
      <c r="PCT156" s="31"/>
      <c r="PCU156" s="31"/>
      <c r="PCV156" s="31"/>
      <c r="PCW156" s="31"/>
      <c r="PCX156" s="31"/>
      <c r="PCY156" s="31"/>
      <c r="PCZ156" s="31"/>
      <c r="PDA156" s="31"/>
      <c r="PDB156" s="31"/>
      <c r="PDC156" s="31"/>
      <c r="PDD156" s="31"/>
      <c r="PDE156" s="31"/>
      <c r="PDF156" s="31"/>
      <c r="PDG156" s="31"/>
      <c r="PDH156" s="31"/>
      <c r="PDI156" s="31"/>
      <c r="PDJ156" s="31"/>
      <c r="PDK156" s="31"/>
      <c r="PDL156" s="31"/>
      <c r="PDM156" s="31"/>
      <c r="PDN156" s="31"/>
      <c r="PDO156" s="31"/>
      <c r="PDP156" s="31"/>
      <c r="PDQ156" s="31"/>
      <c r="PDR156" s="31"/>
      <c r="PDS156" s="31"/>
      <c r="PDT156" s="31"/>
      <c r="PDU156" s="31"/>
      <c r="PDV156" s="31"/>
      <c r="PDW156" s="31"/>
      <c r="PDX156" s="31"/>
      <c r="PDY156" s="31"/>
      <c r="PDZ156" s="31"/>
      <c r="PEA156" s="31"/>
      <c r="PEB156" s="31"/>
      <c r="PEC156" s="31"/>
      <c r="PED156" s="31"/>
      <c r="PEE156" s="31"/>
      <c r="PEF156" s="31"/>
      <c r="PEG156" s="31"/>
      <c r="PEH156" s="31"/>
      <c r="PEI156" s="31"/>
      <c r="PEJ156" s="31"/>
      <c r="PEK156" s="31"/>
      <c r="PEL156" s="31"/>
      <c r="PEM156" s="31"/>
      <c r="PEN156" s="31"/>
      <c r="PEO156" s="31"/>
      <c r="PEP156" s="31"/>
      <c r="PEQ156" s="31"/>
      <c r="PER156" s="31"/>
      <c r="PES156" s="31"/>
      <c r="PET156" s="31"/>
      <c r="PEU156" s="31"/>
      <c r="PEV156" s="31"/>
      <c r="PEW156" s="31"/>
      <c r="PEX156" s="31"/>
      <c r="PEY156" s="31"/>
      <c r="PEZ156" s="31"/>
      <c r="PFA156" s="31"/>
      <c r="PFB156" s="31"/>
      <c r="PFC156" s="31"/>
      <c r="PFD156" s="31"/>
      <c r="PFE156" s="31"/>
      <c r="PFF156" s="31"/>
      <c r="PFG156" s="31"/>
      <c r="PFH156" s="31"/>
      <c r="PFI156" s="31"/>
      <c r="PFJ156" s="31"/>
      <c r="PFK156" s="31"/>
      <c r="PFL156" s="31"/>
      <c r="PFM156" s="31"/>
      <c r="PFN156" s="31"/>
      <c r="PFO156" s="31"/>
      <c r="PFP156" s="31"/>
      <c r="PFQ156" s="31"/>
      <c r="PFR156" s="31"/>
      <c r="PFS156" s="31"/>
      <c r="PFT156" s="31"/>
      <c r="PFU156" s="31"/>
      <c r="PFV156" s="31"/>
      <c r="PFW156" s="31"/>
      <c r="PFX156" s="31"/>
      <c r="PFY156" s="31"/>
      <c r="PFZ156" s="31"/>
      <c r="PGA156" s="31"/>
      <c r="PGB156" s="31"/>
      <c r="PGC156" s="31"/>
      <c r="PGD156" s="31"/>
      <c r="PGE156" s="31"/>
      <c r="PGF156" s="31"/>
      <c r="PGG156" s="31"/>
      <c r="PGH156" s="31"/>
      <c r="PGI156" s="31"/>
      <c r="PGJ156" s="31"/>
      <c r="PGK156" s="31"/>
      <c r="PGL156" s="31"/>
      <c r="PGM156" s="31"/>
      <c r="PGN156" s="31"/>
      <c r="PGO156" s="31"/>
      <c r="PGP156" s="31"/>
      <c r="PGQ156" s="31"/>
      <c r="PGR156" s="31"/>
      <c r="PGS156" s="31"/>
      <c r="PGT156" s="31"/>
      <c r="PGU156" s="31"/>
      <c r="PGV156" s="31"/>
      <c r="PGW156" s="31"/>
      <c r="PGX156" s="31"/>
      <c r="PGY156" s="31"/>
      <c r="PGZ156" s="31"/>
      <c r="PHA156" s="31"/>
      <c r="PHB156" s="31"/>
      <c r="PHC156" s="31"/>
      <c r="PHD156" s="31"/>
      <c r="PHE156" s="31"/>
      <c r="PHF156" s="31"/>
      <c r="PHG156" s="31"/>
      <c r="PHH156" s="31"/>
      <c r="PHI156" s="31"/>
      <c r="PHJ156" s="31"/>
      <c r="PHK156" s="31"/>
      <c r="PHL156" s="31"/>
      <c r="PHM156" s="31"/>
      <c r="PHN156" s="31"/>
      <c r="PHO156" s="31"/>
      <c r="PHP156" s="31"/>
      <c r="PHQ156" s="31"/>
      <c r="PHR156" s="31"/>
      <c r="PHS156" s="31"/>
      <c r="PHT156" s="31"/>
      <c r="PHU156" s="31"/>
      <c r="PHV156" s="31"/>
      <c r="PHW156" s="31"/>
      <c r="PHX156" s="31"/>
      <c r="PHY156" s="31"/>
      <c r="PHZ156" s="31"/>
      <c r="PIA156" s="31"/>
      <c r="PIB156" s="31"/>
      <c r="PIC156" s="31"/>
      <c r="PID156" s="31"/>
      <c r="PIE156" s="31"/>
      <c r="PIF156" s="31"/>
      <c r="PIG156" s="31"/>
      <c r="PIH156" s="31"/>
      <c r="PII156" s="31"/>
      <c r="PIJ156" s="31"/>
      <c r="PIK156" s="31"/>
      <c r="PIL156" s="31"/>
      <c r="PIM156" s="31"/>
      <c r="PIN156" s="31"/>
      <c r="PIO156" s="31"/>
      <c r="PIP156" s="31"/>
      <c r="PIQ156" s="31"/>
      <c r="PIR156" s="31"/>
      <c r="PIS156" s="31"/>
      <c r="PIT156" s="31"/>
      <c r="PIU156" s="31"/>
      <c r="PIV156" s="31"/>
      <c r="PIW156" s="31"/>
      <c r="PIX156" s="31"/>
      <c r="PIY156" s="31"/>
      <c r="PIZ156" s="31"/>
      <c r="PJA156" s="31"/>
      <c r="PJB156" s="31"/>
      <c r="PJC156" s="31"/>
      <c r="PJD156" s="31"/>
      <c r="PJE156" s="31"/>
      <c r="PJF156" s="31"/>
      <c r="PJG156" s="31"/>
      <c r="PJH156" s="31"/>
      <c r="PJI156" s="31"/>
      <c r="PJJ156" s="31"/>
      <c r="PJK156" s="31"/>
      <c r="PJL156" s="31"/>
      <c r="PJM156" s="31"/>
      <c r="PJN156" s="31"/>
      <c r="PJO156" s="31"/>
      <c r="PJP156" s="31"/>
      <c r="PJQ156" s="31"/>
      <c r="PJR156" s="31"/>
      <c r="PJS156" s="31"/>
      <c r="PJT156" s="31"/>
      <c r="PJU156" s="31"/>
      <c r="PJV156" s="31"/>
      <c r="PJW156" s="31"/>
      <c r="PJX156" s="31"/>
      <c r="PJY156" s="31"/>
      <c r="PJZ156" s="31"/>
      <c r="PKA156" s="31"/>
      <c r="PKB156" s="31"/>
      <c r="PKC156" s="31"/>
      <c r="PKD156" s="31"/>
      <c r="PKE156" s="31"/>
      <c r="PKF156" s="31"/>
      <c r="PKG156" s="31"/>
      <c r="PKH156" s="31"/>
      <c r="PKI156" s="31"/>
      <c r="PKJ156" s="31"/>
      <c r="PKK156" s="31"/>
      <c r="PKL156" s="31"/>
      <c r="PKM156" s="31"/>
      <c r="PKN156" s="31"/>
      <c r="PKO156" s="31"/>
      <c r="PKP156" s="31"/>
      <c r="PKQ156" s="31"/>
      <c r="PKR156" s="31"/>
      <c r="PKS156" s="31"/>
      <c r="PKT156" s="31"/>
      <c r="PKU156" s="31"/>
      <c r="PKV156" s="31"/>
      <c r="PKW156" s="31"/>
      <c r="PKX156" s="31"/>
      <c r="PKY156" s="31"/>
      <c r="PKZ156" s="31"/>
      <c r="PLA156" s="31"/>
      <c r="PLB156" s="31"/>
      <c r="PLC156" s="31"/>
      <c r="PLD156" s="31"/>
      <c r="PLE156" s="31"/>
      <c r="PLF156" s="31"/>
      <c r="PLG156" s="31"/>
      <c r="PLH156" s="31"/>
      <c r="PLI156" s="31"/>
      <c r="PLJ156" s="31"/>
      <c r="PLK156" s="31"/>
      <c r="PLL156" s="31"/>
      <c r="PLM156" s="31"/>
      <c r="PLN156" s="31"/>
      <c r="PLO156" s="31"/>
      <c r="PLP156" s="31"/>
      <c r="PLQ156" s="31"/>
      <c r="PLR156" s="31"/>
      <c r="PLS156" s="31"/>
      <c r="PLT156" s="31"/>
      <c r="PLU156" s="31"/>
      <c r="PLV156" s="31"/>
      <c r="PLW156" s="31"/>
      <c r="PLX156" s="31"/>
      <c r="PLY156" s="31"/>
      <c r="PLZ156" s="31"/>
      <c r="PMA156" s="31"/>
      <c r="PMB156" s="31"/>
      <c r="PMC156" s="31"/>
      <c r="PMD156" s="31"/>
      <c r="PME156" s="31"/>
      <c r="PMF156" s="31"/>
      <c r="PMG156" s="31"/>
      <c r="PMH156" s="31"/>
      <c r="PMI156" s="31"/>
      <c r="PMJ156" s="31"/>
      <c r="PMK156" s="31"/>
      <c r="PML156" s="31"/>
      <c r="PMM156" s="31"/>
      <c r="PMN156" s="31"/>
      <c r="PMO156" s="31"/>
      <c r="PMP156" s="31"/>
      <c r="PMQ156" s="31"/>
      <c r="PMR156" s="31"/>
      <c r="PMS156" s="31"/>
      <c r="PMT156" s="31"/>
      <c r="PMU156" s="31"/>
      <c r="PMV156" s="31"/>
      <c r="PMW156" s="31"/>
      <c r="PMX156" s="31"/>
      <c r="PMY156" s="31"/>
      <c r="PMZ156" s="31"/>
      <c r="PNA156" s="31"/>
      <c r="PNB156" s="31"/>
      <c r="PNC156" s="31"/>
      <c r="PND156" s="31"/>
      <c r="PNE156" s="31"/>
      <c r="PNF156" s="31"/>
      <c r="PNG156" s="31"/>
      <c r="PNH156" s="31"/>
      <c r="PNI156" s="31"/>
      <c r="PNJ156" s="31"/>
      <c r="PNK156" s="31"/>
      <c r="PNL156" s="31"/>
      <c r="PNM156" s="31"/>
      <c r="PNN156" s="31"/>
      <c r="PNO156" s="31"/>
      <c r="PNP156" s="31"/>
      <c r="PNQ156" s="31"/>
      <c r="PNR156" s="31"/>
      <c r="PNS156" s="31"/>
      <c r="PNT156" s="31"/>
      <c r="PNU156" s="31"/>
      <c r="PNV156" s="31"/>
      <c r="PNW156" s="31"/>
      <c r="PNX156" s="31"/>
      <c r="PNY156" s="31"/>
      <c r="PNZ156" s="31"/>
      <c r="POA156" s="31"/>
      <c r="POB156" s="31"/>
      <c r="POC156" s="31"/>
      <c r="POD156" s="31"/>
      <c r="POE156" s="31"/>
      <c r="POF156" s="31"/>
      <c r="POG156" s="31"/>
      <c r="POH156" s="31"/>
      <c r="POI156" s="31"/>
      <c r="POJ156" s="31"/>
      <c r="POK156" s="31"/>
      <c r="POL156" s="31"/>
      <c r="POM156" s="31"/>
      <c r="PON156" s="31"/>
      <c r="POO156" s="31"/>
      <c r="POP156" s="31"/>
      <c r="POQ156" s="31"/>
      <c r="POR156" s="31"/>
      <c r="POS156" s="31"/>
      <c r="POT156" s="31"/>
      <c r="POU156" s="31"/>
      <c r="POV156" s="31"/>
      <c r="POW156" s="31"/>
      <c r="POX156" s="31"/>
      <c r="POY156" s="31"/>
      <c r="POZ156" s="31"/>
      <c r="PPA156" s="31"/>
      <c r="PPB156" s="31"/>
      <c r="PPC156" s="31"/>
      <c r="PPD156" s="31"/>
      <c r="PPE156" s="31"/>
      <c r="PPF156" s="31"/>
      <c r="PPG156" s="31"/>
      <c r="PPH156" s="31"/>
      <c r="PPI156" s="31"/>
      <c r="PPJ156" s="31"/>
      <c r="PPK156" s="31"/>
      <c r="PPL156" s="31"/>
      <c r="PPM156" s="31"/>
      <c r="PPN156" s="31"/>
      <c r="PPO156" s="31"/>
      <c r="PPP156" s="31"/>
      <c r="PPQ156" s="31"/>
      <c r="PPR156" s="31"/>
      <c r="PPS156" s="31"/>
      <c r="PPT156" s="31"/>
      <c r="PPU156" s="31"/>
      <c r="PPV156" s="31"/>
      <c r="PPW156" s="31"/>
      <c r="PPX156" s="31"/>
      <c r="PPY156" s="31"/>
      <c r="PPZ156" s="31"/>
      <c r="PQA156" s="31"/>
      <c r="PQB156" s="31"/>
      <c r="PQC156" s="31"/>
      <c r="PQD156" s="31"/>
      <c r="PQE156" s="31"/>
      <c r="PQF156" s="31"/>
      <c r="PQG156" s="31"/>
      <c r="PQH156" s="31"/>
      <c r="PQI156" s="31"/>
      <c r="PQJ156" s="31"/>
      <c r="PQK156" s="31"/>
      <c r="PQL156" s="31"/>
      <c r="PQM156" s="31"/>
      <c r="PQN156" s="31"/>
      <c r="PQO156" s="31"/>
      <c r="PQP156" s="31"/>
      <c r="PQQ156" s="31"/>
      <c r="PQR156" s="31"/>
      <c r="PQS156" s="31"/>
      <c r="PQT156" s="31"/>
      <c r="PQU156" s="31"/>
      <c r="PQV156" s="31"/>
      <c r="PQW156" s="31"/>
      <c r="PQX156" s="31"/>
      <c r="PQY156" s="31"/>
      <c r="PQZ156" s="31"/>
      <c r="PRA156" s="31"/>
      <c r="PRB156" s="31"/>
      <c r="PRC156" s="31"/>
      <c r="PRD156" s="31"/>
      <c r="PRE156" s="31"/>
      <c r="PRF156" s="31"/>
      <c r="PRG156" s="31"/>
      <c r="PRH156" s="31"/>
      <c r="PRI156" s="31"/>
      <c r="PRJ156" s="31"/>
      <c r="PRK156" s="31"/>
      <c r="PRL156" s="31"/>
      <c r="PRM156" s="31"/>
      <c r="PRN156" s="31"/>
      <c r="PRO156" s="31"/>
      <c r="PRP156" s="31"/>
      <c r="PRQ156" s="31"/>
      <c r="PRR156" s="31"/>
      <c r="PRS156" s="31"/>
      <c r="PRT156" s="31"/>
      <c r="PRU156" s="31"/>
      <c r="PRV156" s="31"/>
      <c r="PRW156" s="31"/>
      <c r="PRX156" s="31"/>
      <c r="PRY156" s="31"/>
      <c r="PRZ156" s="31"/>
      <c r="PSA156" s="31"/>
      <c r="PSB156" s="31"/>
      <c r="PSC156" s="31"/>
      <c r="PSD156" s="31"/>
      <c r="PSE156" s="31"/>
      <c r="PSF156" s="31"/>
      <c r="PSG156" s="31"/>
      <c r="PSH156" s="31"/>
      <c r="PSI156" s="31"/>
      <c r="PSJ156" s="31"/>
      <c r="PSK156" s="31"/>
      <c r="PSL156" s="31"/>
      <c r="PSM156" s="31"/>
      <c r="PSN156" s="31"/>
      <c r="PSO156" s="31"/>
      <c r="PSP156" s="31"/>
      <c r="PSQ156" s="31"/>
      <c r="PSR156" s="31"/>
      <c r="PSS156" s="31"/>
      <c r="PST156" s="31"/>
      <c r="PSU156" s="31"/>
      <c r="PSV156" s="31"/>
      <c r="PSW156" s="31"/>
      <c r="PSX156" s="31"/>
      <c r="PSY156" s="31"/>
      <c r="PSZ156" s="31"/>
      <c r="PTA156" s="31"/>
      <c r="PTB156" s="31"/>
      <c r="PTC156" s="31"/>
      <c r="PTD156" s="31"/>
      <c r="PTE156" s="31"/>
      <c r="PTF156" s="31"/>
      <c r="PTG156" s="31"/>
      <c r="PTH156" s="31"/>
      <c r="PTI156" s="31"/>
      <c r="PTJ156" s="31"/>
      <c r="PTK156" s="31"/>
      <c r="PTL156" s="31"/>
      <c r="PTM156" s="31"/>
      <c r="PTN156" s="31"/>
      <c r="PTO156" s="31"/>
      <c r="PTP156" s="31"/>
      <c r="PTQ156" s="31"/>
      <c r="PTR156" s="31"/>
      <c r="PTS156" s="31"/>
      <c r="PTT156" s="31"/>
      <c r="PTU156" s="31"/>
      <c r="PTV156" s="31"/>
      <c r="PTW156" s="31"/>
      <c r="PTX156" s="31"/>
      <c r="PTY156" s="31"/>
      <c r="PTZ156" s="31"/>
      <c r="PUA156" s="31"/>
      <c r="PUB156" s="31"/>
      <c r="PUC156" s="31"/>
      <c r="PUD156" s="31"/>
      <c r="PUE156" s="31"/>
      <c r="PUF156" s="31"/>
      <c r="PUG156" s="31"/>
      <c r="PUH156" s="31"/>
      <c r="PUI156" s="31"/>
      <c r="PUJ156" s="31"/>
      <c r="PUK156" s="31"/>
      <c r="PUL156" s="31"/>
      <c r="PUM156" s="31"/>
      <c r="PUN156" s="31"/>
      <c r="PUO156" s="31"/>
      <c r="PUP156" s="31"/>
      <c r="PUQ156" s="31"/>
      <c r="PUR156" s="31"/>
      <c r="PUS156" s="31"/>
      <c r="PUT156" s="31"/>
      <c r="PUU156" s="31"/>
      <c r="PUV156" s="31"/>
      <c r="PUW156" s="31"/>
      <c r="PUX156" s="31"/>
      <c r="PUY156" s="31"/>
      <c r="PUZ156" s="31"/>
      <c r="PVA156" s="31"/>
      <c r="PVB156" s="31"/>
      <c r="PVC156" s="31"/>
      <c r="PVD156" s="31"/>
      <c r="PVE156" s="31"/>
      <c r="PVF156" s="31"/>
      <c r="PVG156" s="31"/>
      <c r="PVH156" s="31"/>
      <c r="PVI156" s="31"/>
      <c r="PVJ156" s="31"/>
      <c r="PVK156" s="31"/>
      <c r="PVL156" s="31"/>
      <c r="PVM156" s="31"/>
      <c r="PVN156" s="31"/>
      <c r="PVO156" s="31"/>
      <c r="PVP156" s="31"/>
      <c r="PVQ156" s="31"/>
      <c r="PVR156" s="31"/>
      <c r="PVS156" s="31"/>
      <c r="PVT156" s="31"/>
      <c r="PVU156" s="31"/>
      <c r="PVV156" s="31"/>
      <c r="PVW156" s="31"/>
      <c r="PVX156" s="31"/>
      <c r="PVY156" s="31"/>
      <c r="PVZ156" s="31"/>
      <c r="PWA156" s="31"/>
      <c r="PWB156" s="31"/>
      <c r="PWC156" s="31"/>
      <c r="PWD156" s="31"/>
      <c r="PWE156" s="31"/>
      <c r="PWF156" s="31"/>
      <c r="PWG156" s="31"/>
      <c r="PWH156" s="31"/>
      <c r="PWI156" s="31"/>
      <c r="PWJ156" s="31"/>
      <c r="PWK156" s="31"/>
      <c r="PWL156" s="31"/>
      <c r="PWM156" s="31"/>
      <c r="PWN156" s="31"/>
      <c r="PWO156" s="31"/>
      <c r="PWP156" s="31"/>
      <c r="PWQ156" s="31"/>
      <c r="PWR156" s="31"/>
      <c r="PWS156" s="31"/>
      <c r="PWT156" s="31"/>
      <c r="PWU156" s="31"/>
      <c r="PWV156" s="31"/>
      <c r="PWW156" s="31"/>
      <c r="PWX156" s="31"/>
      <c r="PWY156" s="31"/>
      <c r="PWZ156" s="31"/>
      <c r="PXA156" s="31"/>
      <c r="PXB156" s="31"/>
      <c r="PXC156" s="31"/>
      <c r="PXD156" s="31"/>
      <c r="PXE156" s="31"/>
      <c r="PXF156" s="31"/>
      <c r="PXG156" s="31"/>
      <c r="PXH156" s="31"/>
      <c r="PXI156" s="31"/>
      <c r="PXJ156" s="31"/>
      <c r="PXK156" s="31"/>
      <c r="PXL156" s="31"/>
      <c r="PXM156" s="31"/>
      <c r="PXN156" s="31"/>
      <c r="PXO156" s="31"/>
      <c r="PXP156" s="31"/>
      <c r="PXQ156" s="31"/>
      <c r="PXR156" s="31"/>
      <c r="PXS156" s="31"/>
      <c r="PXT156" s="31"/>
      <c r="PXU156" s="31"/>
      <c r="PXV156" s="31"/>
      <c r="PXW156" s="31"/>
      <c r="PXX156" s="31"/>
      <c r="PXY156" s="31"/>
      <c r="PXZ156" s="31"/>
      <c r="PYA156" s="31"/>
      <c r="PYB156" s="31"/>
      <c r="PYC156" s="31"/>
      <c r="PYD156" s="31"/>
      <c r="PYE156" s="31"/>
      <c r="PYF156" s="31"/>
      <c r="PYG156" s="31"/>
      <c r="PYH156" s="31"/>
      <c r="PYI156" s="31"/>
      <c r="PYJ156" s="31"/>
      <c r="PYK156" s="31"/>
      <c r="PYL156" s="31"/>
      <c r="PYM156" s="31"/>
      <c r="PYN156" s="31"/>
      <c r="PYO156" s="31"/>
      <c r="PYP156" s="31"/>
      <c r="PYQ156" s="31"/>
      <c r="PYR156" s="31"/>
      <c r="PYS156" s="31"/>
      <c r="PYT156" s="31"/>
      <c r="PYU156" s="31"/>
      <c r="PYV156" s="31"/>
      <c r="PYW156" s="31"/>
      <c r="PYX156" s="31"/>
      <c r="PYY156" s="31"/>
      <c r="PYZ156" s="31"/>
      <c r="PZA156" s="31"/>
      <c r="PZB156" s="31"/>
      <c r="PZC156" s="31"/>
      <c r="PZD156" s="31"/>
      <c r="PZE156" s="31"/>
      <c r="PZF156" s="31"/>
      <c r="PZG156" s="31"/>
      <c r="PZH156" s="31"/>
      <c r="PZI156" s="31"/>
      <c r="PZJ156" s="31"/>
      <c r="PZK156" s="31"/>
      <c r="PZL156" s="31"/>
      <c r="PZM156" s="31"/>
      <c r="PZN156" s="31"/>
      <c r="PZO156" s="31"/>
      <c r="PZP156" s="31"/>
      <c r="PZQ156" s="31"/>
      <c r="PZR156" s="31"/>
      <c r="PZS156" s="31"/>
      <c r="PZT156" s="31"/>
      <c r="PZU156" s="31"/>
      <c r="PZV156" s="31"/>
      <c r="PZW156" s="31"/>
      <c r="PZX156" s="31"/>
      <c r="PZY156" s="31"/>
      <c r="PZZ156" s="31"/>
      <c r="QAA156" s="31"/>
      <c r="QAB156" s="31"/>
      <c r="QAC156" s="31"/>
      <c r="QAD156" s="31"/>
      <c r="QAE156" s="31"/>
      <c r="QAF156" s="31"/>
      <c r="QAG156" s="31"/>
      <c r="QAH156" s="31"/>
      <c r="QAI156" s="31"/>
      <c r="QAJ156" s="31"/>
      <c r="QAK156" s="31"/>
      <c r="QAL156" s="31"/>
      <c r="QAM156" s="31"/>
      <c r="QAN156" s="31"/>
      <c r="QAO156" s="31"/>
      <c r="QAP156" s="31"/>
      <c r="QAQ156" s="31"/>
      <c r="QAR156" s="31"/>
      <c r="QAS156" s="31"/>
      <c r="QAT156" s="31"/>
      <c r="QAU156" s="31"/>
      <c r="QAV156" s="31"/>
      <c r="QAW156" s="31"/>
      <c r="QAX156" s="31"/>
      <c r="QAY156" s="31"/>
      <c r="QAZ156" s="31"/>
      <c r="QBA156" s="31"/>
      <c r="QBB156" s="31"/>
      <c r="QBC156" s="31"/>
      <c r="QBD156" s="31"/>
      <c r="QBE156" s="31"/>
      <c r="QBF156" s="31"/>
      <c r="QBG156" s="31"/>
      <c r="QBH156" s="31"/>
      <c r="QBI156" s="31"/>
      <c r="QBJ156" s="31"/>
      <c r="QBK156" s="31"/>
      <c r="QBL156" s="31"/>
      <c r="QBM156" s="31"/>
      <c r="QBN156" s="31"/>
      <c r="QBO156" s="31"/>
      <c r="QBP156" s="31"/>
      <c r="QBQ156" s="31"/>
      <c r="QBR156" s="31"/>
      <c r="QBS156" s="31"/>
      <c r="QBT156" s="31"/>
      <c r="QBU156" s="31"/>
      <c r="QBV156" s="31"/>
      <c r="QBW156" s="31"/>
      <c r="QBX156" s="31"/>
      <c r="QBY156" s="31"/>
      <c r="QBZ156" s="31"/>
      <c r="QCA156" s="31"/>
      <c r="QCB156" s="31"/>
      <c r="QCC156" s="31"/>
      <c r="QCD156" s="31"/>
      <c r="QCE156" s="31"/>
      <c r="QCF156" s="31"/>
      <c r="QCG156" s="31"/>
      <c r="QCH156" s="31"/>
      <c r="QCI156" s="31"/>
      <c r="QCJ156" s="31"/>
      <c r="QCK156" s="31"/>
      <c r="QCL156" s="31"/>
      <c r="QCM156" s="31"/>
      <c r="QCN156" s="31"/>
      <c r="QCO156" s="31"/>
      <c r="QCP156" s="31"/>
      <c r="QCQ156" s="31"/>
      <c r="QCR156" s="31"/>
      <c r="QCS156" s="31"/>
      <c r="QCT156" s="31"/>
      <c r="QCU156" s="31"/>
      <c r="QCV156" s="31"/>
      <c r="QCW156" s="31"/>
      <c r="QCX156" s="31"/>
      <c r="QCY156" s="31"/>
      <c r="QCZ156" s="31"/>
      <c r="QDA156" s="31"/>
      <c r="QDB156" s="31"/>
      <c r="QDC156" s="31"/>
      <c r="QDD156" s="31"/>
      <c r="QDE156" s="31"/>
      <c r="QDF156" s="31"/>
      <c r="QDG156" s="31"/>
      <c r="QDH156" s="31"/>
      <c r="QDI156" s="31"/>
      <c r="QDJ156" s="31"/>
      <c r="QDK156" s="31"/>
      <c r="QDL156" s="31"/>
      <c r="QDM156" s="31"/>
      <c r="QDN156" s="31"/>
      <c r="QDO156" s="31"/>
      <c r="QDP156" s="31"/>
      <c r="QDQ156" s="31"/>
      <c r="QDR156" s="31"/>
      <c r="QDS156" s="31"/>
      <c r="QDT156" s="31"/>
      <c r="QDU156" s="31"/>
      <c r="QDV156" s="31"/>
      <c r="QDW156" s="31"/>
      <c r="QDX156" s="31"/>
      <c r="QDY156" s="31"/>
      <c r="QDZ156" s="31"/>
      <c r="QEA156" s="31"/>
      <c r="QEB156" s="31"/>
      <c r="QEC156" s="31"/>
      <c r="QED156" s="31"/>
      <c r="QEE156" s="31"/>
      <c r="QEF156" s="31"/>
      <c r="QEG156" s="31"/>
      <c r="QEH156" s="31"/>
      <c r="QEI156" s="31"/>
      <c r="QEJ156" s="31"/>
      <c r="QEK156" s="31"/>
      <c r="QEL156" s="31"/>
      <c r="QEM156" s="31"/>
      <c r="QEN156" s="31"/>
      <c r="QEO156" s="31"/>
      <c r="QEP156" s="31"/>
      <c r="QEQ156" s="31"/>
      <c r="QER156" s="31"/>
      <c r="QES156" s="31"/>
      <c r="QET156" s="31"/>
      <c r="QEU156" s="31"/>
      <c r="QEV156" s="31"/>
      <c r="QEW156" s="31"/>
      <c r="QEX156" s="31"/>
      <c r="QEY156" s="31"/>
      <c r="QEZ156" s="31"/>
      <c r="QFA156" s="31"/>
      <c r="QFB156" s="31"/>
      <c r="QFC156" s="31"/>
      <c r="QFD156" s="31"/>
      <c r="QFE156" s="31"/>
      <c r="QFF156" s="31"/>
      <c r="QFG156" s="31"/>
      <c r="QFH156" s="31"/>
      <c r="QFI156" s="31"/>
      <c r="QFJ156" s="31"/>
      <c r="QFK156" s="31"/>
      <c r="QFL156" s="31"/>
      <c r="QFM156" s="31"/>
      <c r="QFN156" s="31"/>
      <c r="QFO156" s="31"/>
      <c r="QFP156" s="31"/>
      <c r="QFQ156" s="31"/>
      <c r="QFR156" s="31"/>
      <c r="QFS156" s="31"/>
      <c r="QFT156" s="31"/>
      <c r="QFU156" s="31"/>
      <c r="QFV156" s="31"/>
      <c r="QFW156" s="31"/>
      <c r="QFX156" s="31"/>
      <c r="QFY156" s="31"/>
      <c r="QFZ156" s="31"/>
      <c r="QGA156" s="31"/>
      <c r="QGB156" s="31"/>
      <c r="QGC156" s="31"/>
      <c r="QGD156" s="31"/>
      <c r="QGE156" s="31"/>
      <c r="QGF156" s="31"/>
      <c r="QGG156" s="31"/>
      <c r="QGH156" s="31"/>
      <c r="QGI156" s="31"/>
      <c r="QGJ156" s="31"/>
      <c r="QGK156" s="31"/>
      <c r="QGL156" s="31"/>
      <c r="QGM156" s="31"/>
      <c r="QGN156" s="31"/>
      <c r="QGO156" s="31"/>
      <c r="QGP156" s="31"/>
      <c r="QGQ156" s="31"/>
      <c r="QGR156" s="31"/>
      <c r="QGS156" s="31"/>
      <c r="QGT156" s="31"/>
      <c r="QGU156" s="31"/>
      <c r="QGV156" s="31"/>
      <c r="QGW156" s="31"/>
      <c r="QGX156" s="31"/>
      <c r="QGY156" s="31"/>
      <c r="QGZ156" s="31"/>
      <c r="QHA156" s="31"/>
      <c r="QHB156" s="31"/>
      <c r="QHC156" s="31"/>
      <c r="QHD156" s="31"/>
      <c r="QHE156" s="31"/>
      <c r="QHF156" s="31"/>
      <c r="QHG156" s="31"/>
      <c r="QHH156" s="31"/>
      <c r="QHI156" s="31"/>
      <c r="QHJ156" s="31"/>
      <c r="QHK156" s="31"/>
      <c r="QHL156" s="31"/>
      <c r="QHM156" s="31"/>
      <c r="QHN156" s="31"/>
      <c r="QHO156" s="31"/>
      <c r="QHP156" s="31"/>
      <c r="QHQ156" s="31"/>
      <c r="QHR156" s="31"/>
      <c r="QHS156" s="31"/>
      <c r="QHT156" s="31"/>
      <c r="QHU156" s="31"/>
      <c r="QHV156" s="31"/>
      <c r="QHW156" s="31"/>
      <c r="QHX156" s="31"/>
      <c r="QHY156" s="31"/>
      <c r="QHZ156" s="31"/>
      <c r="QIA156" s="31"/>
      <c r="QIB156" s="31"/>
      <c r="QIC156" s="31"/>
      <c r="QID156" s="31"/>
      <c r="QIE156" s="31"/>
      <c r="QIF156" s="31"/>
      <c r="QIG156" s="31"/>
      <c r="QIH156" s="31"/>
      <c r="QII156" s="31"/>
      <c r="QIJ156" s="31"/>
      <c r="QIK156" s="31"/>
      <c r="QIL156" s="31"/>
      <c r="QIM156" s="31"/>
      <c r="QIN156" s="31"/>
      <c r="QIO156" s="31"/>
      <c r="QIP156" s="31"/>
      <c r="QIQ156" s="31"/>
      <c r="QIR156" s="31"/>
      <c r="QIS156" s="31"/>
      <c r="QIT156" s="31"/>
      <c r="QIU156" s="31"/>
      <c r="QIV156" s="31"/>
      <c r="QIW156" s="31"/>
      <c r="QIX156" s="31"/>
      <c r="QIY156" s="31"/>
      <c r="QIZ156" s="31"/>
      <c r="QJA156" s="31"/>
      <c r="QJB156" s="31"/>
      <c r="QJC156" s="31"/>
      <c r="QJD156" s="31"/>
      <c r="QJE156" s="31"/>
      <c r="QJF156" s="31"/>
      <c r="QJG156" s="31"/>
      <c r="QJH156" s="31"/>
      <c r="QJI156" s="31"/>
      <c r="QJJ156" s="31"/>
      <c r="QJK156" s="31"/>
      <c r="QJL156" s="31"/>
      <c r="QJM156" s="31"/>
      <c r="QJN156" s="31"/>
      <c r="QJO156" s="31"/>
      <c r="QJP156" s="31"/>
      <c r="QJQ156" s="31"/>
      <c r="QJR156" s="31"/>
      <c r="QJS156" s="31"/>
      <c r="QJT156" s="31"/>
      <c r="QJU156" s="31"/>
      <c r="QJV156" s="31"/>
      <c r="QJW156" s="31"/>
      <c r="QJX156" s="31"/>
      <c r="QJY156" s="31"/>
      <c r="QJZ156" s="31"/>
      <c r="QKA156" s="31"/>
      <c r="QKB156" s="31"/>
      <c r="QKC156" s="31"/>
      <c r="QKD156" s="31"/>
      <c r="QKE156" s="31"/>
      <c r="QKF156" s="31"/>
      <c r="QKG156" s="31"/>
      <c r="QKH156" s="31"/>
      <c r="QKI156" s="31"/>
      <c r="QKJ156" s="31"/>
      <c r="QKK156" s="31"/>
      <c r="QKL156" s="31"/>
      <c r="QKM156" s="31"/>
      <c r="QKN156" s="31"/>
      <c r="QKO156" s="31"/>
      <c r="QKP156" s="31"/>
      <c r="QKQ156" s="31"/>
      <c r="QKR156" s="31"/>
      <c r="QKS156" s="31"/>
      <c r="QKT156" s="31"/>
      <c r="QKU156" s="31"/>
      <c r="QKV156" s="31"/>
      <c r="QKW156" s="31"/>
      <c r="QKX156" s="31"/>
      <c r="QKY156" s="31"/>
      <c r="QKZ156" s="31"/>
      <c r="QLA156" s="31"/>
      <c r="QLB156" s="31"/>
      <c r="QLC156" s="31"/>
      <c r="QLD156" s="31"/>
      <c r="QLE156" s="31"/>
      <c r="QLF156" s="31"/>
      <c r="QLG156" s="31"/>
      <c r="QLH156" s="31"/>
      <c r="QLI156" s="31"/>
      <c r="QLJ156" s="31"/>
      <c r="QLK156" s="31"/>
      <c r="QLL156" s="31"/>
      <c r="QLM156" s="31"/>
      <c r="QLN156" s="31"/>
      <c r="QLO156" s="31"/>
      <c r="QLP156" s="31"/>
      <c r="QLQ156" s="31"/>
      <c r="QLR156" s="31"/>
      <c r="QLS156" s="31"/>
      <c r="QLT156" s="31"/>
      <c r="QLU156" s="31"/>
      <c r="QLV156" s="31"/>
      <c r="QLW156" s="31"/>
      <c r="QLX156" s="31"/>
      <c r="QLY156" s="31"/>
      <c r="QLZ156" s="31"/>
      <c r="QMA156" s="31"/>
      <c r="QMB156" s="31"/>
      <c r="QMC156" s="31"/>
      <c r="QMD156" s="31"/>
      <c r="QME156" s="31"/>
      <c r="QMF156" s="31"/>
      <c r="QMG156" s="31"/>
      <c r="QMH156" s="31"/>
      <c r="QMI156" s="31"/>
      <c r="QMJ156" s="31"/>
      <c r="QMK156" s="31"/>
      <c r="QML156" s="31"/>
      <c r="QMM156" s="31"/>
      <c r="QMN156" s="31"/>
      <c r="QMO156" s="31"/>
      <c r="QMP156" s="31"/>
      <c r="QMQ156" s="31"/>
      <c r="QMR156" s="31"/>
      <c r="QMS156" s="31"/>
      <c r="QMT156" s="31"/>
      <c r="QMU156" s="31"/>
      <c r="QMV156" s="31"/>
      <c r="QMW156" s="31"/>
      <c r="QMX156" s="31"/>
      <c r="QMY156" s="31"/>
      <c r="QMZ156" s="31"/>
      <c r="QNA156" s="31"/>
      <c r="QNB156" s="31"/>
      <c r="QNC156" s="31"/>
      <c r="QND156" s="31"/>
      <c r="QNE156" s="31"/>
      <c r="QNF156" s="31"/>
      <c r="QNG156" s="31"/>
      <c r="QNH156" s="31"/>
      <c r="QNI156" s="31"/>
      <c r="QNJ156" s="31"/>
      <c r="QNK156" s="31"/>
      <c r="QNL156" s="31"/>
      <c r="QNM156" s="31"/>
      <c r="QNN156" s="31"/>
      <c r="QNO156" s="31"/>
      <c r="QNP156" s="31"/>
      <c r="QNQ156" s="31"/>
      <c r="QNR156" s="31"/>
      <c r="QNS156" s="31"/>
      <c r="QNT156" s="31"/>
      <c r="QNU156" s="31"/>
      <c r="QNV156" s="31"/>
      <c r="QNW156" s="31"/>
      <c r="QNX156" s="31"/>
      <c r="QNY156" s="31"/>
      <c r="QNZ156" s="31"/>
      <c r="QOA156" s="31"/>
      <c r="QOB156" s="31"/>
      <c r="QOC156" s="31"/>
      <c r="QOD156" s="31"/>
      <c r="QOE156" s="31"/>
      <c r="QOF156" s="31"/>
      <c r="QOG156" s="31"/>
      <c r="QOH156" s="31"/>
      <c r="QOI156" s="31"/>
      <c r="QOJ156" s="31"/>
      <c r="QOK156" s="31"/>
      <c r="QOL156" s="31"/>
      <c r="QOM156" s="31"/>
      <c r="QON156" s="31"/>
      <c r="QOO156" s="31"/>
      <c r="QOP156" s="31"/>
      <c r="QOQ156" s="31"/>
      <c r="QOR156" s="31"/>
      <c r="QOS156" s="31"/>
      <c r="QOT156" s="31"/>
      <c r="QOU156" s="31"/>
      <c r="QOV156" s="31"/>
      <c r="QOW156" s="31"/>
      <c r="QOX156" s="31"/>
      <c r="QOY156" s="31"/>
      <c r="QOZ156" s="31"/>
      <c r="QPA156" s="31"/>
      <c r="QPB156" s="31"/>
      <c r="QPC156" s="31"/>
      <c r="QPD156" s="31"/>
      <c r="QPE156" s="31"/>
      <c r="QPF156" s="31"/>
      <c r="QPG156" s="31"/>
      <c r="QPH156" s="31"/>
      <c r="QPI156" s="31"/>
      <c r="QPJ156" s="31"/>
      <c r="QPK156" s="31"/>
      <c r="QPL156" s="31"/>
      <c r="QPM156" s="31"/>
      <c r="QPN156" s="31"/>
      <c r="QPO156" s="31"/>
      <c r="QPP156" s="31"/>
      <c r="QPQ156" s="31"/>
      <c r="QPR156" s="31"/>
      <c r="QPS156" s="31"/>
      <c r="QPT156" s="31"/>
      <c r="QPU156" s="31"/>
      <c r="QPV156" s="31"/>
      <c r="QPW156" s="31"/>
      <c r="QPX156" s="31"/>
      <c r="QPY156" s="31"/>
      <c r="QPZ156" s="31"/>
      <c r="QQA156" s="31"/>
      <c r="QQB156" s="31"/>
      <c r="QQC156" s="31"/>
      <c r="QQD156" s="31"/>
      <c r="QQE156" s="31"/>
      <c r="QQF156" s="31"/>
      <c r="QQG156" s="31"/>
      <c r="QQH156" s="31"/>
      <c r="QQI156" s="31"/>
      <c r="QQJ156" s="31"/>
      <c r="QQK156" s="31"/>
      <c r="QQL156" s="31"/>
      <c r="QQM156" s="31"/>
      <c r="QQN156" s="31"/>
      <c r="QQO156" s="31"/>
      <c r="QQP156" s="31"/>
      <c r="QQQ156" s="31"/>
      <c r="QQR156" s="31"/>
      <c r="QQS156" s="31"/>
      <c r="QQT156" s="31"/>
      <c r="QQU156" s="31"/>
      <c r="QQV156" s="31"/>
      <c r="QQW156" s="31"/>
      <c r="QQX156" s="31"/>
      <c r="QQY156" s="31"/>
      <c r="QQZ156" s="31"/>
      <c r="QRA156" s="31"/>
      <c r="QRB156" s="31"/>
      <c r="QRC156" s="31"/>
      <c r="QRD156" s="31"/>
      <c r="QRE156" s="31"/>
      <c r="QRF156" s="31"/>
      <c r="QRG156" s="31"/>
      <c r="QRH156" s="31"/>
      <c r="QRI156" s="31"/>
      <c r="QRJ156" s="31"/>
      <c r="QRK156" s="31"/>
      <c r="QRL156" s="31"/>
      <c r="QRM156" s="31"/>
      <c r="QRN156" s="31"/>
      <c r="QRO156" s="31"/>
      <c r="QRP156" s="31"/>
      <c r="QRQ156" s="31"/>
      <c r="QRR156" s="31"/>
      <c r="QRS156" s="31"/>
      <c r="QRT156" s="31"/>
      <c r="QRU156" s="31"/>
      <c r="QRV156" s="31"/>
      <c r="QRW156" s="31"/>
      <c r="QRX156" s="31"/>
      <c r="QRY156" s="31"/>
      <c r="QRZ156" s="31"/>
      <c r="QSA156" s="31"/>
      <c r="QSB156" s="31"/>
      <c r="QSC156" s="31"/>
      <c r="QSD156" s="31"/>
      <c r="QSE156" s="31"/>
      <c r="QSF156" s="31"/>
      <c r="QSG156" s="31"/>
      <c r="QSH156" s="31"/>
      <c r="QSI156" s="31"/>
      <c r="QSJ156" s="31"/>
      <c r="QSK156" s="31"/>
      <c r="QSL156" s="31"/>
      <c r="QSM156" s="31"/>
      <c r="QSN156" s="31"/>
      <c r="QSO156" s="31"/>
      <c r="QSP156" s="31"/>
      <c r="QSQ156" s="31"/>
      <c r="QSR156" s="31"/>
      <c r="QSS156" s="31"/>
      <c r="QST156" s="31"/>
      <c r="QSU156" s="31"/>
      <c r="QSV156" s="31"/>
      <c r="QSW156" s="31"/>
      <c r="QSX156" s="31"/>
      <c r="QSY156" s="31"/>
      <c r="QSZ156" s="31"/>
      <c r="QTA156" s="31"/>
      <c r="QTB156" s="31"/>
      <c r="QTC156" s="31"/>
      <c r="QTD156" s="31"/>
      <c r="QTE156" s="31"/>
      <c r="QTF156" s="31"/>
      <c r="QTG156" s="31"/>
      <c r="QTH156" s="31"/>
      <c r="QTI156" s="31"/>
      <c r="QTJ156" s="31"/>
      <c r="QTK156" s="31"/>
      <c r="QTL156" s="31"/>
      <c r="QTM156" s="31"/>
      <c r="QTN156" s="31"/>
      <c r="QTO156" s="31"/>
      <c r="QTP156" s="31"/>
      <c r="QTQ156" s="31"/>
      <c r="QTR156" s="31"/>
      <c r="QTS156" s="31"/>
      <c r="QTT156" s="31"/>
      <c r="QTU156" s="31"/>
      <c r="QTV156" s="31"/>
      <c r="QTW156" s="31"/>
      <c r="QTX156" s="31"/>
      <c r="QTY156" s="31"/>
      <c r="QTZ156" s="31"/>
      <c r="QUA156" s="31"/>
      <c r="QUB156" s="31"/>
      <c r="QUC156" s="31"/>
      <c r="QUD156" s="31"/>
      <c r="QUE156" s="31"/>
      <c r="QUF156" s="31"/>
      <c r="QUG156" s="31"/>
      <c r="QUH156" s="31"/>
      <c r="QUI156" s="31"/>
      <c r="QUJ156" s="31"/>
      <c r="QUK156" s="31"/>
      <c r="QUL156" s="31"/>
      <c r="QUM156" s="31"/>
      <c r="QUN156" s="31"/>
      <c r="QUO156" s="31"/>
      <c r="QUP156" s="31"/>
      <c r="QUQ156" s="31"/>
      <c r="QUR156" s="31"/>
      <c r="QUS156" s="31"/>
      <c r="QUT156" s="31"/>
      <c r="QUU156" s="31"/>
      <c r="QUV156" s="31"/>
      <c r="QUW156" s="31"/>
      <c r="QUX156" s="31"/>
      <c r="QUY156" s="31"/>
      <c r="QUZ156" s="31"/>
      <c r="QVA156" s="31"/>
      <c r="QVB156" s="31"/>
      <c r="QVC156" s="31"/>
      <c r="QVD156" s="31"/>
      <c r="QVE156" s="31"/>
      <c r="QVF156" s="31"/>
      <c r="QVG156" s="31"/>
      <c r="QVH156" s="31"/>
      <c r="QVI156" s="31"/>
      <c r="QVJ156" s="31"/>
      <c r="QVK156" s="31"/>
      <c r="QVL156" s="31"/>
      <c r="QVM156" s="31"/>
      <c r="QVN156" s="31"/>
      <c r="QVO156" s="31"/>
      <c r="QVP156" s="31"/>
      <c r="QVQ156" s="31"/>
      <c r="QVR156" s="31"/>
      <c r="QVS156" s="31"/>
      <c r="QVT156" s="31"/>
      <c r="QVU156" s="31"/>
      <c r="QVV156" s="31"/>
      <c r="QVW156" s="31"/>
      <c r="QVX156" s="31"/>
      <c r="QVY156" s="31"/>
      <c r="QVZ156" s="31"/>
      <c r="QWA156" s="31"/>
      <c r="QWB156" s="31"/>
      <c r="QWC156" s="31"/>
      <c r="QWD156" s="31"/>
      <c r="QWE156" s="31"/>
      <c r="QWF156" s="31"/>
      <c r="QWG156" s="31"/>
      <c r="QWH156" s="31"/>
      <c r="QWI156" s="31"/>
      <c r="QWJ156" s="31"/>
      <c r="QWK156" s="31"/>
      <c r="QWL156" s="31"/>
      <c r="QWM156" s="31"/>
      <c r="QWN156" s="31"/>
      <c r="QWO156" s="31"/>
      <c r="QWP156" s="31"/>
      <c r="QWQ156" s="31"/>
      <c r="QWR156" s="31"/>
      <c r="QWS156" s="31"/>
      <c r="QWT156" s="31"/>
      <c r="QWU156" s="31"/>
      <c r="QWV156" s="31"/>
      <c r="QWW156" s="31"/>
      <c r="QWX156" s="31"/>
      <c r="QWY156" s="31"/>
      <c r="QWZ156" s="31"/>
      <c r="QXA156" s="31"/>
      <c r="QXB156" s="31"/>
      <c r="QXC156" s="31"/>
      <c r="QXD156" s="31"/>
      <c r="QXE156" s="31"/>
      <c r="QXF156" s="31"/>
      <c r="QXG156" s="31"/>
      <c r="QXH156" s="31"/>
      <c r="QXI156" s="31"/>
      <c r="QXJ156" s="31"/>
      <c r="QXK156" s="31"/>
      <c r="QXL156" s="31"/>
      <c r="QXM156" s="31"/>
      <c r="QXN156" s="31"/>
      <c r="QXO156" s="31"/>
      <c r="QXP156" s="31"/>
      <c r="QXQ156" s="31"/>
      <c r="QXR156" s="31"/>
      <c r="QXS156" s="31"/>
      <c r="QXT156" s="31"/>
      <c r="QXU156" s="31"/>
      <c r="QXV156" s="31"/>
      <c r="QXW156" s="31"/>
      <c r="QXX156" s="31"/>
      <c r="QXY156" s="31"/>
      <c r="QXZ156" s="31"/>
      <c r="QYA156" s="31"/>
      <c r="QYB156" s="31"/>
      <c r="QYC156" s="31"/>
      <c r="QYD156" s="31"/>
      <c r="QYE156" s="31"/>
      <c r="QYF156" s="31"/>
      <c r="QYG156" s="31"/>
      <c r="QYH156" s="31"/>
      <c r="QYI156" s="31"/>
      <c r="QYJ156" s="31"/>
      <c r="QYK156" s="31"/>
      <c r="QYL156" s="31"/>
      <c r="QYM156" s="31"/>
      <c r="QYN156" s="31"/>
      <c r="QYO156" s="31"/>
      <c r="QYP156" s="31"/>
      <c r="QYQ156" s="31"/>
      <c r="QYR156" s="31"/>
      <c r="QYS156" s="31"/>
      <c r="QYT156" s="31"/>
      <c r="QYU156" s="31"/>
      <c r="QYV156" s="31"/>
      <c r="QYW156" s="31"/>
      <c r="QYX156" s="31"/>
      <c r="QYY156" s="31"/>
      <c r="QYZ156" s="31"/>
      <c r="QZA156" s="31"/>
      <c r="QZB156" s="31"/>
      <c r="QZC156" s="31"/>
      <c r="QZD156" s="31"/>
      <c r="QZE156" s="31"/>
      <c r="QZF156" s="31"/>
      <c r="QZG156" s="31"/>
      <c r="QZH156" s="31"/>
      <c r="QZI156" s="31"/>
      <c r="QZJ156" s="31"/>
      <c r="QZK156" s="31"/>
      <c r="QZL156" s="31"/>
      <c r="QZM156" s="31"/>
      <c r="QZN156" s="31"/>
      <c r="QZO156" s="31"/>
      <c r="QZP156" s="31"/>
      <c r="QZQ156" s="31"/>
      <c r="QZR156" s="31"/>
      <c r="QZS156" s="31"/>
      <c r="QZT156" s="31"/>
      <c r="QZU156" s="31"/>
      <c r="QZV156" s="31"/>
      <c r="QZW156" s="31"/>
      <c r="QZX156" s="31"/>
      <c r="QZY156" s="31"/>
      <c r="QZZ156" s="31"/>
      <c r="RAA156" s="31"/>
      <c r="RAB156" s="31"/>
      <c r="RAC156" s="31"/>
      <c r="RAD156" s="31"/>
      <c r="RAE156" s="31"/>
      <c r="RAF156" s="31"/>
      <c r="RAG156" s="31"/>
      <c r="RAH156" s="31"/>
      <c r="RAI156" s="31"/>
      <c r="RAJ156" s="31"/>
      <c r="RAK156" s="31"/>
      <c r="RAL156" s="31"/>
      <c r="RAM156" s="31"/>
      <c r="RAN156" s="31"/>
      <c r="RAO156" s="31"/>
      <c r="RAP156" s="31"/>
      <c r="RAQ156" s="31"/>
      <c r="RAR156" s="31"/>
      <c r="RAS156" s="31"/>
      <c r="RAT156" s="31"/>
      <c r="RAU156" s="31"/>
      <c r="RAV156" s="31"/>
      <c r="RAW156" s="31"/>
      <c r="RAX156" s="31"/>
      <c r="RAY156" s="31"/>
      <c r="RAZ156" s="31"/>
      <c r="RBA156" s="31"/>
      <c r="RBB156" s="31"/>
      <c r="RBC156" s="31"/>
      <c r="RBD156" s="31"/>
      <c r="RBE156" s="31"/>
      <c r="RBF156" s="31"/>
      <c r="RBG156" s="31"/>
      <c r="RBH156" s="31"/>
      <c r="RBI156" s="31"/>
      <c r="RBJ156" s="31"/>
      <c r="RBK156" s="31"/>
      <c r="RBL156" s="31"/>
      <c r="RBM156" s="31"/>
      <c r="RBN156" s="31"/>
      <c r="RBO156" s="31"/>
      <c r="RBP156" s="31"/>
      <c r="RBQ156" s="31"/>
      <c r="RBR156" s="31"/>
      <c r="RBS156" s="31"/>
      <c r="RBT156" s="31"/>
      <c r="RBU156" s="31"/>
      <c r="RBV156" s="31"/>
      <c r="RBW156" s="31"/>
      <c r="RBX156" s="31"/>
      <c r="RBY156" s="31"/>
      <c r="RBZ156" s="31"/>
      <c r="RCA156" s="31"/>
      <c r="RCB156" s="31"/>
      <c r="RCC156" s="31"/>
      <c r="RCD156" s="31"/>
      <c r="RCE156" s="31"/>
      <c r="RCF156" s="31"/>
      <c r="RCG156" s="31"/>
      <c r="RCH156" s="31"/>
      <c r="RCI156" s="31"/>
      <c r="RCJ156" s="31"/>
      <c r="RCK156" s="31"/>
      <c r="RCL156" s="31"/>
      <c r="RCM156" s="31"/>
      <c r="RCN156" s="31"/>
      <c r="RCO156" s="31"/>
      <c r="RCP156" s="31"/>
      <c r="RCQ156" s="31"/>
      <c r="RCR156" s="31"/>
      <c r="RCS156" s="31"/>
      <c r="RCT156" s="31"/>
      <c r="RCU156" s="31"/>
      <c r="RCV156" s="31"/>
      <c r="RCW156" s="31"/>
      <c r="RCX156" s="31"/>
      <c r="RCY156" s="31"/>
      <c r="RCZ156" s="31"/>
      <c r="RDA156" s="31"/>
      <c r="RDB156" s="31"/>
      <c r="RDC156" s="31"/>
      <c r="RDD156" s="31"/>
      <c r="RDE156" s="31"/>
      <c r="RDF156" s="31"/>
      <c r="RDG156" s="31"/>
      <c r="RDH156" s="31"/>
      <c r="RDI156" s="31"/>
      <c r="RDJ156" s="31"/>
      <c r="RDK156" s="31"/>
      <c r="RDL156" s="31"/>
      <c r="RDM156" s="31"/>
      <c r="RDN156" s="31"/>
      <c r="RDO156" s="31"/>
      <c r="RDP156" s="31"/>
      <c r="RDQ156" s="31"/>
      <c r="RDR156" s="31"/>
      <c r="RDS156" s="31"/>
      <c r="RDT156" s="31"/>
      <c r="RDU156" s="31"/>
      <c r="RDV156" s="31"/>
      <c r="RDW156" s="31"/>
      <c r="RDX156" s="31"/>
      <c r="RDY156" s="31"/>
      <c r="RDZ156" s="31"/>
      <c r="REA156" s="31"/>
      <c r="REB156" s="31"/>
      <c r="REC156" s="31"/>
      <c r="RED156" s="31"/>
      <c r="REE156" s="31"/>
      <c r="REF156" s="31"/>
      <c r="REG156" s="31"/>
      <c r="REH156" s="31"/>
      <c r="REI156" s="31"/>
      <c r="REJ156" s="31"/>
      <c r="REK156" s="31"/>
      <c r="REL156" s="31"/>
      <c r="REM156" s="31"/>
      <c r="REN156" s="31"/>
      <c r="REO156" s="31"/>
      <c r="REP156" s="31"/>
      <c r="REQ156" s="31"/>
      <c r="RER156" s="31"/>
      <c r="RES156" s="31"/>
      <c r="RET156" s="31"/>
      <c r="REU156" s="31"/>
      <c r="REV156" s="31"/>
      <c r="REW156" s="31"/>
      <c r="REX156" s="31"/>
      <c r="REY156" s="31"/>
      <c r="REZ156" s="31"/>
      <c r="RFA156" s="31"/>
      <c r="RFB156" s="31"/>
      <c r="RFC156" s="31"/>
      <c r="RFD156" s="31"/>
      <c r="RFE156" s="31"/>
      <c r="RFF156" s="31"/>
      <c r="RFG156" s="31"/>
      <c r="RFH156" s="31"/>
      <c r="RFI156" s="31"/>
      <c r="RFJ156" s="31"/>
      <c r="RFK156" s="31"/>
      <c r="RFL156" s="31"/>
      <c r="RFM156" s="31"/>
      <c r="RFN156" s="31"/>
      <c r="RFO156" s="31"/>
      <c r="RFP156" s="31"/>
      <c r="RFQ156" s="31"/>
      <c r="RFR156" s="31"/>
      <c r="RFS156" s="31"/>
      <c r="RFT156" s="31"/>
      <c r="RFU156" s="31"/>
      <c r="RFV156" s="31"/>
      <c r="RFW156" s="31"/>
      <c r="RFX156" s="31"/>
      <c r="RFY156" s="31"/>
      <c r="RFZ156" s="31"/>
      <c r="RGA156" s="31"/>
      <c r="RGB156" s="31"/>
      <c r="RGC156" s="31"/>
      <c r="RGD156" s="31"/>
      <c r="RGE156" s="31"/>
      <c r="RGF156" s="31"/>
      <c r="RGG156" s="31"/>
      <c r="RGH156" s="31"/>
      <c r="RGI156" s="31"/>
      <c r="RGJ156" s="31"/>
      <c r="RGK156" s="31"/>
      <c r="RGL156" s="31"/>
      <c r="RGM156" s="31"/>
      <c r="RGN156" s="31"/>
      <c r="RGO156" s="31"/>
      <c r="RGP156" s="31"/>
      <c r="RGQ156" s="31"/>
      <c r="RGR156" s="31"/>
      <c r="RGS156" s="31"/>
      <c r="RGT156" s="31"/>
      <c r="RGU156" s="31"/>
      <c r="RGV156" s="31"/>
      <c r="RGW156" s="31"/>
      <c r="RGX156" s="31"/>
      <c r="RGY156" s="31"/>
      <c r="RGZ156" s="31"/>
      <c r="RHA156" s="31"/>
      <c r="RHB156" s="31"/>
      <c r="RHC156" s="31"/>
      <c r="RHD156" s="31"/>
      <c r="RHE156" s="31"/>
      <c r="RHF156" s="31"/>
      <c r="RHG156" s="31"/>
      <c r="RHH156" s="31"/>
      <c r="RHI156" s="31"/>
      <c r="RHJ156" s="31"/>
      <c r="RHK156" s="31"/>
      <c r="RHL156" s="31"/>
      <c r="RHM156" s="31"/>
      <c r="RHN156" s="31"/>
      <c r="RHO156" s="31"/>
      <c r="RHP156" s="31"/>
      <c r="RHQ156" s="31"/>
      <c r="RHR156" s="31"/>
      <c r="RHS156" s="31"/>
      <c r="RHT156" s="31"/>
      <c r="RHU156" s="31"/>
      <c r="RHV156" s="31"/>
      <c r="RHW156" s="31"/>
      <c r="RHX156" s="31"/>
      <c r="RHY156" s="31"/>
      <c r="RHZ156" s="31"/>
      <c r="RIA156" s="31"/>
      <c r="RIB156" s="31"/>
      <c r="RIC156" s="31"/>
      <c r="RID156" s="31"/>
      <c r="RIE156" s="31"/>
      <c r="RIF156" s="31"/>
      <c r="RIG156" s="31"/>
      <c r="RIH156" s="31"/>
      <c r="RII156" s="31"/>
      <c r="RIJ156" s="31"/>
      <c r="RIK156" s="31"/>
      <c r="RIL156" s="31"/>
      <c r="RIM156" s="31"/>
      <c r="RIN156" s="31"/>
      <c r="RIO156" s="31"/>
      <c r="RIP156" s="31"/>
      <c r="RIQ156" s="31"/>
      <c r="RIR156" s="31"/>
      <c r="RIS156" s="31"/>
      <c r="RIT156" s="31"/>
      <c r="RIU156" s="31"/>
      <c r="RIV156" s="31"/>
      <c r="RIW156" s="31"/>
      <c r="RIX156" s="31"/>
      <c r="RIY156" s="31"/>
      <c r="RIZ156" s="31"/>
      <c r="RJA156" s="31"/>
      <c r="RJB156" s="31"/>
      <c r="RJC156" s="31"/>
      <c r="RJD156" s="31"/>
      <c r="RJE156" s="31"/>
      <c r="RJF156" s="31"/>
      <c r="RJG156" s="31"/>
      <c r="RJH156" s="31"/>
      <c r="RJI156" s="31"/>
      <c r="RJJ156" s="31"/>
      <c r="RJK156" s="31"/>
      <c r="RJL156" s="31"/>
      <c r="RJM156" s="31"/>
      <c r="RJN156" s="31"/>
      <c r="RJO156" s="31"/>
      <c r="RJP156" s="31"/>
      <c r="RJQ156" s="31"/>
      <c r="RJR156" s="31"/>
      <c r="RJS156" s="31"/>
      <c r="RJT156" s="31"/>
      <c r="RJU156" s="31"/>
      <c r="RJV156" s="31"/>
      <c r="RJW156" s="31"/>
      <c r="RJX156" s="31"/>
      <c r="RJY156" s="31"/>
      <c r="RJZ156" s="31"/>
      <c r="RKA156" s="31"/>
      <c r="RKB156" s="31"/>
      <c r="RKC156" s="31"/>
      <c r="RKD156" s="31"/>
      <c r="RKE156" s="31"/>
      <c r="RKF156" s="31"/>
      <c r="RKG156" s="31"/>
      <c r="RKH156" s="31"/>
      <c r="RKI156" s="31"/>
      <c r="RKJ156" s="31"/>
      <c r="RKK156" s="31"/>
      <c r="RKL156" s="31"/>
      <c r="RKM156" s="31"/>
      <c r="RKN156" s="31"/>
      <c r="RKO156" s="31"/>
      <c r="RKP156" s="31"/>
      <c r="RKQ156" s="31"/>
      <c r="RKR156" s="31"/>
      <c r="RKS156" s="31"/>
      <c r="RKT156" s="31"/>
      <c r="RKU156" s="31"/>
      <c r="RKV156" s="31"/>
      <c r="RKW156" s="31"/>
      <c r="RKX156" s="31"/>
      <c r="RKY156" s="31"/>
      <c r="RKZ156" s="31"/>
      <c r="RLA156" s="31"/>
      <c r="RLB156" s="31"/>
      <c r="RLC156" s="31"/>
      <c r="RLD156" s="31"/>
      <c r="RLE156" s="31"/>
      <c r="RLF156" s="31"/>
      <c r="RLG156" s="31"/>
      <c r="RLH156" s="31"/>
      <c r="RLI156" s="31"/>
      <c r="RLJ156" s="31"/>
      <c r="RLK156" s="31"/>
      <c r="RLL156" s="31"/>
      <c r="RLM156" s="31"/>
      <c r="RLN156" s="31"/>
      <c r="RLO156" s="31"/>
      <c r="RLP156" s="31"/>
      <c r="RLQ156" s="31"/>
      <c r="RLR156" s="31"/>
      <c r="RLS156" s="31"/>
      <c r="RLT156" s="31"/>
      <c r="RLU156" s="31"/>
      <c r="RLV156" s="31"/>
      <c r="RLW156" s="31"/>
      <c r="RLX156" s="31"/>
      <c r="RLY156" s="31"/>
      <c r="RLZ156" s="31"/>
      <c r="RMA156" s="31"/>
      <c r="RMB156" s="31"/>
      <c r="RMC156" s="31"/>
      <c r="RMD156" s="31"/>
      <c r="RME156" s="31"/>
      <c r="RMF156" s="31"/>
      <c r="RMG156" s="31"/>
      <c r="RMH156" s="31"/>
      <c r="RMI156" s="31"/>
      <c r="RMJ156" s="31"/>
      <c r="RMK156" s="31"/>
      <c r="RML156" s="31"/>
      <c r="RMM156" s="31"/>
      <c r="RMN156" s="31"/>
      <c r="RMO156" s="31"/>
      <c r="RMP156" s="31"/>
      <c r="RMQ156" s="31"/>
      <c r="RMR156" s="31"/>
      <c r="RMS156" s="31"/>
      <c r="RMT156" s="31"/>
      <c r="RMU156" s="31"/>
      <c r="RMV156" s="31"/>
      <c r="RMW156" s="31"/>
      <c r="RMX156" s="31"/>
      <c r="RMY156" s="31"/>
      <c r="RMZ156" s="31"/>
      <c r="RNA156" s="31"/>
      <c r="RNB156" s="31"/>
      <c r="RNC156" s="31"/>
      <c r="RND156" s="31"/>
      <c r="RNE156" s="31"/>
      <c r="RNF156" s="31"/>
      <c r="RNG156" s="31"/>
      <c r="RNH156" s="31"/>
      <c r="RNI156" s="31"/>
      <c r="RNJ156" s="31"/>
      <c r="RNK156" s="31"/>
      <c r="RNL156" s="31"/>
      <c r="RNM156" s="31"/>
      <c r="RNN156" s="31"/>
      <c r="RNO156" s="31"/>
      <c r="RNP156" s="31"/>
      <c r="RNQ156" s="31"/>
      <c r="RNR156" s="31"/>
      <c r="RNS156" s="31"/>
      <c r="RNT156" s="31"/>
      <c r="RNU156" s="31"/>
      <c r="RNV156" s="31"/>
      <c r="RNW156" s="31"/>
      <c r="RNX156" s="31"/>
      <c r="RNY156" s="31"/>
      <c r="RNZ156" s="31"/>
      <c r="ROA156" s="31"/>
      <c r="ROB156" s="31"/>
      <c r="ROC156" s="31"/>
      <c r="ROD156" s="31"/>
      <c r="ROE156" s="31"/>
      <c r="ROF156" s="31"/>
      <c r="ROG156" s="31"/>
      <c r="ROH156" s="31"/>
      <c r="ROI156" s="31"/>
      <c r="ROJ156" s="31"/>
      <c r="ROK156" s="31"/>
      <c r="ROL156" s="31"/>
      <c r="ROM156" s="31"/>
      <c r="RON156" s="31"/>
      <c r="ROO156" s="31"/>
      <c r="ROP156" s="31"/>
      <c r="ROQ156" s="31"/>
      <c r="ROR156" s="31"/>
      <c r="ROS156" s="31"/>
      <c r="ROT156" s="31"/>
      <c r="ROU156" s="31"/>
      <c r="ROV156" s="31"/>
      <c r="ROW156" s="31"/>
      <c r="ROX156" s="31"/>
      <c r="ROY156" s="31"/>
      <c r="ROZ156" s="31"/>
      <c r="RPA156" s="31"/>
      <c r="RPB156" s="31"/>
      <c r="RPC156" s="31"/>
      <c r="RPD156" s="31"/>
      <c r="RPE156" s="31"/>
      <c r="RPF156" s="31"/>
      <c r="RPG156" s="31"/>
      <c r="RPH156" s="31"/>
      <c r="RPI156" s="31"/>
      <c r="RPJ156" s="31"/>
      <c r="RPK156" s="31"/>
      <c r="RPL156" s="31"/>
      <c r="RPM156" s="31"/>
      <c r="RPN156" s="31"/>
      <c r="RPO156" s="31"/>
      <c r="RPP156" s="31"/>
      <c r="RPQ156" s="31"/>
      <c r="RPR156" s="31"/>
      <c r="RPS156" s="31"/>
      <c r="RPT156" s="31"/>
      <c r="RPU156" s="31"/>
      <c r="RPV156" s="31"/>
      <c r="RPW156" s="31"/>
      <c r="RPX156" s="31"/>
      <c r="RPY156" s="31"/>
      <c r="RPZ156" s="31"/>
      <c r="RQA156" s="31"/>
      <c r="RQB156" s="31"/>
      <c r="RQC156" s="31"/>
      <c r="RQD156" s="31"/>
      <c r="RQE156" s="31"/>
      <c r="RQF156" s="31"/>
      <c r="RQG156" s="31"/>
      <c r="RQH156" s="31"/>
      <c r="RQI156" s="31"/>
      <c r="RQJ156" s="31"/>
      <c r="RQK156" s="31"/>
      <c r="RQL156" s="31"/>
      <c r="RQM156" s="31"/>
      <c r="RQN156" s="31"/>
      <c r="RQO156" s="31"/>
      <c r="RQP156" s="31"/>
      <c r="RQQ156" s="31"/>
      <c r="RQR156" s="31"/>
      <c r="RQS156" s="31"/>
      <c r="RQT156" s="31"/>
      <c r="RQU156" s="31"/>
      <c r="RQV156" s="31"/>
      <c r="RQW156" s="31"/>
      <c r="RQX156" s="31"/>
      <c r="RQY156" s="31"/>
      <c r="RQZ156" s="31"/>
      <c r="RRA156" s="31"/>
      <c r="RRB156" s="31"/>
      <c r="RRC156" s="31"/>
      <c r="RRD156" s="31"/>
      <c r="RRE156" s="31"/>
      <c r="RRF156" s="31"/>
      <c r="RRG156" s="31"/>
      <c r="RRH156" s="31"/>
      <c r="RRI156" s="31"/>
      <c r="RRJ156" s="31"/>
      <c r="RRK156" s="31"/>
      <c r="RRL156" s="31"/>
      <c r="RRM156" s="31"/>
      <c r="RRN156" s="31"/>
      <c r="RRO156" s="31"/>
      <c r="RRP156" s="31"/>
      <c r="RRQ156" s="31"/>
      <c r="RRR156" s="31"/>
      <c r="RRS156" s="31"/>
      <c r="RRT156" s="31"/>
      <c r="RRU156" s="31"/>
      <c r="RRV156" s="31"/>
      <c r="RRW156" s="31"/>
      <c r="RRX156" s="31"/>
      <c r="RRY156" s="31"/>
      <c r="RRZ156" s="31"/>
      <c r="RSA156" s="31"/>
      <c r="RSB156" s="31"/>
      <c r="RSC156" s="31"/>
      <c r="RSD156" s="31"/>
      <c r="RSE156" s="31"/>
      <c r="RSF156" s="31"/>
      <c r="RSG156" s="31"/>
      <c r="RSH156" s="31"/>
      <c r="RSI156" s="31"/>
      <c r="RSJ156" s="31"/>
      <c r="RSK156" s="31"/>
      <c r="RSL156" s="31"/>
      <c r="RSM156" s="31"/>
      <c r="RSN156" s="31"/>
      <c r="RSO156" s="31"/>
      <c r="RSP156" s="31"/>
      <c r="RSQ156" s="31"/>
      <c r="RSR156" s="31"/>
      <c r="RSS156" s="31"/>
      <c r="RST156" s="31"/>
      <c r="RSU156" s="31"/>
      <c r="RSV156" s="31"/>
      <c r="RSW156" s="31"/>
      <c r="RSX156" s="31"/>
      <c r="RSY156" s="31"/>
      <c r="RSZ156" s="31"/>
      <c r="RTA156" s="31"/>
      <c r="RTB156" s="31"/>
      <c r="RTC156" s="31"/>
      <c r="RTD156" s="31"/>
      <c r="RTE156" s="31"/>
      <c r="RTF156" s="31"/>
      <c r="RTG156" s="31"/>
      <c r="RTH156" s="31"/>
      <c r="RTI156" s="31"/>
      <c r="RTJ156" s="31"/>
      <c r="RTK156" s="31"/>
      <c r="RTL156" s="31"/>
      <c r="RTM156" s="31"/>
      <c r="RTN156" s="31"/>
      <c r="RTO156" s="31"/>
      <c r="RTP156" s="31"/>
      <c r="RTQ156" s="31"/>
      <c r="RTR156" s="31"/>
      <c r="RTS156" s="31"/>
      <c r="RTT156" s="31"/>
      <c r="RTU156" s="31"/>
      <c r="RTV156" s="31"/>
      <c r="RTW156" s="31"/>
      <c r="RTX156" s="31"/>
      <c r="RTY156" s="31"/>
      <c r="RTZ156" s="31"/>
      <c r="RUA156" s="31"/>
      <c r="RUB156" s="31"/>
      <c r="RUC156" s="31"/>
      <c r="RUD156" s="31"/>
      <c r="RUE156" s="31"/>
      <c r="RUF156" s="31"/>
      <c r="RUG156" s="31"/>
      <c r="RUH156" s="31"/>
      <c r="RUI156" s="31"/>
      <c r="RUJ156" s="31"/>
      <c r="RUK156" s="31"/>
      <c r="RUL156" s="31"/>
      <c r="RUM156" s="31"/>
      <c r="RUN156" s="31"/>
      <c r="RUO156" s="31"/>
      <c r="RUP156" s="31"/>
      <c r="RUQ156" s="31"/>
      <c r="RUR156" s="31"/>
      <c r="RUS156" s="31"/>
      <c r="RUT156" s="31"/>
      <c r="RUU156" s="31"/>
      <c r="RUV156" s="31"/>
      <c r="RUW156" s="31"/>
      <c r="RUX156" s="31"/>
      <c r="RUY156" s="31"/>
      <c r="RUZ156" s="31"/>
      <c r="RVA156" s="31"/>
      <c r="RVB156" s="31"/>
      <c r="RVC156" s="31"/>
      <c r="RVD156" s="31"/>
      <c r="RVE156" s="31"/>
      <c r="RVF156" s="31"/>
      <c r="RVG156" s="31"/>
      <c r="RVH156" s="31"/>
      <c r="RVI156" s="31"/>
      <c r="RVJ156" s="31"/>
      <c r="RVK156" s="31"/>
      <c r="RVL156" s="31"/>
      <c r="RVM156" s="31"/>
      <c r="RVN156" s="31"/>
      <c r="RVO156" s="31"/>
      <c r="RVP156" s="31"/>
      <c r="RVQ156" s="31"/>
      <c r="RVR156" s="31"/>
      <c r="RVS156" s="31"/>
      <c r="RVT156" s="31"/>
      <c r="RVU156" s="31"/>
      <c r="RVV156" s="31"/>
      <c r="RVW156" s="31"/>
      <c r="RVX156" s="31"/>
      <c r="RVY156" s="31"/>
      <c r="RVZ156" s="31"/>
      <c r="RWA156" s="31"/>
      <c r="RWB156" s="31"/>
      <c r="RWC156" s="31"/>
      <c r="RWD156" s="31"/>
      <c r="RWE156" s="31"/>
      <c r="RWF156" s="31"/>
      <c r="RWG156" s="31"/>
      <c r="RWH156" s="31"/>
      <c r="RWI156" s="31"/>
      <c r="RWJ156" s="31"/>
      <c r="RWK156" s="31"/>
      <c r="RWL156" s="31"/>
      <c r="RWM156" s="31"/>
      <c r="RWN156" s="31"/>
      <c r="RWO156" s="31"/>
      <c r="RWP156" s="31"/>
      <c r="RWQ156" s="31"/>
      <c r="RWR156" s="31"/>
      <c r="RWS156" s="31"/>
      <c r="RWT156" s="31"/>
      <c r="RWU156" s="31"/>
      <c r="RWV156" s="31"/>
      <c r="RWW156" s="31"/>
      <c r="RWX156" s="31"/>
      <c r="RWY156" s="31"/>
      <c r="RWZ156" s="31"/>
      <c r="RXA156" s="31"/>
      <c r="RXB156" s="31"/>
      <c r="RXC156" s="31"/>
      <c r="RXD156" s="31"/>
      <c r="RXE156" s="31"/>
      <c r="RXF156" s="31"/>
      <c r="RXG156" s="31"/>
      <c r="RXH156" s="31"/>
      <c r="RXI156" s="31"/>
      <c r="RXJ156" s="31"/>
      <c r="RXK156" s="31"/>
      <c r="RXL156" s="31"/>
      <c r="RXM156" s="31"/>
      <c r="RXN156" s="31"/>
      <c r="RXO156" s="31"/>
      <c r="RXP156" s="31"/>
      <c r="RXQ156" s="31"/>
      <c r="RXR156" s="31"/>
      <c r="RXS156" s="31"/>
      <c r="RXT156" s="31"/>
      <c r="RXU156" s="31"/>
      <c r="RXV156" s="31"/>
      <c r="RXW156" s="31"/>
      <c r="RXX156" s="31"/>
      <c r="RXY156" s="31"/>
      <c r="RXZ156" s="31"/>
      <c r="RYA156" s="31"/>
      <c r="RYB156" s="31"/>
      <c r="RYC156" s="31"/>
      <c r="RYD156" s="31"/>
      <c r="RYE156" s="31"/>
      <c r="RYF156" s="31"/>
      <c r="RYG156" s="31"/>
      <c r="RYH156" s="31"/>
      <c r="RYI156" s="31"/>
      <c r="RYJ156" s="31"/>
      <c r="RYK156" s="31"/>
      <c r="RYL156" s="31"/>
      <c r="RYM156" s="31"/>
      <c r="RYN156" s="31"/>
      <c r="RYO156" s="31"/>
      <c r="RYP156" s="31"/>
      <c r="RYQ156" s="31"/>
      <c r="RYR156" s="31"/>
      <c r="RYS156" s="31"/>
      <c r="RYT156" s="31"/>
      <c r="RYU156" s="31"/>
      <c r="RYV156" s="31"/>
      <c r="RYW156" s="31"/>
      <c r="RYX156" s="31"/>
      <c r="RYY156" s="31"/>
      <c r="RYZ156" s="31"/>
      <c r="RZA156" s="31"/>
      <c r="RZB156" s="31"/>
      <c r="RZC156" s="31"/>
      <c r="RZD156" s="31"/>
      <c r="RZE156" s="31"/>
      <c r="RZF156" s="31"/>
      <c r="RZG156" s="31"/>
      <c r="RZH156" s="31"/>
      <c r="RZI156" s="31"/>
      <c r="RZJ156" s="31"/>
      <c r="RZK156" s="31"/>
      <c r="RZL156" s="31"/>
      <c r="RZM156" s="31"/>
      <c r="RZN156" s="31"/>
      <c r="RZO156" s="31"/>
      <c r="RZP156" s="31"/>
      <c r="RZQ156" s="31"/>
      <c r="RZR156" s="31"/>
      <c r="RZS156" s="31"/>
      <c r="RZT156" s="31"/>
      <c r="RZU156" s="31"/>
      <c r="RZV156" s="31"/>
      <c r="RZW156" s="31"/>
      <c r="RZX156" s="31"/>
      <c r="RZY156" s="31"/>
      <c r="RZZ156" s="31"/>
      <c r="SAA156" s="31"/>
      <c r="SAB156" s="31"/>
      <c r="SAC156" s="31"/>
      <c r="SAD156" s="31"/>
      <c r="SAE156" s="31"/>
      <c r="SAF156" s="31"/>
      <c r="SAG156" s="31"/>
      <c r="SAH156" s="31"/>
      <c r="SAI156" s="31"/>
      <c r="SAJ156" s="31"/>
      <c r="SAK156" s="31"/>
      <c r="SAL156" s="31"/>
      <c r="SAM156" s="31"/>
      <c r="SAN156" s="31"/>
      <c r="SAO156" s="31"/>
      <c r="SAP156" s="31"/>
      <c r="SAQ156" s="31"/>
      <c r="SAR156" s="31"/>
      <c r="SAS156" s="31"/>
      <c r="SAT156" s="31"/>
      <c r="SAU156" s="31"/>
      <c r="SAV156" s="31"/>
      <c r="SAW156" s="31"/>
      <c r="SAX156" s="31"/>
      <c r="SAY156" s="31"/>
      <c r="SAZ156" s="31"/>
      <c r="SBA156" s="31"/>
      <c r="SBB156" s="31"/>
      <c r="SBC156" s="31"/>
      <c r="SBD156" s="31"/>
      <c r="SBE156" s="31"/>
      <c r="SBF156" s="31"/>
      <c r="SBG156" s="31"/>
      <c r="SBH156" s="31"/>
      <c r="SBI156" s="31"/>
      <c r="SBJ156" s="31"/>
      <c r="SBK156" s="31"/>
      <c r="SBL156" s="31"/>
      <c r="SBM156" s="31"/>
      <c r="SBN156" s="31"/>
      <c r="SBO156" s="31"/>
      <c r="SBP156" s="31"/>
      <c r="SBQ156" s="31"/>
      <c r="SBR156" s="31"/>
      <c r="SBS156" s="31"/>
      <c r="SBT156" s="31"/>
      <c r="SBU156" s="31"/>
      <c r="SBV156" s="31"/>
      <c r="SBW156" s="31"/>
      <c r="SBX156" s="31"/>
      <c r="SBY156" s="31"/>
      <c r="SBZ156" s="31"/>
      <c r="SCA156" s="31"/>
      <c r="SCB156" s="31"/>
      <c r="SCC156" s="31"/>
      <c r="SCD156" s="31"/>
      <c r="SCE156" s="31"/>
      <c r="SCF156" s="31"/>
      <c r="SCG156" s="31"/>
      <c r="SCH156" s="31"/>
      <c r="SCI156" s="31"/>
      <c r="SCJ156" s="31"/>
      <c r="SCK156" s="31"/>
      <c r="SCL156" s="31"/>
      <c r="SCM156" s="31"/>
      <c r="SCN156" s="31"/>
      <c r="SCO156" s="31"/>
      <c r="SCP156" s="31"/>
      <c r="SCQ156" s="31"/>
      <c r="SCR156" s="31"/>
      <c r="SCS156" s="31"/>
      <c r="SCT156" s="31"/>
      <c r="SCU156" s="31"/>
      <c r="SCV156" s="31"/>
      <c r="SCW156" s="31"/>
      <c r="SCX156" s="31"/>
      <c r="SCY156" s="31"/>
      <c r="SCZ156" s="31"/>
      <c r="SDA156" s="31"/>
      <c r="SDB156" s="31"/>
      <c r="SDC156" s="31"/>
      <c r="SDD156" s="31"/>
      <c r="SDE156" s="31"/>
      <c r="SDF156" s="31"/>
      <c r="SDG156" s="31"/>
      <c r="SDH156" s="31"/>
      <c r="SDI156" s="31"/>
      <c r="SDJ156" s="31"/>
      <c r="SDK156" s="31"/>
      <c r="SDL156" s="31"/>
      <c r="SDM156" s="31"/>
      <c r="SDN156" s="31"/>
      <c r="SDO156" s="31"/>
      <c r="SDP156" s="31"/>
      <c r="SDQ156" s="31"/>
      <c r="SDR156" s="31"/>
      <c r="SDS156" s="31"/>
      <c r="SDT156" s="31"/>
      <c r="SDU156" s="31"/>
      <c r="SDV156" s="31"/>
      <c r="SDW156" s="31"/>
      <c r="SDX156" s="31"/>
      <c r="SDY156" s="31"/>
      <c r="SDZ156" s="31"/>
      <c r="SEA156" s="31"/>
      <c r="SEB156" s="31"/>
      <c r="SEC156" s="31"/>
      <c r="SED156" s="31"/>
      <c r="SEE156" s="31"/>
      <c r="SEF156" s="31"/>
      <c r="SEG156" s="31"/>
      <c r="SEH156" s="31"/>
      <c r="SEI156" s="31"/>
      <c r="SEJ156" s="31"/>
      <c r="SEK156" s="31"/>
      <c r="SEL156" s="31"/>
      <c r="SEM156" s="31"/>
      <c r="SEN156" s="31"/>
      <c r="SEO156" s="31"/>
      <c r="SEP156" s="31"/>
      <c r="SEQ156" s="31"/>
      <c r="SER156" s="31"/>
      <c r="SES156" s="31"/>
      <c r="SET156" s="31"/>
      <c r="SEU156" s="31"/>
      <c r="SEV156" s="31"/>
      <c r="SEW156" s="31"/>
      <c r="SEX156" s="31"/>
      <c r="SEY156" s="31"/>
      <c r="SEZ156" s="31"/>
      <c r="SFA156" s="31"/>
      <c r="SFB156" s="31"/>
      <c r="SFC156" s="31"/>
      <c r="SFD156" s="31"/>
      <c r="SFE156" s="31"/>
      <c r="SFF156" s="31"/>
      <c r="SFG156" s="31"/>
      <c r="SFH156" s="31"/>
      <c r="SFI156" s="31"/>
      <c r="SFJ156" s="31"/>
      <c r="SFK156" s="31"/>
      <c r="SFL156" s="31"/>
      <c r="SFM156" s="31"/>
      <c r="SFN156" s="31"/>
      <c r="SFO156" s="31"/>
      <c r="SFP156" s="31"/>
      <c r="SFQ156" s="31"/>
      <c r="SFR156" s="31"/>
      <c r="SFS156" s="31"/>
      <c r="SFT156" s="31"/>
      <c r="SFU156" s="31"/>
      <c r="SFV156" s="31"/>
      <c r="SFW156" s="31"/>
      <c r="SFX156" s="31"/>
      <c r="SFY156" s="31"/>
      <c r="SFZ156" s="31"/>
      <c r="SGA156" s="31"/>
      <c r="SGB156" s="31"/>
      <c r="SGC156" s="31"/>
      <c r="SGD156" s="31"/>
      <c r="SGE156" s="31"/>
      <c r="SGF156" s="31"/>
      <c r="SGG156" s="31"/>
      <c r="SGH156" s="31"/>
      <c r="SGI156" s="31"/>
      <c r="SGJ156" s="31"/>
      <c r="SGK156" s="31"/>
      <c r="SGL156" s="31"/>
      <c r="SGM156" s="31"/>
      <c r="SGN156" s="31"/>
      <c r="SGO156" s="31"/>
      <c r="SGP156" s="31"/>
      <c r="SGQ156" s="31"/>
      <c r="SGR156" s="31"/>
      <c r="SGS156" s="31"/>
      <c r="SGT156" s="31"/>
      <c r="SGU156" s="31"/>
      <c r="SGV156" s="31"/>
      <c r="SGW156" s="31"/>
      <c r="SGX156" s="31"/>
      <c r="SGY156" s="31"/>
      <c r="SGZ156" s="31"/>
      <c r="SHA156" s="31"/>
      <c r="SHB156" s="31"/>
      <c r="SHC156" s="31"/>
      <c r="SHD156" s="31"/>
      <c r="SHE156" s="31"/>
      <c r="SHF156" s="31"/>
      <c r="SHG156" s="31"/>
      <c r="SHH156" s="31"/>
      <c r="SHI156" s="31"/>
      <c r="SHJ156" s="31"/>
      <c r="SHK156" s="31"/>
      <c r="SHL156" s="31"/>
      <c r="SHM156" s="31"/>
      <c r="SHN156" s="31"/>
      <c r="SHO156" s="31"/>
      <c r="SHP156" s="31"/>
      <c r="SHQ156" s="31"/>
      <c r="SHR156" s="31"/>
      <c r="SHS156" s="31"/>
      <c r="SHT156" s="31"/>
      <c r="SHU156" s="31"/>
      <c r="SHV156" s="31"/>
      <c r="SHW156" s="31"/>
      <c r="SHX156" s="31"/>
      <c r="SHY156" s="31"/>
      <c r="SHZ156" s="31"/>
      <c r="SIA156" s="31"/>
      <c r="SIB156" s="31"/>
      <c r="SIC156" s="31"/>
      <c r="SID156" s="31"/>
      <c r="SIE156" s="31"/>
      <c r="SIF156" s="31"/>
      <c r="SIG156" s="31"/>
      <c r="SIH156" s="31"/>
      <c r="SII156" s="31"/>
      <c r="SIJ156" s="31"/>
      <c r="SIK156" s="31"/>
      <c r="SIL156" s="31"/>
      <c r="SIM156" s="31"/>
      <c r="SIN156" s="31"/>
      <c r="SIO156" s="31"/>
      <c r="SIP156" s="31"/>
      <c r="SIQ156" s="31"/>
      <c r="SIR156" s="31"/>
      <c r="SIS156" s="31"/>
      <c r="SIT156" s="31"/>
      <c r="SIU156" s="31"/>
      <c r="SIV156" s="31"/>
      <c r="SIW156" s="31"/>
      <c r="SIX156" s="31"/>
      <c r="SIY156" s="31"/>
      <c r="SIZ156" s="31"/>
      <c r="SJA156" s="31"/>
      <c r="SJB156" s="31"/>
      <c r="SJC156" s="31"/>
      <c r="SJD156" s="31"/>
      <c r="SJE156" s="31"/>
      <c r="SJF156" s="31"/>
      <c r="SJG156" s="31"/>
      <c r="SJH156" s="31"/>
      <c r="SJI156" s="31"/>
      <c r="SJJ156" s="31"/>
      <c r="SJK156" s="31"/>
      <c r="SJL156" s="31"/>
      <c r="SJM156" s="31"/>
      <c r="SJN156" s="31"/>
      <c r="SJO156" s="31"/>
      <c r="SJP156" s="31"/>
      <c r="SJQ156" s="31"/>
      <c r="SJR156" s="31"/>
      <c r="SJS156" s="31"/>
      <c r="SJT156" s="31"/>
      <c r="SJU156" s="31"/>
      <c r="SJV156" s="31"/>
      <c r="SJW156" s="31"/>
      <c r="SJX156" s="31"/>
      <c r="SJY156" s="31"/>
      <c r="SJZ156" s="31"/>
      <c r="SKA156" s="31"/>
      <c r="SKB156" s="31"/>
      <c r="SKC156" s="31"/>
      <c r="SKD156" s="31"/>
      <c r="SKE156" s="31"/>
      <c r="SKF156" s="31"/>
      <c r="SKG156" s="31"/>
      <c r="SKH156" s="31"/>
      <c r="SKI156" s="31"/>
      <c r="SKJ156" s="31"/>
      <c r="SKK156" s="31"/>
      <c r="SKL156" s="31"/>
      <c r="SKM156" s="31"/>
      <c r="SKN156" s="31"/>
      <c r="SKO156" s="31"/>
      <c r="SKP156" s="31"/>
      <c r="SKQ156" s="31"/>
      <c r="SKR156" s="31"/>
      <c r="SKS156" s="31"/>
      <c r="SKT156" s="31"/>
      <c r="SKU156" s="31"/>
      <c r="SKV156" s="31"/>
      <c r="SKW156" s="31"/>
      <c r="SKX156" s="31"/>
      <c r="SKY156" s="31"/>
      <c r="SKZ156" s="31"/>
      <c r="SLA156" s="31"/>
      <c r="SLB156" s="31"/>
      <c r="SLC156" s="31"/>
      <c r="SLD156" s="31"/>
      <c r="SLE156" s="31"/>
      <c r="SLF156" s="31"/>
      <c r="SLG156" s="31"/>
      <c r="SLH156" s="31"/>
      <c r="SLI156" s="31"/>
      <c r="SLJ156" s="31"/>
      <c r="SLK156" s="31"/>
      <c r="SLL156" s="31"/>
      <c r="SLM156" s="31"/>
      <c r="SLN156" s="31"/>
      <c r="SLO156" s="31"/>
      <c r="SLP156" s="31"/>
      <c r="SLQ156" s="31"/>
      <c r="SLR156" s="31"/>
      <c r="SLS156" s="31"/>
      <c r="SLT156" s="31"/>
      <c r="SLU156" s="31"/>
      <c r="SLV156" s="31"/>
      <c r="SLW156" s="31"/>
      <c r="SLX156" s="31"/>
      <c r="SLY156" s="31"/>
      <c r="SLZ156" s="31"/>
      <c r="SMA156" s="31"/>
      <c r="SMB156" s="31"/>
      <c r="SMC156" s="31"/>
      <c r="SMD156" s="31"/>
      <c r="SME156" s="31"/>
      <c r="SMF156" s="31"/>
      <c r="SMG156" s="31"/>
      <c r="SMH156" s="31"/>
      <c r="SMI156" s="31"/>
      <c r="SMJ156" s="31"/>
      <c r="SMK156" s="31"/>
      <c r="SML156" s="31"/>
      <c r="SMM156" s="31"/>
      <c r="SMN156" s="31"/>
      <c r="SMO156" s="31"/>
      <c r="SMP156" s="31"/>
      <c r="SMQ156" s="31"/>
      <c r="SMR156" s="31"/>
      <c r="SMS156" s="31"/>
      <c r="SMT156" s="31"/>
      <c r="SMU156" s="31"/>
      <c r="SMV156" s="31"/>
      <c r="SMW156" s="31"/>
      <c r="SMX156" s="31"/>
      <c r="SMY156" s="31"/>
      <c r="SMZ156" s="31"/>
      <c r="SNA156" s="31"/>
      <c r="SNB156" s="31"/>
      <c r="SNC156" s="31"/>
      <c r="SND156" s="31"/>
      <c r="SNE156" s="31"/>
      <c r="SNF156" s="31"/>
      <c r="SNG156" s="31"/>
      <c r="SNH156" s="31"/>
      <c r="SNI156" s="31"/>
      <c r="SNJ156" s="31"/>
      <c r="SNK156" s="31"/>
      <c r="SNL156" s="31"/>
      <c r="SNM156" s="31"/>
      <c r="SNN156" s="31"/>
      <c r="SNO156" s="31"/>
      <c r="SNP156" s="31"/>
      <c r="SNQ156" s="31"/>
      <c r="SNR156" s="31"/>
      <c r="SNS156" s="31"/>
      <c r="SNT156" s="31"/>
      <c r="SNU156" s="31"/>
      <c r="SNV156" s="31"/>
      <c r="SNW156" s="31"/>
      <c r="SNX156" s="31"/>
      <c r="SNY156" s="31"/>
      <c r="SNZ156" s="31"/>
      <c r="SOA156" s="31"/>
      <c r="SOB156" s="31"/>
      <c r="SOC156" s="31"/>
      <c r="SOD156" s="31"/>
      <c r="SOE156" s="31"/>
      <c r="SOF156" s="31"/>
      <c r="SOG156" s="31"/>
      <c r="SOH156" s="31"/>
      <c r="SOI156" s="31"/>
      <c r="SOJ156" s="31"/>
      <c r="SOK156" s="31"/>
      <c r="SOL156" s="31"/>
      <c r="SOM156" s="31"/>
      <c r="SON156" s="31"/>
      <c r="SOO156" s="31"/>
      <c r="SOP156" s="31"/>
      <c r="SOQ156" s="31"/>
      <c r="SOR156" s="31"/>
      <c r="SOS156" s="31"/>
      <c r="SOT156" s="31"/>
      <c r="SOU156" s="31"/>
      <c r="SOV156" s="31"/>
      <c r="SOW156" s="31"/>
      <c r="SOX156" s="31"/>
      <c r="SOY156" s="31"/>
      <c r="SOZ156" s="31"/>
      <c r="SPA156" s="31"/>
      <c r="SPB156" s="31"/>
      <c r="SPC156" s="31"/>
      <c r="SPD156" s="31"/>
      <c r="SPE156" s="31"/>
      <c r="SPF156" s="31"/>
      <c r="SPG156" s="31"/>
      <c r="SPH156" s="31"/>
      <c r="SPI156" s="31"/>
      <c r="SPJ156" s="31"/>
      <c r="SPK156" s="31"/>
      <c r="SPL156" s="31"/>
      <c r="SPM156" s="31"/>
      <c r="SPN156" s="31"/>
      <c r="SPO156" s="31"/>
      <c r="SPP156" s="31"/>
      <c r="SPQ156" s="31"/>
      <c r="SPR156" s="31"/>
      <c r="SPS156" s="31"/>
      <c r="SPT156" s="31"/>
      <c r="SPU156" s="31"/>
      <c r="SPV156" s="31"/>
      <c r="SPW156" s="31"/>
      <c r="SPX156" s="31"/>
      <c r="SPY156" s="31"/>
      <c r="SPZ156" s="31"/>
      <c r="SQA156" s="31"/>
      <c r="SQB156" s="31"/>
      <c r="SQC156" s="31"/>
      <c r="SQD156" s="31"/>
      <c r="SQE156" s="31"/>
      <c r="SQF156" s="31"/>
      <c r="SQG156" s="31"/>
      <c r="SQH156" s="31"/>
      <c r="SQI156" s="31"/>
      <c r="SQJ156" s="31"/>
      <c r="SQK156" s="31"/>
      <c r="SQL156" s="31"/>
      <c r="SQM156" s="31"/>
      <c r="SQN156" s="31"/>
      <c r="SQO156" s="31"/>
      <c r="SQP156" s="31"/>
      <c r="SQQ156" s="31"/>
      <c r="SQR156" s="31"/>
      <c r="SQS156" s="31"/>
      <c r="SQT156" s="31"/>
      <c r="SQU156" s="31"/>
      <c r="SQV156" s="31"/>
      <c r="SQW156" s="31"/>
      <c r="SQX156" s="31"/>
      <c r="SQY156" s="31"/>
      <c r="SQZ156" s="31"/>
      <c r="SRA156" s="31"/>
      <c r="SRB156" s="31"/>
      <c r="SRC156" s="31"/>
      <c r="SRD156" s="31"/>
      <c r="SRE156" s="31"/>
      <c r="SRF156" s="31"/>
      <c r="SRG156" s="31"/>
      <c r="SRH156" s="31"/>
      <c r="SRI156" s="31"/>
      <c r="SRJ156" s="31"/>
      <c r="SRK156" s="31"/>
      <c r="SRL156" s="31"/>
      <c r="SRM156" s="31"/>
      <c r="SRN156" s="31"/>
      <c r="SRO156" s="31"/>
      <c r="SRP156" s="31"/>
      <c r="SRQ156" s="31"/>
      <c r="SRR156" s="31"/>
      <c r="SRS156" s="31"/>
      <c r="SRT156" s="31"/>
      <c r="SRU156" s="31"/>
      <c r="SRV156" s="31"/>
      <c r="SRW156" s="31"/>
      <c r="SRX156" s="31"/>
      <c r="SRY156" s="31"/>
      <c r="SRZ156" s="31"/>
      <c r="SSA156" s="31"/>
      <c r="SSB156" s="31"/>
      <c r="SSC156" s="31"/>
      <c r="SSD156" s="31"/>
      <c r="SSE156" s="31"/>
      <c r="SSF156" s="31"/>
      <c r="SSG156" s="31"/>
      <c r="SSH156" s="31"/>
      <c r="SSI156" s="31"/>
      <c r="SSJ156" s="31"/>
      <c r="SSK156" s="31"/>
      <c r="SSL156" s="31"/>
      <c r="SSM156" s="31"/>
      <c r="SSN156" s="31"/>
      <c r="SSO156" s="31"/>
      <c r="SSP156" s="31"/>
      <c r="SSQ156" s="31"/>
      <c r="SSR156" s="31"/>
      <c r="SSS156" s="31"/>
      <c r="SST156" s="31"/>
      <c r="SSU156" s="31"/>
      <c r="SSV156" s="31"/>
      <c r="SSW156" s="31"/>
      <c r="SSX156" s="31"/>
      <c r="SSY156" s="31"/>
      <c r="SSZ156" s="31"/>
      <c r="STA156" s="31"/>
      <c r="STB156" s="31"/>
      <c r="STC156" s="31"/>
      <c r="STD156" s="31"/>
      <c r="STE156" s="31"/>
      <c r="STF156" s="31"/>
      <c r="STG156" s="31"/>
      <c r="STH156" s="31"/>
      <c r="STI156" s="31"/>
      <c r="STJ156" s="31"/>
      <c r="STK156" s="31"/>
      <c r="STL156" s="31"/>
      <c r="STM156" s="31"/>
      <c r="STN156" s="31"/>
      <c r="STO156" s="31"/>
      <c r="STP156" s="31"/>
      <c r="STQ156" s="31"/>
      <c r="STR156" s="31"/>
      <c r="STS156" s="31"/>
      <c r="STT156" s="31"/>
      <c r="STU156" s="31"/>
      <c r="STV156" s="31"/>
      <c r="STW156" s="31"/>
      <c r="STX156" s="31"/>
      <c r="STY156" s="31"/>
      <c r="STZ156" s="31"/>
      <c r="SUA156" s="31"/>
      <c r="SUB156" s="31"/>
      <c r="SUC156" s="31"/>
      <c r="SUD156" s="31"/>
      <c r="SUE156" s="31"/>
      <c r="SUF156" s="31"/>
      <c r="SUG156" s="31"/>
      <c r="SUH156" s="31"/>
      <c r="SUI156" s="31"/>
      <c r="SUJ156" s="31"/>
      <c r="SUK156" s="31"/>
      <c r="SUL156" s="31"/>
      <c r="SUM156" s="31"/>
      <c r="SUN156" s="31"/>
      <c r="SUO156" s="31"/>
      <c r="SUP156" s="31"/>
      <c r="SUQ156" s="31"/>
      <c r="SUR156" s="31"/>
      <c r="SUS156" s="31"/>
      <c r="SUT156" s="31"/>
      <c r="SUU156" s="31"/>
      <c r="SUV156" s="31"/>
      <c r="SUW156" s="31"/>
      <c r="SUX156" s="31"/>
      <c r="SUY156" s="31"/>
      <c r="SUZ156" s="31"/>
      <c r="SVA156" s="31"/>
      <c r="SVB156" s="31"/>
      <c r="SVC156" s="31"/>
      <c r="SVD156" s="31"/>
      <c r="SVE156" s="31"/>
      <c r="SVF156" s="31"/>
      <c r="SVG156" s="31"/>
      <c r="SVH156" s="31"/>
      <c r="SVI156" s="31"/>
      <c r="SVJ156" s="31"/>
      <c r="SVK156" s="31"/>
      <c r="SVL156" s="31"/>
      <c r="SVM156" s="31"/>
      <c r="SVN156" s="31"/>
      <c r="SVO156" s="31"/>
      <c r="SVP156" s="31"/>
      <c r="SVQ156" s="31"/>
      <c r="SVR156" s="31"/>
      <c r="SVS156" s="31"/>
      <c r="SVT156" s="31"/>
      <c r="SVU156" s="31"/>
      <c r="SVV156" s="31"/>
      <c r="SVW156" s="31"/>
      <c r="SVX156" s="31"/>
      <c r="SVY156" s="31"/>
      <c r="SVZ156" s="31"/>
      <c r="SWA156" s="31"/>
      <c r="SWB156" s="31"/>
      <c r="SWC156" s="31"/>
      <c r="SWD156" s="31"/>
      <c r="SWE156" s="31"/>
      <c r="SWF156" s="31"/>
      <c r="SWG156" s="31"/>
      <c r="SWH156" s="31"/>
      <c r="SWI156" s="31"/>
      <c r="SWJ156" s="31"/>
      <c r="SWK156" s="31"/>
      <c r="SWL156" s="31"/>
      <c r="SWM156" s="31"/>
      <c r="SWN156" s="31"/>
      <c r="SWO156" s="31"/>
      <c r="SWP156" s="31"/>
      <c r="SWQ156" s="31"/>
      <c r="SWR156" s="31"/>
      <c r="SWS156" s="31"/>
      <c r="SWT156" s="31"/>
      <c r="SWU156" s="31"/>
      <c r="SWV156" s="31"/>
      <c r="SWW156" s="31"/>
      <c r="SWX156" s="31"/>
      <c r="SWY156" s="31"/>
      <c r="SWZ156" s="31"/>
      <c r="SXA156" s="31"/>
      <c r="SXB156" s="31"/>
      <c r="SXC156" s="31"/>
      <c r="SXD156" s="31"/>
      <c r="SXE156" s="31"/>
      <c r="SXF156" s="31"/>
      <c r="SXG156" s="31"/>
      <c r="SXH156" s="31"/>
      <c r="SXI156" s="31"/>
      <c r="SXJ156" s="31"/>
      <c r="SXK156" s="31"/>
      <c r="SXL156" s="31"/>
      <c r="SXM156" s="31"/>
      <c r="SXN156" s="31"/>
      <c r="SXO156" s="31"/>
      <c r="SXP156" s="31"/>
      <c r="SXQ156" s="31"/>
      <c r="SXR156" s="31"/>
      <c r="SXS156" s="31"/>
      <c r="SXT156" s="31"/>
      <c r="SXU156" s="31"/>
      <c r="SXV156" s="31"/>
      <c r="SXW156" s="31"/>
      <c r="SXX156" s="31"/>
      <c r="SXY156" s="31"/>
      <c r="SXZ156" s="31"/>
      <c r="SYA156" s="31"/>
      <c r="SYB156" s="31"/>
      <c r="SYC156" s="31"/>
      <c r="SYD156" s="31"/>
      <c r="SYE156" s="31"/>
      <c r="SYF156" s="31"/>
      <c r="SYG156" s="31"/>
      <c r="SYH156" s="31"/>
      <c r="SYI156" s="31"/>
      <c r="SYJ156" s="31"/>
      <c r="SYK156" s="31"/>
      <c r="SYL156" s="31"/>
      <c r="SYM156" s="31"/>
      <c r="SYN156" s="31"/>
      <c r="SYO156" s="31"/>
      <c r="SYP156" s="31"/>
      <c r="SYQ156" s="31"/>
      <c r="SYR156" s="31"/>
      <c r="SYS156" s="31"/>
      <c r="SYT156" s="31"/>
      <c r="SYU156" s="31"/>
      <c r="SYV156" s="31"/>
      <c r="SYW156" s="31"/>
      <c r="SYX156" s="31"/>
      <c r="SYY156" s="31"/>
      <c r="SYZ156" s="31"/>
      <c r="SZA156" s="31"/>
      <c r="SZB156" s="31"/>
      <c r="SZC156" s="31"/>
      <c r="SZD156" s="31"/>
      <c r="SZE156" s="31"/>
      <c r="SZF156" s="31"/>
      <c r="SZG156" s="31"/>
      <c r="SZH156" s="31"/>
      <c r="SZI156" s="31"/>
      <c r="SZJ156" s="31"/>
      <c r="SZK156" s="31"/>
      <c r="SZL156" s="31"/>
      <c r="SZM156" s="31"/>
      <c r="SZN156" s="31"/>
      <c r="SZO156" s="31"/>
      <c r="SZP156" s="31"/>
      <c r="SZQ156" s="31"/>
      <c r="SZR156" s="31"/>
      <c r="SZS156" s="31"/>
      <c r="SZT156" s="31"/>
      <c r="SZU156" s="31"/>
      <c r="SZV156" s="31"/>
      <c r="SZW156" s="31"/>
      <c r="SZX156" s="31"/>
      <c r="SZY156" s="31"/>
      <c r="SZZ156" s="31"/>
      <c r="TAA156" s="31"/>
      <c r="TAB156" s="31"/>
      <c r="TAC156" s="31"/>
      <c r="TAD156" s="31"/>
      <c r="TAE156" s="31"/>
      <c r="TAF156" s="31"/>
      <c r="TAG156" s="31"/>
      <c r="TAH156" s="31"/>
      <c r="TAI156" s="31"/>
      <c r="TAJ156" s="31"/>
      <c r="TAK156" s="31"/>
      <c r="TAL156" s="31"/>
      <c r="TAM156" s="31"/>
      <c r="TAN156" s="31"/>
      <c r="TAO156" s="31"/>
      <c r="TAP156" s="31"/>
      <c r="TAQ156" s="31"/>
      <c r="TAR156" s="31"/>
      <c r="TAS156" s="31"/>
      <c r="TAT156" s="31"/>
      <c r="TAU156" s="31"/>
      <c r="TAV156" s="31"/>
      <c r="TAW156" s="31"/>
      <c r="TAX156" s="31"/>
      <c r="TAY156" s="31"/>
      <c r="TAZ156" s="31"/>
      <c r="TBA156" s="31"/>
      <c r="TBB156" s="31"/>
      <c r="TBC156" s="31"/>
      <c r="TBD156" s="31"/>
      <c r="TBE156" s="31"/>
      <c r="TBF156" s="31"/>
      <c r="TBG156" s="31"/>
      <c r="TBH156" s="31"/>
      <c r="TBI156" s="31"/>
      <c r="TBJ156" s="31"/>
      <c r="TBK156" s="31"/>
      <c r="TBL156" s="31"/>
      <c r="TBM156" s="31"/>
      <c r="TBN156" s="31"/>
      <c r="TBO156" s="31"/>
      <c r="TBP156" s="31"/>
      <c r="TBQ156" s="31"/>
      <c r="TBR156" s="31"/>
      <c r="TBS156" s="31"/>
      <c r="TBT156" s="31"/>
      <c r="TBU156" s="31"/>
      <c r="TBV156" s="31"/>
      <c r="TBW156" s="31"/>
      <c r="TBX156" s="31"/>
      <c r="TBY156" s="31"/>
      <c r="TBZ156" s="31"/>
      <c r="TCA156" s="31"/>
      <c r="TCB156" s="31"/>
      <c r="TCC156" s="31"/>
      <c r="TCD156" s="31"/>
      <c r="TCE156" s="31"/>
      <c r="TCF156" s="31"/>
      <c r="TCG156" s="31"/>
      <c r="TCH156" s="31"/>
      <c r="TCI156" s="31"/>
      <c r="TCJ156" s="31"/>
      <c r="TCK156" s="31"/>
      <c r="TCL156" s="31"/>
      <c r="TCM156" s="31"/>
      <c r="TCN156" s="31"/>
      <c r="TCO156" s="31"/>
      <c r="TCP156" s="31"/>
      <c r="TCQ156" s="31"/>
      <c r="TCR156" s="31"/>
      <c r="TCS156" s="31"/>
      <c r="TCT156" s="31"/>
      <c r="TCU156" s="31"/>
      <c r="TCV156" s="31"/>
      <c r="TCW156" s="31"/>
      <c r="TCX156" s="31"/>
      <c r="TCY156" s="31"/>
      <c r="TCZ156" s="31"/>
      <c r="TDA156" s="31"/>
      <c r="TDB156" s="31"/>
      <c r="TDC156" s="31"/>
      <c r="TDD156" s="31"/>
      <c r="TDE156" s="31"/>
      <c r="TDF156" s="31"/>
      <c r="TDG156" s="31"/>
      <c r="TDH156" s="31"/>
      <c r="TDI156" s="31"/>
      <c r="TDJ156" s="31"/>
      <c r="TDK156" s="31"/>
      <c r="TDL156" s="31"/>
      <c r="TDM156" s="31"/>
      <c r="TDN156" s="31"/>
      <c r="TDO156" s="31"/>
      <c r="TDP156" s="31"/>
      <c r="TDQ156" s="31"/>
      <c r="TDR156" s="31"/>
      <c r="TDS156" s="31"/>
      <c r="TDT156" s="31"/>
      <c r="TDU156" s="31"/>
      <c r="TDV156" s="31"/>
      <c r="TDW156" s="31"/>
      <c r="TDX156" s="31"/>
      <c r="TDY156" s="31"/>
      <c r="TDZ156" s="31"/>
      <c r="TEA156" s="31"/>
      <c r="TEB156" s="31"/>
      <c r="TEC156" s="31"/>
      <c r="TED156" s="31"/>
      <c r="TEE156" s="31"/>
      <c r="TEF156" s="31"/>
      <c r="TEG156" s="31"/>
      <c r="TEH156" s="31"/>
      <c r="TEI156" s="31"/>
      <c r="TEJ156" s="31"/>
      <c r="TEK156" s="31"/>
      <c r="TEL156" s="31"/>
      <c r="TEM156" s="31"/>
      <c r="TEN156" s="31"/>
      <c r="TEO156" s="31"/>
      <c r="TEP156" s="31"/>
      <c r="TEQ156" s="31"/>
      <c r="TER156" s="31"/>
      <c r="TES156" s="31"/>
      <c r="TET156" s="31"/>
      <c r="TEU156" s="31"/>
      <c r="TEV156" s="31"/>
      <c r="TEW156" s="31"/>
      <c r="TEX156" s="31"/>
      <c r="TEY156" s="31"/>
      <c r="TEZ156" s="31"/>
      <c r="TFA156" s="31"/>
      <c r="TFB156" s="31"/>
      <c r="TFC156" s="31"/>
      <c r="TFD156" s="31"/>
      <c r="TFE156" s="31"/>
      <c r="TFF156" s="31"/>
      <c r="TFG156" s="31"/>
      <c r="TFH156" s="31"/>
      <c r="TFI156" s="31"/>
      <c r="TFJ156" s="31"/>
      <c r="TFK156" s="31"/>
      <c r="TFL156" s="31"/>
      <c r="TFM156" s="31"/>
      <c r="TFN156" s="31"/>
      <c r="TFO156" s="31"/>
      <c r="TFP156" s="31"/>
      <c r="TFQ156" s="31"/>
      <c r="TFR156" s="31"/>
      <c r="TFS156" s="31"/>
      <c r="TFT156" s="31"/>
      <c r="TFU156" s="31"/>
      <c r="TFV156" s="31"/>
      <c r="TFW156" s="31"/>
      <c r="TFX156" s="31"/>
      <c r="TFY156" s="31"/>
      <c r="TFZ156" s="31"/>
      <c r="TGA156" s="31"/>
      <c r="TGB156" s="31"/>
      <c r="TGC156" s="31"/>
      <c r="TGD156" s="31"/>
      <c r="TGE156" s="31"/>
      <c r="TGF156" s="31"/>
      <c r="TGG156" s="31"/>
      <c r="TGH156" s="31"/>
      <c r="TGI156" s="31"/>
      <c r="TGJ156" s="31"/>
      <c r="TGK156" s="31"/>
      <c r="TGL156" s="31"/>
      <c r="TGM156" s="31"/>
      <c r="TGN156" s="31"/>
      <c r="TGO156" s="31"/>
      <c r="TGP156" s="31"/>
      <c r="TGQ156" s="31"/>
      <c r="TGR156" s="31"/>
      <c r="TGS156" s="31"/>
      <c r="TGT156" s="31"/>
      <c r="TGU156" s="31"/>
      <c r="TGV156" s="31"/>
      <c r="TGW156" s="31"/>
      <c r="TGX156" s="31"/>
      <c r="TGY156" s="31"/>
      <c r="TGZ156" s="31"/>
      <c r="THA156" s="31"/>
      <c r="THB156" s="31"/>
      <c r="THC156" s="31"/>
      <c r="THD156" s="31"/>
      <c r="THE156" s="31"/>
      <c r="THF156" s="31"/>
      <c r="THG156" s="31"/>
      <c r="THH156" s="31"/>
      <c r="THI156" s="31"/>
      <c r="THJ156" s="31"/>
      <c r="THK156" s="31"/>
      <c r="THL156" s="31"/>
      <c r="THM156" s="31"/>
      <c r="THN156" s="31"/>
      <c r="THO156" s="31"/>
      <c r="THP156" s="31"/>
      <c r="THQ156" s="31"/>
      <c r="THR156" s="31"/>
      <c r="THS156" s="31"/>
      <c r="THT156" s="31"/>
      <c r="THU156" s="31"/>
      <c r="THV156" s="31"/>
      <c r="THW156" s="31"/>
      <c r="THX156" s="31"/>
      <c r="THY156" s="31"/>
      <c r="THZ156" s="31"/>
      <c r="TIA156" s="31"/>
      <c r="TIB156" s="31"/>
      <c r="TIC156" s="31"/>
      <c r="TID156" s="31"/>
      <c r="TIE156" s="31"/>
      <c r="TIF156" s="31"/>
      <c r="TIG156" s="31"/>
      <c r="TIH156" s="31"/>
      <c r="TII156" s="31"/>
      <c r="TIJ156" s="31"/>
      <c r="TIK156" s="31"/>
      <c r="TIL156" s="31"/>
      <c r="TIM156" s="31"/>
      <c r="TIN156" s="31"/>
      <c r="TIO156" s="31"/>
      <c r="TIP156" s="31"/>
      <c r="TIQ156" s="31"/>
      <c r="TIR156" s="31"/>
      <c r="TIS156" s="31"/>
      <c r="TIT156" s="31"/>
      <c r="TIU156" s="31"/>
      <c r="TIV156" s="31"/>
      <c r="TIW156" s="31"/>
      <c r="TIX156" s="31"/>
      <c r="TIY156" s="31"/>
      <c r="TIZ156" s="31"/>
      <c r="TJA156" s="31"/>
      <c r="TJB156" s="31"/>
      <c r="TJC156" s="31"/>
      <c r="TJD156" s="31"/>
      <c r="TJE156" s="31"/>
      <c r="TJF156" s="31"/>
      <c r="TJG156" s="31"/>
      <c r="TJH156" s="31"/>
      <c r="TJI156" s="31"/>
      <c r="TJJ156" s="31"/>
      <c r="TJK156" s="31"/>
      <c r="TJL156" s="31"/>
      <c r="TJM156" s="31"/>
      <c r="TJN156" s="31"/>
      <c r="TJO156" s="31"/>
      <c r="TJP156" s="31"/>
      <c r="TJQ156" s="31"/>
      <c r="TJR156" s="31"/>
      <c r="TJS156" s="31"/>
      <c r="TJT156" s="31"/>
      <c r="TJU156" s="31"/>
      <c r="TJV156" s="31"/>
      <c r="TJW156" s="31"/>
      <c r="TJX156" s="31"/>
      <c r="TJY156" s="31"/>
      <c r="TJZ156" s="31"/>
      <c r="TKA156" s="31"/>
      <c r="TKB156" s="31"/>
      <c r="TKC156" s="31"/>
      <c r="TKD156" s="31"/>
      <c r="TKE156" s="31"/>
      <c r="TKF156" s="31"/>
      <c r="TKG156" s="31"/>
      <c r="TKH156" s="31"/>
      <c r="TKI156" s="31"/>
      <c r="TKJ156" s="31"/>
      <c r="TKK156" s="31"/>
      <c r="TKL156" s="31"/>
      <c r="TKM156" s="31"/>
      <c r="TKN156" s="31"/>
      <c r="TKO156" s="31"/>
      <c r="TKP156" s="31"/>
      <c r="TKQ156" s="31"/>
      <c r="TKR156" s="31"/>
      <c r="TKS156" s="31"/>
      <c r="TKT156" s="31"/>
      <c r="TKU156" s="31"/>
      <c r="TKV156" s="31"/>
      <c r="TKW156" s="31"/>
      <c r="TKX156" s="31"/>
      <c r="TKY156" s="31"/>
      <c r="TKZ156" s="31"/>
      <c r="TLA156" s="31"/>
      <c r="TLB156" s="31"/>
      <c r="TLC156" s="31"/>
      <c r="TLD156" s="31"/>
      <c r="TLE156" s="31"/>
      <c r="TLF156" s="31"/>
      <c r="TLG156" s="31"/>
      <c r="TLH156" s="31"/>
      <c r="TLI156" s="31"/>
      <c r="TLJ156" s="31"/>
      <c r="TLK156" s="31"/>
      <c r="TLL156" s="31"/>
      <c r="TLM156" s="31"/>
      <c r="TLN156" s="31"/>
      <c r="TLO156" s="31"/>
      <c r="TLP156" s="31"/>
      <c r="TLQ156" s="31"/>
      <c r="TLR156" s="31"/>
      <c r="TLS156" s="31"/>
      <c r="TLT156" s="31"/>
      <c r="TLU156" s="31"/>
      <c r="TLV156" s="31"/>
      <c r="TLW156" s="31"/>
      <c r="TLX156" s="31"/>
      <c r="TLY156" s="31"/>
      <c r="TLZ156" s="31"/>
      <c r="TMA156" s="31"/>
      <c r="TMB156" s="31"/>
      <c r="TMC156" s="31"/>
      <c r="TMD156" s="31"/>
      <c r="TME156" s="31"/>
      <c r="TMF156" s="31"/>
      <c r="TMG156" s="31"/>
      <c r="TMH156" s="31"/>
      <c r="TMI156" s="31"/>
      <c r="TMJ156" s="31"/>
      <c r="TMK156" s="31"/>
      <c r="TML156" s="31"/>
      <c r="TMM156" s="31"/>
      <c r="TMN156" s="31"/>
      <c r="TMO156" s="31"/>
      <c r="TMP156" s="31"/>
      <c r="TMQ156" s="31"/>
      <c r="TMR156" s="31"/>
      <c r="TMS156" s="31"/>
      <c r="TMT156" s="31"/>
      <c r="TMU156" s="31"/>
      <c r="TMV156" s="31"/>
      <c r="TMW156" s="31"/>
      <c r="TMX156" s="31"/>
      <c r="TMY156" s="31"/>
      <c r="TMZ156" s="31"/>
      <c r="TNA156" s="31"/>
      <c r="TNB156" s="31"/>
      <c r="TNC156" s="31"/>
      <c r="TND156" s="31"/>
      <c r="TNE156" s="31"/>
      <c r="TNF156" s="31"/>
      <c r="TNG156" s="31"/>
      <c r="TNH156" s="31"/>
      <c r="TNI156" s="31"/>
      <c r="TNJ156" s="31"/>
      <c r="TNK156" s="31"/>
      <c r="TNL156" s="31"/>
      <c r="TNM156" s="31"/>
      <c r="TNN156" s="31"/>
      <c r="TNO156" s="31"/>
      <c r="TNP156" s="31"/>
      <c r="TNQ156" s="31"/>
      <c r="TNR156" s="31"/>
      <c r="TNS156" s="31"/>
      <c r="TNT156" s="31"/>
      <c r="TNU156" s="31"/>
      <c r="TNV156" s="31"/>
      <c r="TNW156" s="31"/>
      <c r="TNX156" s="31"/>
      <c r="TNY156" s="31"/>
      <c r="TNZ156" s="31"/>
      <c r="TOA156" s="31"/>
      <c r="TOB156" s="31"/>
      <c r="TOC156" s="31"/>
      <c r="TOD156" s="31"/>
      <c r="TOE156" s="31"/>
      <c r="TOF156" s="31"/>
      <c r="TOG156" s="31"/>
      <c r="TOH156" s="31"/>
      <c r="TOI156" s="31"/>
      <c r="TOJ156" s="31"/>
      <c r="TOK156" s="31"/>
      <c r="TOL156" s="31"/>
      <c r="TOM156" s="31"/>
      <c r="TON156" s="31"/>
      <c r="TOO156" s="31"/>
      <c r="TOP156" s="31"/>
      <c r="TOQ156" s="31"/>
      <c r="TOR156" s="31"/>
      <c r="TOS156" s="31"/>
      <c r="TOT156" s="31"/>
      <c r="TOU156" s="31"/>
      <c r="TOV156" s="31"/>
      <c r="TOW156" s="31"/>
      <c r="TOX156" s="31"/>
      <c r="TOY156" s="31"/>
      <c r="TOZ156" s="31"/>
      <c r="TPA156" s="31"/>
      <c r="TPB156" s="31"/>
      <c r="TPC156" s="31"/>
      <c r="TPD156" s="31"/>
      <c r="TPE156" s="31"/>
      <c r="TPF156" s="31"/>
      <c r="TPG156" s="31"/>
      <c r="TPH156" s="31"/>
      <c r="TPI156" s="31"/>
      <c r="TPJ156" s="31"/>
      <c r="TPK156" s="31"/>
      <c r="TPL156" s="31"/>
      <c r="TPM156" s="31"/>
      <c r="TPN156" s="31"/>
      <c r="TPO156" s="31"/>
      <c r="TPP156" s="31"/>
      <c r="TPQ156" s="31"/>
      <c r="TPR156" s="31"/>
      <c r="TPS156" s="31"/>
      <c r="TPT156" s="31"/>
      <c r="TPU156" s="31"/>
      <c r="TPV156" s="31"/>
      <c r="TPW156" s="31"/>
      <c r="TPX156" s="31"/>
      <c r="TPY156" s="31"/>
      <c r="TPZ156" s="31"/>
      <c r="TQA156" s="31"/>
      <c r="TQB156" s="31"/>
      <c r="TQC156" s="31"/>
      <c r="TQD156" s="31"/>
      <c r="TQE156" s="31"/>
      <c r="TQF156" s="31"/>
      <c r="TQG156" s="31"/>
      <c r="TQH156" s="31"/>
      <c r="TQI156" s="31"/>
      <c r="TQJ156" s="31"/>
      <c r="TQK156" s="31"/>
      <c r="TQL156" s="31"/>
      <c r="TQM156" s="31"/>
      <c r="TQN156" s="31"/>
      <c r="TQO156" s="31"/>
      <c r="TQP156" s="31"/>
      <c r="TQQ156" s="31"/>
      <c r="TQR156" s="31"/>
      <c r="TQS156" s="31"/>
      <c r="TQT156" s="31"/>
      <c r="TQU156" s="31"/>
      <c r="TQV156" s="31"/>
      <c r="TQW156" s="31"/>
      <c r="TQX156" s="31"/>
      <c r="TQY156" s="31"/>
      <c r="TQZ156" s="31"/>
      <c r="TRA156" s="31"/>
      <c r="TRB156" s="31"/>
      <c r="TRC156" s="31"/>
      <c r="TRD156" s="31"/>
      <c r="TRE156" s="31"/>
      <c r="TRF156" s="31"/>
      <c r="TRG156" s="31"/>
      <c r="TRH156" s="31"/>
      <c r="TRI156" s="31"/>
      <c r="TRJ156" s="31"/>
      <c r="TRK156" s="31"/>
      <c r="TRL156" s="31"/>
      <c r="TRM156" s="31"/>
      <c r="TRN156" s="31"/>
      <c r="TRO156" s="31"/>
      <c r="TRP156" s="31"/>
      <c r="TRQ156" s="31"/>
      <c r="TRR156" s="31"/>
      <c r="TRS156" s="31"/>
      <c r="TRT156" s="31"/>
      <c r="TRU156" s="31"/>
      <c r="TRV156" s="31"/>
      <c r="TRW156" s="31"/>
      <c r="TRX156" s="31"/>
      <c r="TRY156" s="31"/>
      <c r="TRZ156" s="31"/>
      <c r="TSA156" s="31"/>
      <c r="TSB156" s="31"/>
      <c r="TSC156" s="31"/>
      <c r="TSD156" s="31"/>
      <c r="TSE156" s="31"/>
      <c r="TSF156" s="31"/>
      <c r="TSG156" s="31"/>
      <c r="TSH156" s="31"/>
      <c r="TSI156" s="31"/>
      <c r="TSJ156" s="31"/>
      <c r="TSK156" s="31"/>
      <c r="TSL156" s="31"/>
      <c r="TSM156" s="31"/>
      <c r="TSN156" s="31"/>
      <c r="TSO156" s="31"/>
      <c r="TSP156" s="31"/>
      <c r="TSQ156" s="31"/>
      <c r="TSR156" s="31"/>
      <c r="TSS156" s="31"/>
      <c r="TST156" s="31"/>
      <c r="TSU156" s="31"/>
      <c r="TSV156" s="31"/>
      <c r="TSW156" s="31"/>
      <c r="TSX156" s="31"/>
      <c r="TSY156" s="31"/>
      <c r="TSZ156" s="31"/>
      <c r="TTA156" s="31"/>
      <c r="TTB156" s="31"/>
      <c r="TTC156" s="31"/>
      <c r="TTD156" s="31"/>
      <c r="TTE156" s="31"/>
      <c r="TTF156" s="31"/>
      <c r="TTG156" s="31"/>
      <c r="TTH156" s="31"/>
      <c r="TTI156" s="31"/>
      <c r="TTJ156" s="31"/>
      <c r="TTK156" s="31"/>
      <c r="TTL156" s="31"/>
      <c r="TTM156" s="31"/>
      <c r="TTN156" s="31"/>
      <c r="TTO156" s="31"/>
      <c r="TTP156" s="31"/>
      <c r="TTQ156" s="31"/>
      <c r="TTR156" s="31"/>
      <c r="TTS156" s="31"/>
      <c r="TTT156" s="31"/>
      <c r="TTU156" s="31"/>
      <c r="TTV156" s="31"/>
      <c r="TTW156" s="31"/>
      <c r="TTX156" s="31"/>
      <c r="TTY156" s="31"/>
      <c r="TTZ156" s="31"/>
      <c r="TUA156" s="31"/>
      <c r="TUB156" s="31"/>
      <c r="TUC156" s="31"/>
      <c r="TUD156" s="31"/>
      <c r="TUE156" s="31"/>
      <c r="TUF156" s="31"/>
      <c r="TUG156" s="31"/>
      <c r="TUH156" s="31"/>
      <c r="TUI156" s="31"/>
      <c r="TUJ156" s="31"/>
      <c r="TUK156" s="31"/>
      <c r="TUL156" s="31"/>
      <c r="TUM156" s="31"/>
      <c r="TUN156" s="31"/>
      <c r="TUO156" s="31"/>
      <c r="TUP156" s="31"/>
      <c r="TUQ156" s="31"/>
      <c r="TUR156" s="31"/>
      <c r="TUS156" s="31"/>
      <c r="TUT156" s="31"/>
      <c r="TUU156" s="31"/>
      <c r="TUV156" s="31"/>
      <c r="TUW156" s="31"/>
      <c r="TUX156" s="31"/>
      <c r="TUY156" s="31"/>
      <c r="TUZ156" s="31"/>
      <c r="TVA156" s="31"/>
      <c r="TVB156" s="31"/>
      <c r="TVC156" s="31"/>
      <c r="TVD156" s="31"/>
      <c r="TVE156" s="31"/>
      <c r="TVF156" s="31"/>
      <c r="TVG156" s="31"/>
      <c r="TVH156" s="31"/>
      <c r="TVI156" s="31"/>
      <c r="TVJ156" s="31"/>
      <c r="TVK156" s="31"/>
      <c r="TVL156" s="31"/>
      <c r="TVM156" s="31"/>
      <c r="TVN156" s="31"/>
      <c r="TVO156" s="31"/>
      <c r="TVP156" s="31"/>
      <c r="TVQ156" s="31"/>
      <c r="TVR156" s="31"/>
      <c r="TVS156" s="31"/>
      <c r="TVT156" s="31"/>
      <c r="TVU156" s="31"/>
      <c r="TVV156" s="31"/>
      <c r="TVW156" s="31"/>
      <c r="TVX156" s="31"/>
      <c r="TVY156" s="31"/>
      <c r="TVZ156" s="31"/>
      <c r="TWA156" s="31"/>
      <c r="TWB156" s="31"/>
      <c r="TWC156" s="31"/>
      <c r="TWD156" s="31"/>
      <c r="TWE156" s="31"/>
      <c r="TWF156" s="31"/>
      <c r="TWG156" s="31"/>
      <c r="TWH156" s="31"/>
      <c r="TWI156" s="31"/>
      <c r="TWJ156" s="31"/>
      <c r="TWK156" s="31"/>
      <c r="TWL156" s="31"/>
      <c r="TWM156" s="31"/>
      <c r="TWN156" s="31"/>
      <c r="TWO156" s="31"/>
      <c r="TWP156" s="31"/>
      <c r="TWQ156" s="31"/>
      <c r="TWR156" s="31"/>
      <c r="TWS156" s="31"/>
      <c r="TWT156" s="31"/>
      <c r="TWU156" s="31"/>
      <c r="TWV156" s="31"/>
      <c r="TWW156" s="31"/>
      <c r="TWX156" s="31"/>
      <c r="TWY156" s="31"/>
      <c r="TWZ156" s="31"/>
      <c r="TXA156" s="31"/>
      <c r="TXB156" s="31"/>
      <c r="TXC156" s="31"/>
      <c r="TXD156" s="31"/>
      <c r="TXE156" s="31"/>
      <c r="TXF156" s="31"/>
      <c r="TXG156" s="31"/>
      <c r="TXH156" s="31"/>
      <c r="TXI156" s="31"/>
      <c r="TXJ156" s="31"/>
      <c r="TXK156" s="31"/>
      <c r="TXL156" s="31"/>
      <c r="TXM156" s="31"/>
      <c r="TXN156" s="31"/>
      <c r="TXO156" s="31"/>
      <c r="TXP156" s="31"/>
      <c r="TXQ156" s="31"/>
      <c r="TXR156" s="31"/>
      <c r="TXS156" s="31"/>
      <c r="TXT156" s="31"/>
      <c r="TXU156" s="31"/>
      <c r="TXV156" s="31"/>
      <c r="TXW156" s="31"/>
      <c r="TXX156" s="31"/>
      <c r="TXY156" s="31"/>
      <c r="TXZ156" s="31"/>
      <c r="TYA156" s="31"/>
      <c r="TYB156" s="31"/>
      <c r="TYC156" s="31"/>
      <c r="TYD156" s="31"/>
      <c r="TYE156" s="31"/>
      <c r="TYF156" s="31"/>
      <c r="TYG156" s="31"/>
      <c r="TYH156" s="31"/>
      <c r="TYI156" s="31"/>
      <c r="TYJ156" s="31"/>
      <c r="TYK156" s="31"/>
      <c r="TYL156" s="31"/>
      <c r="TYM156" s="31"/>
      <c r="TYN156" s="31"/>
      <c r="TYO156" s="31"/>
      <c r="TYP156" s="31"/>
      <c r="TYQ156" s="31"/>
      <c r="TYR156" s="31"/>
      <c r="TYS156" s="31"/>
      <c r="TYT156" s="31"/>
      <c r="TYU156" s="31"/>
      <c r="TYV156" s="31"/>
      <c r="TYW156" s="31"/>
      <c r="TYX156" s="31"/>
      <c r="TYY156" s="31"/>
      <c r="TYZ156" s="31"/>
      <c r="TZA156" s="31"/>
      <c r="TZB156" s="31"/>
      <c r="TZC156" s="31"/>
      <c r="TZD156" s="31"/>
      <c r="TZE156" s="31"/>
      <c r="TZF156" s="31"/>
      <c r="TZG156" s="31"/>
      <c r="TZH156" s="31"/>
      <c r="TZI156" s="31"/>
      <c r="TZJ156" s="31"/>
      <c r="TZK156" s="31"/>
      <c r="TZL156" s="31"/>
      <c r="TZM156" s="31"/>
      <c r="TZN156" s="31"/>
      <c r="TZO156" s="31"/>
      <c r="TZP156" s="31"/>
      <c r="TZQ156" s="31"/>
      <c r="TZR156" s="31"/>
      <c r="TZS156" s="31"/>
      <c r="TZT156" s="31"/>
      <c r="TZU156" s="31"/>
      <c r="TZV156" s="31"/>
      <c r="TZW156" s="31"/>
      <c r="TZX156" s="31"/>
      <c r="TZY156" s="31"/>
      <c r="TZZ156" s="31"/>
      <c r="UAA156" s="31"/>
      <c r="UAB156" s="31"/>
      <c r="UAC156" s="31"/>
      <c r="UAD156" s="31"/>
      <c r="UAE156" s="31"/>
      <c r="UAF156" s="31"/>
      <c r="UAG156" s="31"/>
      <c r="UAH156" s="31"/>
      <c r="UAI156" s="31"/>
      <c r="UAJ156" s="31"/>
      <c r="UAK156" s="31"/>
      <c r="UAL156" s="31"/>
      <c r="UAM156" s="31"/>
      <c r="UAN156" s="31"/>
      <c r="UAO156" s="31"/>
      <c r="UAP156" s="31"/>
      <c r="UAQ156" s="31"/>
      <c r="UAR156" s="31"/>
      <c r="UAS156" s="31"/>
      <c r="UAT156" s="31"/>
      <c r="UAU156" s="31"/>
      <c r="UAV156" s="31"/>
      <c r="UAW156" s="31"/>
      <c r="UAX156" s="31"/>
      <c r="UAY156" s="31"/>
      <c r="UAZ156" s="31"/>
      <c r="UBA156" s="31"/>
      <c r="UBB156" s="31"/>
      <c r="UBC156" s="31"/>
      <c r="UBD156" s="31"/>
      <c r="UBE156" s="31"/>
      <c r="UBF156" s="31"/>
      <c r="UBG156" s="31"/>
      <c r="UBH156" s="31"/>
      <c r="UBI156" s="31"/>
      <c r="UBJ156" s="31"/>
      <c r="UBK156" s="31"/>
      <c r="UBL156" s="31"/>
      <c r="UBM156" s="31"/>
      <c r="UBN156" s="31"/>
      <c r="UBO156" s="31"/>
      <c r="UBP156" s="31"/>
      <c r="UBQ156" s="31"/>
      <c r="UBR156" s="31"/>
      <c r="UBS156" s="31"/>
      <c r="UBT156" s="31"/>
      <c r="UBU156" s="31"/>
      <c r="UBV156" s="31"/>
      <c r="UBW156" s="31"/>
      <c r="UBX156" s="31"/>
      <c r="UBY156" s="31"/>
      <c r="UBZ156" s="31"/>
      <c r="UCA156" s="31"/>
      <c r="UCB156" s="31"/>
      <c r="UCC156" s="31"/>
      <c r="UCD156" s="31"/>
      <c r="UCE156" s="31"/>
      <c r="UCF156" s="31"/>
      <c r="UCG156" s="31"/>
      <c r="UCH156" s="31"/>
      <c r="UCI156" s="31"/>
      <c r="UCJ156" s="31"/>
      <c r="UCK156" s="31"/>
      <c r="UCL156" s="31"/>
      <c r="UCM156" s="31"/>
      <c r="UCN156" s="31"/>
      <c r="UCO156" s="31"/>
      <c r="UCP156" s="31"/>
      <c r="UCQ156" s="31"/>
      <c r="UCR156" s="31"/>
      <c r="UCS156" s="31"/>
      <c r="UCT156" s="31"/>
      <c r="UCU156" s="31"/>
      <c r="UCV156" s="31"/>
      <c r="UCW156" s="31"/>
      <c r="UCX156" s="31"/>
      <c r="UCY156" s="31"/>
      <c r="UCZ156" s="31"/>
      <c r="UDA156" s="31"/>
      <c r="UDB156" s="31"/>
      <c r="UDC156" s="31"/>
      <c r="UDD156" s="31"/>
      <c r="UDE156" s="31"/>
      <c r="UDF156" s="31"/>
      <c r="UDG156" s="31"/>
      <c r="UDH156" s="31"/>
      <c r="UDI156" s="31"/>
      <c r="UDJ156" s="31"/>
      <c r="UDK156" s="31"/>
      <c r="UDL156" s="31"/>
      <c r="UDM156" s="31"/>
      <c r="UDN156" s="31"/>
      <c r="UDO156" s="31"/>
      <c r="UDP156" s="31"/>
      <c r="UDQ156" s="31"/>
      <c r="UDR156" s="31"/>
      <c r="UDS156" s="31"/>
      <c r="UDT156" s="31"/>
      <c r="UDU156" s="31"/>
      <c r="UDV156" s="31"/>
      <c r="UDW156" s="31"/>
      <c r="UDX156" s="31"/>
      <c r="UDY156" s="31"/>
      <c r="UDZ156" s="31"/>
      <c r="UEA156" s="31"/>
      <c r="UEB156" s="31"/>
      <c r="UEC156" s="31"/>
      <c r="UED156" s="31"/>
      <c r="UEE156" s="31"/>
      <c r="UEF156" s="31"/>
      <c r="UEG156" s="31"/>
      <c r="UEH156" s="31"/>
      <c r="UEI156" s="31"/>
      <c r="UEJ156" s="31"/>
      <c r="UEK156" s="31"/>
      <c r="UEL156" s="31"/>
      <c r="UEM156" s="31"/>
      <c r="UEN156" s="31"/>
      <c r="UEO156" s="31"/>
      <c r="UEP156" s="31"/>
      <c r="UEQ156" s="31"/>
      <c r="UER156" s="31"/>
      <c r="UES156" s="31"/>
      <c r="UET156" s="31"/>
      <c r="UEU156" s="31"/>
      <c r="UEV156" s="31"/>
      <c r="UEW156" s="31"/>
      <c r="UEX156" s="31"/>
      <c r="UEY156" s="31"/>
      <c r="UEZ156" s="31"/>
      <c r="UFA156" s="31"/>
      <c r="UFB156" s="31"/>
      <c r="UFC156" s="31"/>
      <c r="UFD156" s="31"/>
      <c r="UFE156" s="31"/>
      <c r="UFF156" s="31"/>
      <c r="UFG156" s="31"/>
      <c r="UFH156" s="31"/>
      <c r="UFI156" s="31"/>
      <c r="UFJ156" s="31"/>
      <c r="UFK156" s="31"/>
      <c r="UFL156" s="31"/>
      <c r="UFM156" s="31"/>
      <c r="UFN156" s="31"/>
      <c r="UFO156" s="31"/>
      <c r="UFP156" s="31"/>
      <c r="UFQ156" s="31"/>
      <c r="UFR156" s="31"/>
      <c r="UFS156" s="31"/>
      <c r="UFT156" s="31"/>
      <c r="UFU156" s="31"/>
      <c r="UFV156" s="31"/>
      <c r="UFW156" s="31"/>
      <c r="UFX156" s="31"/>
      <c r="UFY156" s="31"/>
      <c r="UFZ156" s="31"/>
      <c r="UGA156" s="31"/>
      <c r="UGB156" s="31"/>
      <c r="UGC156" s="31"/>
      <c r="UGD156" s="31"/>
      <c r="UGE156" s="31"/>
      <c r="UGF156" s="31"/>
      <c r="UGG156" s="31"/>
      <c r="UGH156" s="31"/>
      <c r="UGI156" s="31"/>
      <c r="UGJ156" s="31"/>
      <c r="UGK156" s="31"/>
      <c r="UGL156" s="31"/>
      <c r="UGM156" s="31"/>
      <c r="UGN156" s="31"/>
      <c r="UGO156" s="31"/>
      <c r="UGP156" s="31"/>
      <c r="UGQ156" s="31"/>
      <c r="UGR156" s="31"/>
      <c r="UGS156" s="31"/>
      <c r="UGT156" s="31"/>
      <c r="UGU156" s="31"/>
      <c r="UGV156" s="31"/>
      <c r="UGW156" s="31"/>
      <c r="UGX156" s="31"/>
      <c r="UGY156" s="31"/>
      <c r="UGZ156" s="31"/>
      <c r="UHA156" s="31"/>
      <c r="UHB156" s="31"/>
      <c r="UHC156" s="31"/>
      <c r="UHD156" s="31"/>
      <c r="UHE156" s="31"/>
      <c r="UHF156" s="31"/>
      <c r="UHG156" s="31"/>
      <c r="UHH156" s="31"/>
      <c r="UHI156" s="31"/>
      <c r="UHJ156" s="31"/>
      <c r="UHK156" s="31"/>
      <c r="UHL156" s="31"/>
      <c r="UHM156" s="31"/>
      <c r="UHN156" s="31"/>
      <c r="UHO156" s="31"/>
      <c r="UHP156" s="31"/>
      <c r="UHQ156" s="31"/>
      <c r="UHR156" s="31"/>
      <c r="UHS156" s="31"/>
      <c r="UHT156" s="31"/>
      <c r="UHU156" s="31"/>
      <c r="UHV156" s="31"/>
      <c r="UHW156" s="31"/>
      <c r="UHX156" s="31"/>
      <c r="UHY156" s="31"/>
      <c r="UHZ156" s="31"/>
      <c r="UIA156" s="31"/>
      <c r="UIB156" s="31"/>
      <c r="UIC156" s="31"/>
      <c r="UID156" s="31"/>
      <c r="UIE156" s="31"/>
      <c r="UIF156" s="31"/>
      <c r="UIG156" s="31"/>
      <c r="UIH156" s="31"/>
      <c r="UII156" s="31"/>
      <c r="UIJ156" s="31"/>
      <c r="UIK156" s="31"/>
      <c r="UIL156" s="31"/>
      <c r="UIM156" s="31"/>
      <c r="UIN156" s="31"/>
      <c r="UIO156" s="31"/>
      <c r="UIP156" s="31"/>
      <c r="UIQ156" s="31"/>
      <c r="UIR156" s="31"/>
      <c r="UIS156" s="31"/>
      <c r="UIT156" s="31"/>
      <c r="UIU156" s="31"/>
      <c r="UIV156" s="31"/>
      <c r="UIW156" s="31"/>
      <c r="UIX156" s="31"/>
      <c r="UIY156" s="31"/>
      <c r="UIZ156" s="31"/>
      <c r="UJA156" s="31"/>
      <c r="UJB156" s="31"/>
      <c r="UJC156" s="31"/>
      <c r="UJD156" s="31"/>
      <c r="UJE156" s="31"/>
      <c r="UJF156" s="31"/>
      <c r="UJG156" s="31"/>
      <c r="UJH156" s="31"/>
      <c r="UJI156" s="31"/>
      <c r="UJJ156" s="31"/>
      <c r="UJK156" s="31"/>
      <c r="UJL156" s="31"/>
      <c r="UJM156" s="31"/>
      <c r="UJN156" s="31"/>
      <c r="UJO156" s="31"/>
      <c r="UJP156" s="31"/>
      <c r="UJQ156" s="31"/>
      <c r="UJR156" s="31"/>
      <c r="UJS156" s="31"/>
      <c r="UJT156" s="31"/>
      <c r="UJU156" s="31"/>
      <c r="UJV156" s="31"/>
      <c r="UJW156" s="31"/>
      <c r="UJX156" s="31"/>
      <c r="UJY156" s="31"/>
      <c r="UJZ156" s="31"/>
      <c r="UKA156" s="31"/>
      <c r="UKB156" s="31"/>
      <c r="UKC156" s="31"/>
      <c r="UKD156" s="31"/>
      <c r="UKE156" s="31"/>
      <c r="UKF156" s="31"/>
      <c r="UKG156" s="31"/>
      <c r="UKH156" s="31"/>
      <c r="UKI156" s="31"/>
      <c r="UKJ156" s="31"/>
      <c r="UKK156" s="31"/>
      <c r="UKL156" s="31"/>
      <c r="UKM156" s="31"/>
      <c r="UKN156" s="31"/>
      <c r="UKO156" s="31"/>
      <c r="UKP156" s="31"/>
      <c r="UKQ156" s="31"/>
      <c r="UKR156" s="31"/>
      <c r="UKS156" s="31"/>
      <c r="UKT156" s="31"/>
      <c r="UKU156" s="31"/>
      <c r="UKV156" s="31"/>
      <c r="UKW156" s="31"/>
      <c r="UKX156" s="31"/>
      <c r="UKY156" s="31"/>
      <c r="UKZ156" s="31"/>
      <c r="ULA156" s="31"/>
      <c r="ULB156" s="31"/>
      <c r="ULC156" s="31"/>
      <c r="ULD156" s="31"/>
      <c r="ULE156" s="31"/>
      <c r="ULF156" s="31"/>
      <c r="ULG156" s="31"/>
      <c r="ULH156" s="31"/>
      <c r="ULI156" s="31"/>
      <c r="ULJ156" s="31"/>
      <c r="ULK156" s="31"/>
      <c r="ULL156" s="31"/>
      <c r="ULM156" s="31"/>
      <c r="ULN156" s="31"/>
      <c r="ULO156" s="31"/>
      <c r="ULP156" s="31"/>
      <c r="ULQ156" s="31"/>
      <c r="ULR156" s="31"/>
      <c r="ULS156" s="31"/>
      <c r="ULT156" s="31"/>
      <c r="ULU156" s="31"/>
      <c r="ULV156" s="31"/>
      <c r="ULW156" s="31"/>
      <c r="ULX156" s="31"/>
      <c r="ULY156" s="31"/>
      <c r="ULZ156" s="31"/>
      <c r="UMA156" s="31"/>
      <c r="UMB156" s="31"/>
      <c r="UMC156" s="31"/>
      <c r="UMD156" s="31"/>
      <c r="UME156" s="31"/>
      <c r="UMF156" s="31"/>
      <c r="UMG156" s="31"/>
      <c r="UMH156" s="31"/>
      <c r="UMI156" s="31"/>
      <c r="UMJ156" s="31"/>
      <c r="UMK156" s="31"/>
      <c r="UML156" s="31"/>
      <c r="UMM156" s="31"/>
      <c r="UMN156" s="31"/>
      <c r="UMO156" s="31"/>
      <c r="UMP156" s="31"/>
      <c r="UMQ156" s="31"/>
      <c r="UMR156" s="31"/>
      <c r="UMS156" s="31"/>
      <c r="UMT156" s="31"/>
      <c r="UMU156" s="31"/>
      <c r="UMV156" s="31"/>
      <c r="UMW156" s="31"/>
      <c r="UMX156" s="31"/>
      <c r="UMY156" s="31"/>
      <c r="UMZ156" s="31"/>
      <c r="UNA156" s="31"/>
      <c r="UNB156" s="31"/>
      <c r="UNC156" s="31"/>
      <c r="UND156" s="31"/>
      <c r="UNE156" s="31"/>
      <c r="UNF156" s="31"/>
      <c r="UNG156" s="31"/>
      <c r="UNH156" s="31"/>
      <c r="UNI156" s="31"/>
      <c r="UNJ156" s="31"/>
      <c r="UNK156" s="31"/>
      <c r="UNL156" s="31"/>
      <c r="UNM156" s="31"/>
      <c r="UNN156" s="31"/>
      <c r="UNO156" s="31"/>
      <c r="UNP156" s="31"/>
      <c r="UNQ156" s="31"/>
      <c r="UNR156" s="31"/>
      <c r="UNS156" s="31"/>
      <c r="UNT156" s="31"/>
      <c r="UNU156" s="31"/>
      <c r="UNV156" s="31"/>
      <c r="UNW156" s="31"/>
      <c r="UNX156" s="31"/>
      <c r="UNY156" s="31"/>
      <c r="UNZ156" s="31"/>
      <c r="UOA156" s="31"/>
      <c r="UOB156" s="31"/>
      <c r="UOC156" s="31"/>
      <c r="UOD156" s="31"/>
      <c r="UOE156" s="31"/>
      <c r="UOF156" s="31"/>
      <c r="UOG156" s="31"/>
      <c r="UOH156" s="31"/>
      <c r="UOI156" s="31"/>
      <c r="UOJ156" s="31"/>
      <c r="UOK156" s="31"/>
      <c r="UOL156" s="31"/>
      <c r="UOM156" s="31"/>
      <c r="UON156" s="31"/>
      <c r="UOO156" s="31"/>
      <c r="UOP156" s="31"/>
      <c r="UOQ156" s="31"/>
      <c r="UOR156" s="31"/>
      <c r="UOS156" s="31"/>
      <c r="UOT156" s="31"/>
      <c r="UOU156" s="31"/>
      <c r="UOV156" s="31"/>
      <c r="UOW156" s="31"/>
      <c r="UOX156" s="31"/>
      <c r="UOY156" s="31"/>
      <c r="UOZ156" s="31"/>
      <c r="UPA156" s="31"/>
      <c r="UPB156" s="31"/>
      <c r="UPC156" s="31"/>
      <c r="UPD156" s="31"/>
      <c r="UPE156" s="31"/>
      <c r="UPF156" s="31"/>
      <c r="UPG156" s="31"/>
      <c r="UPH156" s="31"/>
      <c r="UPI156" s="31"/>
      <c r="UPJ156" s="31"/>
      <c r="UPK156" s="31"/>
      <c r="UPL156" s="31"/>
      <c r="UPM156" s="31"/>
      <c r="UPN156" s="31"/>
      <c r="UPO156" s="31"/>
      <c r="UPP156" s="31"/>
      <c r="UPQ156" s="31"/>
      <c r="UPR156" s="31"/>
      <c r="UPS156" s="31"/>
      <c r="UPT156" s="31"/>
      <c r="UPU156" s="31"/>
      <c r="UPV156" s="31"/>
      <c r="UPW156" s="31"/>
      <c r="UPX156" s="31"/>
      <c r="UPY156" s="31"/>
      <c r="UPZ156" s="31"/>
      <c r="UQA156" s="31"/>
      <c r="UQB156" s="31"/>
      <c r="UQC156" s="31"/>
      <c r="UQD156" s="31"/>
      <c r="UQE156" s="31"/>
      <c r="UQF156" s="31"/>
      <c r="UQG156" s="31"/>
      <c r="UQH156" s="31"/>
      <c r="UQI156" s="31"/>
      <c r="UQJ156" s="31"/>
      <c r="UQK156" s="31"/>
      <c r="UQL156" s="31"/>
      <c r="UQM156" s="31"/>
      <c r="UQN156" s="31"/>
      <c r="UQO156" s="31"/>
      <c r="UQP156" s="31"/>
      <c r="UQQ156" s="31"/>
      <c r="UQR156" s="31"/>
      <c r="UQS156" s="31"/>
      <c r="UQT156" s="31"/>
      <c r="UQU156" s="31"/>
      <c r="UQV156" s="31"/>
      <c r="UQW156" s="31"/>
      <c r="UQX156" s="31"/>
      <c r="UQY156" s="31"/>
      <c r="UQZ156" s="31"/>
      <c r="URA156" s="31"/>
      <c r="URB156" s="31"/>
      <c r="URC156" s="31"/>
      <c r="URD156" s="31"/>
      <c r="URE156" s="31"/>
      <c r="URF156" s="31"/>
      <c r="URG156" s="31"/>
      <c r="URH156" s="31"/>
      <c r="URI156" s="31"/>
      <c r="URJ156" s="31"/>
      <c r="URK156" s="31"/>
      <c r="URL156" s="31"/>
      <c r="URM156" s="31"/>
      <c r="URN156" s="31"/>
      <c r="URO156" s="31"/>
      <c r="URP156" s="31"/>
      <c r="URQ156" s="31"/>
      <c r="URR156" s="31"/>
      <c r="URS156" s="31"/>
      <c r="URT156" s="31"/>
      <c r="URU156" s="31"/>
      <c r="URV156" s="31"/>
      <c r="URW156" s="31"/>
      <c r="URX156" s="31"/>
      <c r="URY156" s="31"/>
      <c r="URZ156" s="31"/>
      <c r="USA156" s="31"/>
      <c r="USB156" s="31"/>
      <c r="USC156" s="31"/>
      <c r="USD156" s="31"/>
      <c r="USE156" s="31"/>
      <c r="USF156" s="31"/>
      <c r="USG156" s="31"/>
      <c r="USH156" s="31"/>
      <c r="USI156" s="31"/>
      <c r="USJ156" s="31"/>
      <c r="USK156" s="31"/>
      <c r="USL156" s="31"/>
      <c r="USM156" s="31"/>
      <c r="USN156" s="31"/>
      <c r="USO156" s="31"/>
      <c r="USP156" s="31"/>
      <c r="USQ156" s="31"/>
      <c r="USR156" s="31"/>
      <c r="USS156" s="31"/>
      <c r="UST156" s="31"/>
      <c r="USU156" s="31"/>
      <c r="USV156" s="31"/>
      <c r="USW156" s="31"/>
      <c r="USX156" s="31"/>
      <c r="USY156" s="31"/>
      <c r="USZ156" s="31"/>
      <c r="UTA156" s="31"/>
      <c r="UTB156" s="31"/>
      <c r="UTC156" s="31"/>
      <c r="UTD156" s="31"/>
      <c r="UTE156" s="31"/>
      <c r="UTF156" s="31"/>
      <c r="UTG156" s="31"/>
      <c r="UTH156" s="31"/>
      <c r="UTI156" s="31"/>
      <c r="UTJ156" s="31"/>
      <c r="UTK156" s="31"/>
      <c r="UTL156" s="31"/>
      <c r="UTM156" s="31"/>
      <c r="UTN156" s="31"/>
      <c r="UTO156" s="31"/>
      <c r="UTP156" s="31"/>
      <c r="UTQ156" s="31"/>
      <c r="UTR156" s="31"/>
      <c r="UTS156" s="31"/>
      <c r="UTT156" s="31"/>
      <c r="UTU156" s="31"/>
      <c r="UTV156" s="31"/>
      <c r="UTW156" s="31"/>
      <c r="UTX156" s="31"/>
      <c r="UTY156" s="31"/>
      <c r="UTZ156" s="31"/>
      <c r="UUA156" s="31"/>
      <c r="UUB156" s="31"/>
      <c r="UUC156" s="31"/>
      <c r="UUD156" s="31"/>
      <c r="UUE156" s="31"/>
      <c r="UUF156" s="31"/>
      <c r="UUG156" s="31"/>
      <c r="UUH156" s="31"/>
      <c r="UUI156" s="31"/>
      <c r="UUJ156" s="31"/>
      <c r="UUK156" s="31"/>
      <c r="UUL156" s="31"/>
      <c r="UUM156" s="31"/>
      <c r="UUN156" s="31"/>
      <c r="UUO156" s="31"/>
      <c r="UUP156" s="31"/>
      <c r="UUQ156" s="31"/>
      <c r="UUR156" s="31"/>
      <c r="UUS156" s="31"/>
      <c r="UUT156" s="31"/>
      <c r="UUU156" s="31"/>
      <c r="UUV156" s="31"/>
      <c r="UUW156" s="31"/>
      <c r="UUX156" s="31"/>
      <c r="UUY156" s="31"/>
      <c r="UUZ156" s="31"/>
      <c r="UVA156" s="31"/>
      <c r="UVB156" s="31"/>
      <c r="UVC156" s="31"/>
      <c r="UVD156" s="31"/>
      <c r="UVE156" s="31"/>
      <c r="UVF156" s="31"/>
      <c r="UVG156" s="31"/>
      <c r="UVH156" s="31"/>
      <c r="UVI156" s="31"/>
      <c r="UVJ156" s="31"/>
      <c r="UVK156" s="31"/>
      <c r="UVL156" s="31"/>
      <c r="UVM156" s="31"/>
      <c r="UVN156" s="31"/>
      <c r="UVO156" s="31"/>
      <c r="UVP156" s="31"/>
      <c r="UVQ156" s="31"/>
      <c r="UVR156" s="31"/>
      <c r="UVS156" s="31"/>
      <c r="UVT156" s="31"/>
      <c r="UVU156" s="31"/>
      <c r="UVV156" s="31"/>
      <c r="UVW156" s="31"/>
      <c r="UVX156" s="31"/>
      <c r="UVY156" s="31"/>
      <c r="UVZ156" s="31"/>
      <c r="UWA156" s="31"/>
      <c r="UWB156" s="31"/>
      <c r="UWC156" s="31"/>
      <c r="UWD156" s="31"/>
      <c r="UWE156" s="31"/>
      <c r="UWF156" s="31"/>
      <c r="UWG156" s="31"/>
      <c r="UWH156" s="31"/>
      <c r="UWI156" s="31"/>
      <c r="UWJ156" s="31"/>
      <c r="UWK156" s="31"/>
      <c r="UWL156" s="31"/>
      <c r="UWM156" s="31"/>
      <c r="UWN156" s="31"/>
      <c r="UWO156" s="31"/>
      <c r="UWP156" s="31"/>
      <c r="UWQ156" s="31"/>
      <c r="UWR156" s="31"/>
      <c r="UWS156" s="31"/>
      <c r="UWT156" s="31"/>
      <c r="UWU156" s="31"/>
      <c r="UWV156" s="31"/>
      <c r="UWW156" s="31"/>
      <c r="UWX156" s="31"/>
      <c r="UWY156" s="31"/>
      <c r="UWZ156" s="31"/>
      <c r="UXA156" s="31"/>
      <c r="UXB156" s="31"/>
      <c r="UXC156" s="31"/>
      <c r="UXD156" s="31"/>
      <c r="UXE156" s="31"/>
      <c r="UXF156" s="31"/>
      <c r="UXG156" s="31"/>
      <c r="UXH156" s="31"/>
      <c r="UXI156" s="31"/>
      <c r="UXJ156" s="31"/>
      <c r="UXK156" s="31"/>
      <c r="UXL156" s="31"/>
      <c r="UXM156" s="31"/>
      <c r="UXN156" s="31"/>
      <c r="UXO156" s="31"/>
      <c r="UXP156" s="31"/>
      <c r="UXQ156" s="31"/>
      <c r="UXR156" s="31"/>
      <c r="UXS156" s="31"/>
      <c r="UXT156" s="31"/>
      <c r="UXU156" s="31"/>
      <c r="UXV156" s="31"/>
      <c r="UXW156" s="31"/>
      <c r="UXX156" s="31"/>
      <c r="UXY156" s="31"/>
      <c r="UXZ156" s="31"/>
      <c r="UYA156" s="31"/>
      <c r="UYB156" s="31"/>
      <c r="UYC156" s="31"/>
      <c r="UYD156" s="31"/>
      <c r="UYE156" s="31"/>
      <c r="UYF156" s="31"/>
      <c r="UYG156" s="31"/>
      <c r="UYH156" s="31"/>
      <c r="UYI156" s="31"/>
      <c r="UYJ156" s="31"/>
      <c r="UYK156" s="31"/>
      <c r="UYL156" s="31"/>
      <c r="UYM156" s="31"/>
      <c r="UYN156" s="31"/>
      <c r="UYO156" s="31"/>
      <c r="UYP156" s="31"/>
      <c r="UYQ156" s="31"/>
      <c r="UYR156" s="31"/>
      <c r="UYS156" s="31"/>
      <c r="UYT156" s="31"/>
      <c r="UYU156" s="31"/>
      <c r="UYV156" s="31"/>
      <c r="UYW156" s="31"/>
      <c r="UYX156" s="31"/>
      <c r="UYY156" s="31"/>
      <c r="UYZ156" s="31"/>
      <c r="UZA156" s="31"/>
      <c r="UZB156" s="31"/>
      <c r="UZC156" s="31"/>
      <c r="UZD156" s="31"/>
      <c r="UZE156" s="31"/>
      <c r="UZF156" s="31"/>
      <c r="UZG156" s="31"/>
      <c r="UZH156" s="31"/>
      <c r="UZI156" s="31"/>
      <c r="UZJ156" s="31"/>
      <c r="UZK156" s="31"/>
      <c r="UZL156" s="31"/>
      <c r="UZM156" s="31"/>
      <c r="UZN156" s="31"/>
      <c r="UZO156" s="31"/>
      <c r="UZP156" s="31"/>
      <c r="UZQ156" s="31"/>
      <c r="UZR156" s="31"/>
      <c r="UZS156" s="31"/>
      <c r="UZT156" s="31"/>
      <c r="UZU156" s="31"/>
      <c r="UZV156" s="31"/>
      <c r="UZW156" s="31"/>
      <c r="UZX156" s="31"/>
      <c r="UZY156" s="31"/>
      <c r="UZZ156" s="31"/>
      <c r="VAA156" s="31"/>
      <c r="VAB156" s="31"/>
      <c r="VAC156" s="31"/>
      <c r="VAD156" s="31"/>
      <c r="VAE156" s="31"/>
      <c r="VAF156" s="31"/>
      <c r="VAG156" s="31"/>
      <c r="VAH156" s="31"/>
      <c r="VAI156" s="31"/>
      <c r="VAJ156" s="31"/>
      <c r="VAK156" s="31"/>
      <c r="VAL156" s="31"/>
      <c r="VAM156" s="31"/>
      <c r="VAN156" s="31"/>
      <c r="VAO156" s="31"/>
      <c r="VAP156" s="31"/>
      <c r="VAQ156" s="31"/>
      <c r="VAR156" s="31"/>
      <c r="VAS156" s="31"/>
      <c r="VAT156" s="31"/>
      <c r="VAU156" s="31"/>
      <c r="VAV156" s="31"/>
      <c r="VAW156" s="31"/>
      <c r="VAX156" s="31"/>
      <c r="VAY156" s="31"/>
      <c r="VAZ156" s="31"/>
      <c r="VBA156" s="31"/>
      <c r="VBB156" s="31"/>
      <c r="VBC156" s="31"/>
      <c r="VBD156" s="31"/>
      <c r="VBE156" s="31"/>
      <c r="VBF156" s="31"/>
      <c r="VBG156" s="31"/>
      <c r="VBH156" s="31"/>
      <c r="VBI156" s="31"/>
      <c r="VBJ156" s="31"/>
      <c r="VBK156" s="31"/>
      <c r="VBL156" s="31"/>
      <c r="VBM156" s="31"/>
      <c r="VBN156" s="31"/>
      <c r="VBO156" s="31"/>
      <c r="VBP156" s="31"/>
      <c r="VBQ156" s="31"/>
      <c r="VBR156" s="31"/>
      <c r="VBS156" s="31"/>
      <c r="VBT156" s="31"/>
      <c r="VBU156" s="31"/>
      <c r="VBV156" s="31"/>
      <c r="VBW156" s="31"/>
      <c r="VBX156" s="31"/>
      <c r="VBY156" s="31"/>
      <c r="VBZ156" s="31"/>
      <c r="VCA156" s="31"/>
      <c r="VCB156" s="31"/>
      <c r="VCC156" s="31"/>
      <c r="VCD156" s="31"/>
      <c r="VCE156" s="31"/>
      <c r="VCF156" s="31"/>
      <c r="VCG156" s="31"/>
      <c r="VCH156" s="31"/>
      <c r="VCI156" s="31"/>
      <c r="VCJ156" s="31"/>
      <c r="VCK156" s="31"/>
      <c r="VCL156" s="31"/>
      <c r="VCM156" s="31"/>
      <c r="VCN156" s="31"/>
      <c r="VCO156" s="31"/>
      <c r="VCP156" s="31"/>
      <c r="VCQ156" s="31"/>
      <c r="VCR156" s="31"/>
      <c r="VCS156" s="31"/>
      <c r="VCT156" s="31"/>
      <c r="VCU156" s="31"/>
      <c r="VCV156" s="31"/>
      <c r="VCW156" s="31"/>
      <c r="VCX156" s="31"/>
      <c r="VCY156" s="31"/>
      <c r="VCZ156" s="31"/>
      <c r="VDA156" s="31"/>
      <c r="VDB156" s="31"/>
      <c r="VDC156" s="31"/>
      <c r="VDD156" s="31"/>
      <c r="VDE156" s="31"/>
      <c r="VDF156" s="31"/>
      <c r="VDG156" s="31"/>
      <c r="VDH156" s="31"/>
      <c r="VDI156" s="31"/>
      <c r="VDJ156" s="31"/>
      <c r="VDK156" s="31"/>
      <c r="VDL156" s="31"/>
      <c r="VDM156" s="31"/>
      <c r="VDN156" s="31"/>
      <c r="VDO156" s="31"/>
      <c r="VDP156" s="31"/>
      <c r="VDQ156" s="31"/>
      <c r="VDR156" s="31"/>
      <c r="VDS156" s="31"/>
      <c r="VDT156" s="31"/>
      <c r="VDU156" s="31"/>
      <c r="VDV156" s="31"/>
      <c r="VDW156" s="31"/>
      <c r="VDX156" s="31"/>
      <c r="VDY156" s="31"/>
      <c r="VDZ156" s="31"/>
      <c r="VEA156" s="31"/>
      <c r="VEB156" s="31"/>
      <c r="VEC156" s="31"/>
      <c r="VED156" s="31"/>
      <c r="VEE156" s="31"/>
      <c r="VEF156" s="31"/>
      <c r="VEG156" s="31"/>
      <c r="VEH156" s="31"/>
      <c r="VEI156" s="31"/>
      <c r="VEJ156" s="31"/>
      <c r="VEK156" s="31"/>
      <c r="VEL156" s="31"/>
      <c r="VEM156" s="31"/>
      <c r="VEN156" s="31"/>
      <c r="VEO156" s="31"/>
      <c r="VEP156" s="31"/>
      <c r="VEQ156" s="31"/>
      <c r="VER156" s="31"/>
      <c r="VES156" s="31"/>
      <c r="VET156" s="31"/>
      <c r="VEU156" s="31"/>
      <c r="VEV156" s="31"/>
      <c r="VEW156" s="31"/>
      <c r="VEX156" s="31"/>
      <c r="VEY156" s="31"/>
      <c r="VEZ156" s="31"/>
      <c r="VFA156" s="31"/>
      <c r="VFB156" s="31"/>
      <c r="VFC156" s="31"/>
      <c r="VFD156" s="31"/>
      <c r="VFE156" s="31"/>
      <c r="VFF156" s="31"/>
      <c r="VFG156" s="31"/>
      <c r="VFH156" s="31"/>
      <c r="VFI156" s="31"/>
      <c r="VFJ156" s="31"/>
      <c r="VFK156" s="31"/>
      <c r="VFL156" s="31"/>
      <c r="VFM156" s="31"/>
      <c r="VFN156" s="31"/>
      <c r="VFO156" s="31"/>
      <c r="VFP156" s="31"/>
      <c r="VFQ156" s="31"/>
      <c r="VFR156" s="31"/>
      <c r="VFS156" s="31"/>
      <c r="VFT156" s="31"/>
      <c r="VFU156" s="31"/>
      <c r="VFV156" s="31"/>
      <c r="VFW156" s="31"/>
      <c r="VFX156" s="31"/>
      <c r="VFY156" s="31"/>
      <c r="VFZ156" s="31"/>
      <c r="VGA156" s="31"/>
      <c r="VGB156" s="31"/>
      <c r="VGC156" s="31"/>
      <c r="VGD156" s="31"/>
      <c r="VGE156" s="31"/>
      <c r="VGF156" s="31"/>
      <c r="VGG156" s="31"/>
      <c r="VGH156" s="31"/>
      <c r="VGI156" s="31"/>
      <c r="VGJ156" s="31"/>
      <c r="VGK156" s="31"/>
      <c r="VGL156" s="31"/>
      <c r="VGM156" s="31"/>
      <c r="VGN156" s="31"/>
      <c r="VGO156" s="31"/>
      <c r="VGP156" s="31"/>
      <c r="VGQ156" s="31"/>
      <c r="VGR156" s="31"/>
      <c r="VGS156" s="31"/>
      <c r="VGT156" s="31"/>
      <c r="VGU156" s="31"/>
      <c r="VGV156" s="31"/>
      <c r="VGW156" s="31"/>
      <c r="VGX156" s="31"/>
      <c r="VGY156" s="31"/>
      <c r="VGZ156" s="31"/>
      <c r="VHA156" s="31"/>
      <c r="VHB156" s="31"/>
      <c r="VHC156" s="31"/>
      <c r="VHD156" s="31"/>
      <c r="VHE156" s="31"/>
      <c r="VHF156" s="31"/>
      <c r="VHG156" s="31"/>
      <c r="VHH156" s="31"/>
      <c r="VHI156" s="31"/>
      <c r="VHJ156" s="31"/>
      <c r="VHK156" s="31"/>
      <c r="VHL156" s="31"/>
      <c r="VHM156" s="31"/>
      <c r="VHN156" s="31"/>
      <c r="VHO156" s="31"/>
      <c r="VHP156" s="31"/>
      <c r="VHQ156" s="31"/>
      <c r="VHR156" s="31"/>
      <c r="VHS156" s="31"/>
      <c r="VHT156" s="31"/>
      <c r="VHU156" s="31"/>
      <c r="VHV156" s="31"/>
      <c r="VHW156" s="31"/>
      <c r="VHX156" s="31"/>
      <c r="VHY156" s="31"/>
      <c r="VHZ156" s="31"/>
      <c r="VIA156" s="31"/>
      <c r="VIB156" s="31"/>
      <c r="VIC156" s="31"/>
      <c r="VID156" s="31"/>
      <c r="VIE156" s="31"/>
      <c r="VIF156" s="31"/>
      <c r="VIG156" s="31"/>
      <c r="VIH156" s="31"/>
      <c r="VII156" s="31"/>
      <c r="VIJ156" s="31"/>
      <c r="VIK156" s="31"/>
      <c r="VIL156" s="31"/>
      <c r="VIM156" s="31"/>
      <c r="VIN156" s="31"/>
      <c r="VIO156" s="31"/>
      <c r="VIP156" s="31"/>
      <c r="VIQ156" s="31"/>
      <c r="VIR156" s="31"/>
      <c r="VIS156" s="31"/>
      <c r="VIT156" s="31"/>
      <c r="VIU156" s="31"/>
      <c r="VIV156" s="31"/>
      <c r="VIW156" s="31"/>
      <c r="VIX156" s="31"/>
      <c r="VIY156" s="31"/>
      <c r="VIZ156" s="31"/>
      <c r="VJA156" s="31"/>
      <c r="VJB156" s="31"/>
      <c r="VJC156" s="31"/>
      <c r="VJD156" s="31"/>
      <c r="VJE156" s="31"/>
      <c r="VJF156" s="31"/>
      <c r="VJG156" s="31"/>
      <c r="VJH156" s="31"/>
      <c r="VJI156" s="31"/>
      <c r="VJJ156" s="31"/>
      <c r="VJK156" s="31"/>
      <c r="VJL156" s="31"/>
      <c r="VJM156" s="31"/>
      <c r="VJN156" s="31"/>
      <c r="VJO156" s="31"/>
      <c r="VJP156" s="31"/>
      <c r="VJQ156" s="31"/>
      <c r="VJR156" s="31"/>
      <c r="VJS156" s="31"/>
      <c r="VJT156" s="31"/>
      <c r="VJU156" s="31"/>
      <c r="VJV156" s="31"/>
      <c r="VJW156" s="31"/>
      <c r="VJX156" s="31"/>
      <c r="VJY156" s="31"/>
      <c r="VJZ156" s="31"/>
      <c r="VKA156" s="31"/>
      <c r="VKB156" s="31"/>
      <c r="VKC156" s="31"/>
      <c r="VKD156" s="31"/>
      <c r="VKE156" s="31"/>
      <c r="VKF156" s="31"/>
      <c r="VKG156" s="31"/>
      <c r="VKH156" s="31"/>
      <c r="VKI156" s="31"/>
      <c r="VKJ156" s="31"/>
      <c r="VKK156" s="31"/>
      <c r="VKL156" s="31"/>
      <c r="VKM156" s="31"/>
      <c r="VKN156" s="31"/>
      <c r="VKO156" s="31"/>
      <c r="VKP156" s="31"/>
      <c r="VKQ156" s="31"/>
      <c r="VKR156" s="31"/>
      <c r="VKS156" s="31"/>
      <c r="VKT156" s="31"/>
      <c r="VKU156" s="31"/>
      <c r="VKV156" s="31"/>
      <c r="VKW156" s="31"/>
      <c r="VKX156" s="31"/>
      <c r="VKY156" s="31"/>
      <c r="VKZ156" s="31"/>
      <c r="VLA156" s="31"/>
      <c r="VLB156" s="31"/>
      <c r="VLC156" s="31"/>
      <c r="VLD156" s="31"/>
      <c r="VLE156" s="31"/>
      <c r="VLF156" s="31"/>
      <c r="VLG156" s="31"/>
      <c r="VLH156" s="31"/>
      <c r="VLI156" s="31"/>
      <c r="VLJ156" s="31"/>
      <c r="VLK156" s="31"/>
      <c r="VLL156" s="31"/>
      <c r="VLM156" s="31"/>
      <c r="VLN156" s="31"/>
      <c r="VLO156" s="31"/>
      <c r="VLP156" s="31"/>
      <c r="VLQ156" s="31"/>
      <c r="VLR156" s="31"/>
      <c r="VLS156" s="31"/>
      <c r="VLT156" s="31"/>
      <c r="VLU156" s="31"/>
      <c r="VLV156" s="31"/>
      <c r="VLW156" s="31"/>
      <c r="VLX156" s="31"/>
      <c r="VLY156" s="31"/>
      <c r="VLZ156" s="31"/>
      <c r="VMA156" s="31"/>
      <c r="VMB156" s="31"/>
      <c r="VMC156" s="31"/>
      <c r="VMD156" s="31"/>
      <c r="VME156" s="31"/>
      <c r="VMF156" s="31"/>
      <c r="VMG156" s="31"/>
      <c r="VMH156" s="31"/>
      <c r="VMI156" s="31"/>
      <c r="VMJ156" s="31"/>
      <c r="VMK156" s="31"/>
      <c r="VML156" s="31"/>
      <c r="VMM156" s="31"/>
      <c r="VMN156" s="31"/>
      <c r="VMO156" s="31"/>
      <c r="VMP156" s="31"/>
      <c r="VMQ156" s="31"/>
      <c r="VMR156" s="31"/>
      <c r="VMS156" s="31"/>
      <c r="VMT156" s="31"/>
      <c r="VMU156" s="31"/>
      <c r="VMV156" s="31"/>
      <c r="VMW156" s="31"/>
      <c r="VMX156" s="31"/>
      <c r="VMY156" s="31"/>
      <c r="VMZ156" s="31"/>
      <c r="VNA156" s="31"/>
      <c r="VNB156" s="31"/>
      <c r="VNC156" s="31"/>
      <c r="VND156" s="31"/>
      <c r="VNE156" s="31"/>
      <c r="VNF156" s="31"/>
      <c r="VNG156" s="31"/>
      <c r="VNH156" s="31"/>
      <c r="VNI156" s="31"/>
      <c r="VNJ156" s="31"/>
      <c r="VNK156" s="31"/>
      <c r="VNL156" s="31"/>
      <c r="VNM156" s="31"/>
      <c r="VNN156" s="31"/>
      <c r="VNO156" s="31"/>
      <c r="VNP156" s="31"/>
      <c r="VNQ156" s="31"/>
      <c r="VNR156" s="31"/>
      <c r="VNS156" s="31"/>
      <c r="VNT156" s="31"/>
      <c r="VNU156" s="31"/>
      <c r="VNV156" s="31"/>
      <c r="VNW156" s="31"/>
      <c r="VNX156" s="31"/>
      <c r="VNY156" s="31"/>
      <c r="VNZ156" s="31"/>
      <c r="VOA156" s="31"/>
      <c r="VOB156" s="31"/>
      <c r="VOC156" s="31"/>
      <c r="VOD156" s="31"/>
      <c r="VOE156" s="31"/>
      <c r="VOF156" s="31"/>
      <c r="VOG156" s="31"/>
      <c r="VOH156" s="31"/>
      <c r="VOI156" s="31"/>
      <c r="VOJ156" s="31"/>
      <c r="VOK156" s="31"/>
      <c r="VOL156" s="31"/>
      <c r="VOM156" s="31"/>
      <c r="VON156" s="31"/>
      <c r="VOO156" s="31"/>
      <c r="VOP156" s="31"/>
      <c r="VOQ156" s="31"/>
      <c r="VOR156" s="31"/>
      <c r="VOS156" s="31"/>
      <c r="VOT156" s="31"/>
      <c r="VOU156" s="31"/>
      <c r="VOV156" s="31"/>
      <c r="VOW156" s="31"/>
      <c r="VOX156" s="31"/>
      <c r="VOY156" s="31"/>
      <c r="VOZ156" s="31"/>
      <c r="VPA156" s="31"/>
      <c r="VPB156" s="31"/>
      <c r="VPC156" s="31"/>
      <c r="VPD156" s="31"/>
      <c r="VPE156" s="31"/>
      <c r="VPF156" s="31"/>
      <c r="VPG156" s="31"/>
      <c r="VPH156" s="31"/>
      <c r="VPI156" s="31"/>
      <c r="VPJ156" s="31"/>
      <c r="VPK156" s="31"/>
      <c r="VPL156" s="31"/>
      <c r="VPM156" s="31"/>
      <c r="VPN156" s="31"/>
      <c r="VPO156" s="31"/>
      <c r="VPP156" s="31"/>
      <c r="VPQ156" s="31"/>
      <c r="VPR156" s="31"/>
      <c r="VPS156" s="31"/>
      <c r="VPT156" s="31"/>
      <c r="VPU156" s="31"/>
      <c r="VPV156" s="31"/>
      <c r="VPW156" s="31"/>
      <c r="VPX156" s="31"/>
      <c r="VPY156" s="31"/>
      <c r="VPZ156" s="31"/>
      <c r="VQA156" s="31"/>
      <c r="VQB156" s="31"/>
      <c r="VQC156" s="31"/>
      <c r="VQD156" s="31"/>
      <c r="VQE156" s="31"/>
      <c r="VQF156" s="31"/>
      <c r="VQG156" s="31"/>
      <c r="VQH156" s="31"/>
      <c r="VQI156" s="31"/>
      <c r="VQJ156" s="31"/>
      <c r="VQK156" s="31"/>
      <c r="VQL156" s="31"/>
      <c r="VQM156" s="31"/>
      <c r="VQN156" s="31"/>
      <c r="VQO156" s="31"/>
      <c r="VQP156" s="31"/>
      <c r="VQQ156" s="31"/>
      <c r="VQR156" s="31"/>
      <c r="VQS156" s="31"/>
      <c r="VQT156" s="31"/>
      <c r="VQU156" s="31"/>
      <c r="VQV156" s="31"/>
      <c r="VQW156" s="31"/>
      <c r="VQX156" s="31"/>
      <c r="VQY156" s="31"/>
      <c r="VQZ156" s="31"/>
      <c r="VRA156" s="31"/>
      <c r="VRB156" s="31"/>
      <c r="VRC156" s="31"/>
      <c r="VRD156" s="31"/>
      <c r="VRE156" s="31"/>
      <c r="VRF156" s="31"/>
      <c r="VRG156" s="31"/>
      <c r="VRH156" s="31"/>
      <c r="VRI156" s="31"/>
      <c r="VRJ156" s="31"/>
      <c r="VRK156" s="31"/>
      <c r="VRL156" s="31"/>
      <c r="VRM156" s="31"/>
      <c r="VRN156" s="31"/>
      <c r="VRO156" s="31"/>
      <c r="VRP156" s="31"/>
      <c r="VRQ156" s="31"/>
      <c r="VRR156" s="31"/>
      <c r="VRS156" s="31"/>
      <c r="VRT156" s="31"/>
      <c r="VRU156" s="31"/>
      <c r="VRV156" s="31"/>
      <c r="VRW156" s="31"/>
      <c r="VRX156" s="31"/>
      <c r="VRY156" s="31"/>
      <c r="VRZ156" s="31"/>
      <c r="VSA156" s="31"/>
      <c r="VSB156" s="31"/>
      <c r="VSC156" s="31"/>
      <c r="VSD156" s="31"/>
      <c r="VSE156" s="31"/>
      <c r="VSF156" s="31"/>
      <c r="VSG156" s="31"/>
      <c r="VSH156" s="31"/>
      <c r="VSI156" s="31"/>
      <c r="VSJ156" s="31"/>
      <c r="VSK156" s="31"/>
      <c r="VSL156" s="31"/>
      <c r="VSM156" s="31"/>
      <c r="VSN156" s="31"/>
      <c r="VSO156" s="31"/>
      <c r="VSP156" s="31"/>
      <c r="VSQ156" s="31"/>
      <c r="VSR156" s="31"/>
      <c r="VSS156" s="31"/>
      <c r="VST156" s="31"/>
      <c r="VSU156" s="31"/>
      <c r="VSV156" s="31"/>
      <c r="VSW156" s="31"/>
      <c r="VSX156" s="31"/>
      <c r="VSY156" s="31"/>
      <c r="VSZ156" s="31"/>
      <c r="VTA156" s="31"/>
      <c r="VTB156" s="31"/>
      <c r="VTC156" s="31"/>
      <c r="VTD156" s="31"/>
      <c r="VTE156" s="31"/>
      <c r="VTF156" s="31"/>
      <c r="VTG156" s="31"/>
      <c r="VTH156" s="31"/>
      <c r="VTI156" s="31"/>
      <c r="VTJ156" s="31"/>
      <c r="VTK156" s="31"/>
      <c r="VTL156" s="31"/>
      <c r="VTM156" s="31"/>
      <c r="VTN156" s="31"/>
      <c r="VTO156" s="31"/>
      <c r="VTP156" s="31"/>
      <c r="VTQ156" s="31"/>
      <c r="VTR156" s="31"/>
      <c r="VTS156" s="31"/>
      <c r="VTT156" s="31"/>
      <c r="VTU156" s="31"/>
      <c r="VTV156" s="31"/>
      <c r="VTW156" s="31"/>
      <c r="VTX156" s="31"/>
      <c r="VTY156" s="31"/>
      <c r="VTZ156" s="31"/>
      <c r="VUA156" s="31"/>
      <c r="VUB156" s="31"/>
      <c r="VUC156" s="31"/>
      <c r="VUD156" s="31"/>
      <c r="VUE156" s="31"/>
      <c r="VUF156" s="31"/>
      <c r="VUG156" s="31"/>
      <c r="VUH156" s="31"/>
      <c r="VUI156" s="31"/>
      <c r="VUJ156" s="31"/>
      <c r="VUK156" s="31"/>
      <c r="VUL156" s="31"/>
      <c r="VUM156" s="31"/>
      <c r="VUN156" s="31"/>
      <c r="VUO156" s="31"/>
      <c r="VUP156" s="31"/>
      <c r="VUQ156" s="31"/>
      <c r="VUR156" s="31"/>
      <c r="VUS156" s="31"/>
      <c r="VUT156" s="31"/>
      <c r="VUU156" s="31"/>
      <c r="VUV156" s="31"/>
      <c r="VUW156" s="31"/>
      <c r="VUX156" s="31"/>
      <c r="VUY156" s="31"/>
      <c r="VUZ156" s="31"/>
      <c r="VVA156" s="31"/>
      <c r="VVB156" s="31"/>
      <c r="VVC156" s="31"/>
      <c r="VVD156" s="31"/>
      <c r="VVE156" s="31"/>
      <c r="VVF156" s="31"/>
      <c r="VVG156" s="31"/>
      <c r="VVH156" s="31"/>
      <c r="VVI156" s="31"/>
      <c r="VVJ156" s="31"/>
      <c r="VVK156" s="31"/>
      <c r="VVL156" s="31"/>
      <c r="VVM156" s="31"/>
      <c r="VVN156" s="31"/>
      <c r="VVO156" s="31"/>
      <c r="VVP156" s="31"/>
      <c r="VVQ156" s="31"/>
      <c r="VVR156" s="31"/>
      <c r="VVS156" s="31"/>
      <c r="VVT156" s="31"/>
      <c r="VVU156" s="31"/>
      <c r="VVV156" s="31"/>
      <c r="VVW156" s="31"/>
      <c r="VVX156" s="31"/>
      <c r="VVY156" s="31"/>
      <c r="VVZ156" s="31"/>
      <c r="VWA156" s="31"/>
      <c r="VWB156" s="31"/>
      <c r="VWC156" s="31"/>
      <c r="VWD156" s="31"/>
      <c r="VWE156" s="31"/>
      <c r="VWF156" s="31"/>
      <c r="VWG156" s="31"/>
      <c r="VWH156" s="31"/>
      <c r="VWI156" s="31"/>
      <c r="VWJ156" s="31"/>
      <c r="VWK156" s="31"/>
      <c r="VWL156" s="31"/>
      <c r="VWM156" s="31"/>
      <c r="VWN156" s="31"/>
      <c r="VWO156" s="31"/>
      <c r="VWP156" s="31"/>
      <c r="VWQ156" s="31"/>
      <c r="VWR156" s="31"/>
      <c r="VWS156" s="31"/>
      <c r="VWT156" s="31"/>
      <c r="VWU156" s="31"/>
      <c r="VWV156" s="31"/>
      <c r="VWW156" s="31"/>
      <c r="VWX156" s="31"/>
      <c r="VWY156" s="31"/>
      <c r="VWZ156" s="31"/>
      <c r="VXA156" s="31"/>
      <c r="VXB156" s="31"/>
      <c r="VXC156" s="31"/>
      <c r="VXD156" s="31"/>
      <c r="VXE156" s="31"/>
      <c r="VXF156" s="31"/>
      <c r="VXG156" s="31"/>
      <c r="VXH156" s="31"/>
      <c r="VXI156" s="31"/>
      <c r="VXJ156" s="31"/>
      <c r="VXK156" s="31"/>
      <c r="VXL156" s="31"/>
      <c r="VXM156" s="31"/>
      <c r="VXN156" s="31"/>
      <c r="VXO156" s="31"/>
      <c r="VXP156" s="31"/>
      <c r="VXQ156" s="31"/>
      <c r="VXR156" s="31"/>
      <c r="VXS156" s="31"/>
      <c r="VXT156" s="31"/>
      <c r="VXU156" s="31"/>
      <c r="VXV156" s="31"/>
      <c r="VXW156" s="31"/>
      <c r="VXX156" s="31"/>
      <c r="VXY156" s="31"/>
      <c r="VXZ156" s="31"/>
      <c r="VYA156" s="31"/>
      <c r="VYB156" s="31"/>
      <c r="VYC156" s="31"/>
      <c r="VYD156" s="31"/>
      <c r="VYE156" s="31"/>
      <c r="VYF156" s="31"/>
      <c r="VYG156" s="31"/>
      <c r="VYH156" s="31"/>
      <c r="VYI156" s="31"/>
      <c r="VYJ156" s="31"/>
      <c r="VYK156" s="31"/>
      <c r="VYL156" s="31"/>
      <c r="VYM156" s="31"/>
      <c r="VYN156" s="31"/>
      <c r="VYO156" s="31"/>
      <c r="VYP156" s="31"/>
      <c r="VYQ156" s="31"/>
      <c r="VYR156" s="31"/>
      <c r="VYS156" s="31"/>
      <c r="VYT156" s="31"/>
      <c r="VYU156" s="31"/>
      <c r="VYV156" s="31"/>
      <c r="VYW156" s="31"/>
      <c r="VYX156" s="31"/>
      <c r="VYY156" s="31"/>
      <c r="VYZ156" s="31"/>
      <c r="VZA156" s="31"/>
      <c r="VZB156" s="31"/>
      <c r="VZC156" s="31"/>
      <c r="VZD156" s="31"/>
      <c r="VZE156" s="31"/>
      <c r="VZF156" s="31"/>
      <c r="VZG156" s="31"/>
      <c r="VZH156" s="31"/>
      <c r="VZI156" s="31"/>
      <c r="VZJ156" s="31"/>
      <c r="VZK156" s="31"/>
      <c r="VZL156" s="31"/>
      <c r="VZM156" s="31"/>
      <c r="VZN156" s="31"/>
      <c r="VZO156" s="31"/>
      <c r="VZP156" s="31"/>
      <c r="VZQ156" s="31"/>
      <c r="VZR156" s="31"/>
      <c r="VZS156" s="31"/>
      <c r="VZT156" s="31"/>
      <c r="VZU156" s="31"/>
      <c r="VZV156" s="31"/>
      <c r="VZW156" s="31"/>
      <c r="VZX156" s="31"/>
      <c r="VZY156" s="31"/>
      <c r="VZZ156" s="31"/>
      <c r="WAA156" s="31"/>
      <c r="WAB156" s="31"/>
      <c r="WAC156" s="31"/>
      <c r="WAD156" s="31"/>
      <c r="WAE156" s="31"/>
      <c r="WAF156" s="31"/>
      <c r="WAG156" s="31"/>
      <c r="WAH156" s="31"/>
      <c r="WAI156" s="31"/>
      <c r="WAJ156" s="31"/>
      <c r="WAK156" s="31"/>
      <c r="WAL156" s="31"/>
      <c r="WAM156" s="31"/>
      <c r="WAN156" s="31"/>
      <c r="WAO156" s="31"/>
      <c r="WAP156" s="31"/>
      <c r="WAQ156" s="31"/>
      <c r="WAR156" s="31"/>
      <c r="WAS156" s="31"/>
      <c r="WAT156" s="31"/>
      <c r="WAU156" s="31"/>
      <c r="WAV156" s="31"/>
      <c r="WAW156" s="31"/>
      <c r="WAX156" s="31"/>
      <c r="WAY156" s="31"/>
      <c r="WAZ156" s="31"/>
      <c r="WBA156" s="31"/>
      <c r="WBB156" s="31"/>
      <c r="WBC156" s="31"/>
      <c r="WBD156" s="31"/>
      <c r="WBE156" s="31"/>
      <c r="WBF156" s="31"/>
      <c r="WBG156" s="31"/>
      <c r="WBH156" s="31"/>
      <c r="WBI156" s="31"/>
      <c r="WBJ156" s="31"/>
      <c r="WBK156" s="31"/>
      <c r="WBL156" s="31"/>
      <c r="WBM156" s="31"/>
      <c r="WBN156" s="31"/>
      <c r="WBO156" s="31"/>
      <c r="WBP156" s="31"/>
      <c r="WBQ156" s="31"/>
      <c r="WBR156" s="31"/>
      <c r="WBS156" s="31"/>
      <c r="WBT156" s="31"/>
      <c r="WBU156" s="31"/>
      <c r="WBV156" s="31"/>
      <c r="WBW156" s="31"/>
      <c r="WBX156" s="31"/>
      <c r="WBY156" s="31"/>
      <c r="WBZ156" s="31"/>
      <c r="WCA156" s="31"/>
      <c r="WCB156" s="31"/>
      <c r="WCC156" s="31"/>
      <c r="WCD156" s="31"/>
      <c r="WCE156" s="31"/>
      <c r="WCF156" s="31"/>
      <c r="WCG156" s="31"/>
      <c r="WCH156" s="31"/>
      <c r="WCI156" s="31"/>
      <c r="WCJ156" s="31"/>
      <c r="WCK156" s="31"/>
      <c r="WCL156" s="31"/>
      <c r="WCM156" s="31"/>
      <c r="WCN156" s="31"/>
      <c r="WCO156" s="31"/>
      <c r="WCP156" s="31"/>
      <c r="WCQ156" s="31"/>
      <c r="WCR156" s="31"/>
      <c r="WCS156" s="31"/>
      <c r="WCT156" s="31"/>
      <c r="WCU156" s="31"/>
      <c r="WCV156" s="31"/>
      <c r="WCW156" s="31"/>
      <c r="WCX156" s="31"/>
      <c r="WCY156" s="31"/>
      <c r="WCZ156" s="31"/>
      <c r="WDA156" s="31"/>
      <c r="WDB156" s="31"/>
      <c r="WDC156" s="31"/>
      <c r="WDD156" s="31"/>
      <c r="WDE156" s="31"/>
      <c r="WDF156" s="31"/>
      <c r="WDG156" s="31"/>
      <c r="WDH156" s="31"/>
      <c r="WDI156" s="31"/>
      <c r="WDJ156" s="31"/>
      <c r="WDK156" s="31"/>
      <c r="WDL156" s="31"/>
      <c r="WDM156" s="31"/>
      <c r="WDN156" s="31"/>
      <c r="WDO156" s="31"/>
      <c r="WDP156" s="31"/>
      <c r="WDQ156" s="31"/>
      <c r="WDR156" s="31"/>
      <c r="WDS156" s="31"/>
      <c r="WDT156" s="31"/>
      <c r="WDU156" s="31"/>
      <c r="WDV156" s="31"/>
      <c r="WDW156" s="31"/>
      <c r="WDX156" s="31"/>
      <c r="WDY156" s="31"/>
      <c r="WDZ156" s="31"/>
      <c r="WEA156" s="31"/>
      <c r="WEB156" s="31"/>
      <c r="WEC156" s="31"/>
      <c r="WED156" s="31"/>
      <c r="WEE156" s="31"/>
      <c r="WEF156" s="31"/>
      <c r="WEG156" s="31"/>
      <c r="WEH156" s="31"/>
      <c r="WEI156" s="31"/>
      <c r="WEJ156" s="31"/>
      <c r="WEK156" s="31"/>
      <c r="WEL156" s="31"/>
      <c r="WEM156" s="31"/>
      <c r="WEN156" s="31"/>
      <c r="WEO156" s="31"/>
      <c r="WEP156" s="31"/>
      <c r="WEQ156" s="31"/>
      <c r="WER156" s="31"/>
      <c r="WES156" s="31"/>
      <c r="WET156" s="31"/>
      <c r="WEU156" s="31"/>
      <c r="WEV156" s="31"/>
      <c r="WEW156" s="31"/>
      <c r="WEX156" s="31"/>
      <c r="WEY156" s="31"/>
      <c r="WEZ156" s="31"/>
      <c r="WFA156" s="31"/>
      <c r="WFB156" s="31"/>
      <c r="WFC156" s="31"/>
      <c r="WFD156" s="31"/>
      <c r="WFE156" s="31"/>
      <c r="WFF156" s="31"/>
      <c r="WFG156" s="31"/>
      <c r="WFH156" s="31"/>
      <c r="WFI156" s="31"/>
      <c r="WFJ156" s="31"/>
      <c r="WFK156" s="31"/>
      <c r="WFL156" s="31"/>
      <c r="WFM156" s="31"/>
      <c r="WFN156" s="31"/>
      <c r="WFO156" s="31"/>
      <c r="WFP156" s="31"/>
      <c r="WFQ156" s="31"/>
      <c r="WFR156" s="31"/>
      <c r="WFS156" s="31"/>
      <c r="WFT156" s="31"/>
      <c r="WFU156" s="31"/>
      <c r="WFV156" s="31"/>
      <c r="WFW156" s="31"/>
      <c r="WFX156" s="31"/>
      <c r="WFY156" s="31"/>
      <c r="WFZ156" s="31"/>
      <c r="WGA156" s="31"/>
      <c r="WGB156" s="31"/>
      <c r="WGC156" s="31"/>
      <c r="WGD156" s="31"/>
      <c r="WGE156" s="31"/>
      <c r="WGF156" s="31"/>
      <c r="WGG156" s="31"/>
      <c r="WGH156" s="31"/>
      <c r="WGI156" s="31"/>
      <c r="WGJ156" s="31"/>
      <c r="WGK156" s="31"/>
      <c r="WGL156" s="31"/>
      <c r="WGM156" s="31"/>
      <c r="WGN156" s="31"/>
      <c r="WGO156" s="31"/>
      <c r="WGP156" s="31"/>
      <c r="WGQ156" s="31"/>
      <c r="WGR156" s="31"/>
      <c r="WGS156" s="31"/>
      <c r="WGT156" s="31"/>
      <c r="WGU156" s="31"/>
      <c r="WGV156" s="31"/>
      <c r="WGW156" s="31"/>
      <c r="WGX156" s="31"/>
      <c r="WGY156" s="31"/>
      <c r="WGZ156" s="31"/>
      <c r="WHA156" s="31"/>
      <c r="WHB156" s="31"/>
      <c r="WHC156" s="31"/>
      <c r="WHD156" s="31"/>
      <c r="WHE156" s="31"/>
      <c r="WHF156" s="31"/>
      <c r="WHG156" s="31"/>
      <c r="WHH156" s="31"/>
      <c r="WHI156" s="31"/>
      <c r="WHJ156" s="31"/>
      <c r="WHK156" s="31"/>
      <c r="WHL156" s="31"/>
      <c r="WHM156" s="31"/>
      <c r="WHN156" s="31"/>
      <c r="WHO156" s="31"/>
      <c r="WHP156" s="31"/>
      <c r="WHQ156" s="31"/>
      <c r="WHR156" s="31"/>
      <c r="WHS156" s="31"/>
      <c r="WHT156" s="31"/>
      <c r="WHU156" s="31"/>
      <c r="WHV156" s="31"/>
      <c r="WHW156" s="31"/>
      <c r="WHX156" s="31"/>
      <c r="WHY156" s="31"/>
      <c r="WHZ156" s="31"/>
      <c r="WIA156" s="31"/>
      <c r="WIB156" s="31"/>
      <c r="WIC156" s="31"/>
      <c r="WID156" s="31"/>
      <c r="WIE156" s="31"/>
      <c r="WIF156" s="31"/>
      <c r="WIG156" s="31"/>
      <c r="WIH156" s="31"/>
      <c r="WII156" s="31"/>
      <c r="WIJ156" s="31"/>
      <c r="WIK156" s="31"/>
      <c r="WIL156" s="31"/>
      <c r="WIM156" s="31"/>
      <c r="WIN156" s="31"/>
      <c r="WIO156" s="31"/>
      <c r="WIP156" s="31"/>
      <c r="WIQ156" s="31"/>
      <c r="WIR156" s="31"/>
      <c r="WIS156" s="31"/>
      <c r="WIT156" s="31"/>
      <c r="WIU156" s="31"/>
      <c r="WIV156" s="31"/>
      <c r="WIW156" s="31"/>
      <c r="WIX156" s="31"/>
      <c r="WIY156" s="31"/>
      <c r="WIZ156" s="31"/>
      <c r="WJA156" s="31"/>
      <c r="WJB156" s="31"/>
      <c r="WJC156" s="31"/>
      <c r="WJD156" s="31"/>
      <c r="WJE156" s="31"/>
      <c r="WJF156" s="31"/>
      <c r="WJG156" s="31"/>
      <c r="WJH156" s="31"/>
      <c r="WJI156" s="31"/>
      <c r="WJJ156" s="31"/>
      <c r="WJK156" s="31"/>
      <c r="WJL156" s="31"/>
      <c r="WJM156" s="31"/>
      <c r="WJN156" s="31"/>
      <c r="WJO156" s="31"/>
      <c r="WJP156" s="31"/>
      <c r="WJQ156" s="31"/>
      <c r="WJR156" s="31"/>
      <c r="WJS156" s="31"/>
      <c r="WJT156" s="31"/>
      <c r="WJU156" s="31"/>
      <c r="WJV156" s="31"/>
      <c r="WJW156" s="31"/>
      <c r="WJX156" s="31"/>
      <c r="WJY156" s="31"/>
      <c r="WJZ156" s="31"/>
      <c r="WKA156" s="31"/>
      <c r="WKB156" s="31"/>
      <c r="WKC156" s="31"/>
      <c r="WKD156" s="31"/>
      <c r="WKE156" s="31"/>
      <c r="WKF156" s="31"/>
      <c r="WKG156" s="31"/>
      <c r="WKH156" s="31"/>
      <c r="WKI156" s="31"/>
      <c r="WKJ156" s="31"/>
      <c r="WKK156" s="31"/>
      <c r="WKL156" s="31"/>
      <c r="WKM156" s="31"/>
      <c r="WKN156" s="31"/>
      <c r="WKO156" s="31"/>
      <c r="WKP156" s="31"/>
      <c r="WKQ156" s="31"/>
      <c r="WKR156" s="31"/>
      <c r="WKS156" s="31"/>
      <c r="WKT156" s="31"/>
      <c r="WKU156" s="31"/>
      <c r="WKV156" s="31"/>
      <c r="WKW156" s="31"/>
      <c r="WKX156" s="31"/>
      <c r="WKY156" s="31"/>
      <c r="WKZ156" s="31"/>
      <c r="WLA156" s="31"/>
      <c r="WLB156" s="31"/>
      <c r="WLC156" s="31"/>
      <c r="WLD156" s="31"/>
      <c r="WLE156" s="31"/>
      <c r="WLF156" s="31"/>
      <c r="WLG156" s="31"/>
      <c r="WLH156" s="31"/>
      <c r="WLI156" s="31"/>
      <c r="WLJ156" s="31"/>
      <c r="WLK156" s="31"/>
      <c r="WLL156" s="31"/>
      <c r="WLM156" s="31"/>
      <c r="WLN156" s="31"/>
      <c r="WLO156" s="31"/>
      <c r="WLP156" s="31"/>
      <c r="WLQ156" s="31"/>
      <c r="WLR156" s="31"/>
      <c r="WLS156" s="31"/>
      <c r="WLT156" s="31"/>
      <c r="WLU156" s="31"/>
      <c r="WLV156" s="31"/>
      <c r="WLW156" s="31"/>
      <c r="WLX156" s="31"/>
      <c r="WLY156" s="31"/>
      <c r="WLZ156" s="31"/>
      <c r="WMA156" s="31"/>
      <c r="WMB156" s="31"/>
      <c r="WMC156" s="31"/>
      <c r="WMD156" s="31"/>
      <c r="WME156" s="31"/>
      <c r="WMF156" s="31"/>
      <c r="WMG156" s="31"/>
      <c r="WMH156" s="31"/>
      <c r="WMI156" s="31"/>
      <c r="WMJ156" s="31"/>
      <c r="WMK156" s="31"/>
      <c r="WML156" s="31"/>
      <c r="WMM156" s="31"/>
      <c r="WMN156" s="31"/>
      <c r="WMO156" s="31"/>
      <c r="WMP156" s="31"/>
      <c r="WMQ156" s="31"/>
      <c r="WMR156" s="31"/>
      <c r="WMS156" s="31"/>
      <c r="WMT156" s="31"/>
      <c r="WMU156" s="31"/>
      <c r="WMV156" s="31"/>
      <c r="WMW156" s="31"/>
      <c r="WMX156" s="31"/>
      <c r="WMY156" s="31"/>
      <c r="WMZ156" s="31"/>
      <c r="WNA156" s="31"/>
      <c r="WNB156" s="31"/>
      <c r="WNC156" s="31"/>
      <c r="WND156" s="31"/>
      <c r="WNE156" s="31"/>
      <c r="WNF156" s="31"/>
      <c r="WNG156" s="31"/>
      <c r="WNH156" s="31"/>
      <c r="WNI156" s="31"/>
      <c r="WNJ156" s="31"/>
      <c r="WNK156" s="31"/>
      <c r="WNL156" s="31"/>
      <c r="WNM156" s="31"/>
      <c r="WNN156" s="31"/>
      <c r="WNO156" s="31"/>
      <c r="WNP156" s="31"/>
      <c r="WNQ156" s="31"/>
      <c r="WNR156" s="31"/>
      <c r="WNS156" s="31"/>
      <c r="WNT156" s="31"/>
      <c r="WNU156" s="31"/>
      <c r="WNV156" s="31"/>
      <c r="WNW156" s="31"/>
      <c r="WNX156" s="31"/>
      <c r="WNY156" s="31"/>
      <c r="WNZ156" s="31"/>
      <c r="WOA156" s="31"/>
      <c r="WOB156" s="31"/>
      <c r="WOC156" s="31"/>
      <c r="WOD156" s="31"/>
      <c r="WOE156" s="31"/>
      <c r="WOF156" s="31"/>
      <c r="WOG156" s="31"/>
      <c r="WOH156" s="31"/>
      <c r="WOI156" s="31"/>
      <c r="WOJ156" s="31"/>
      <c r="WOK156" s="31"/>
      <c r="WOL156" s="31"/>
      <c r="WOM156" s="31"/>
      <c r="WON156" s="31"/>
      <c r="WOO156" s="31"/>
      <c r="WOP156" s="31"/>
      <c r="WOQ156" s="31"/>
      <c r="WOR156" s="31"/>
      <c r="WOS156" s="31"/>
      <c r="WOT156" s="31"/>
      <c r="WOU156" s="31"/>
      <c r="WOV156" s="31"/>
      <c r="WOW156" s="31"/>
      <c r="WOX156" s="31"/>
      <c r="WOY156" s="31"/>
      <c r="WOZ156" s="31"/>
      <c r="WPA156" s="31"/>
      <c r="WPB156" s="31"/>
      <c r="WPC156" s="31"/>
      <c r="WPD156" s="31"/>
      <c r="WPE156" s="31"/>
      <c r="WPF156" s="31"/>
      <c r="WPG156" s="31"/>
      <c r="WPH156" s="31"/>
      <c r="WPI156" s="31"/>
      <c r="WPJ156" s="31"/>
      <c r="WPK156" s="31"/>
      <c r="WPL156" s="31"/>
      <c r="WPM156" s="31"/>
      <c r="WPN156" s="31"/>
      <c r="WPO156" s="31"/>
      <c r="WPP156" s="31"/>
      <c r="WPQ156" s="31"/>
      <c r="WPR156" s="31"/>
      <c r="WPS156" s="31"/>
      <c r="WPT156" s="31"/>
      <c r="WPU156" s="31"/>
      <c r="WPV156" s="31"/>
      <c r="WPW156" s="31"/>
      <c r="WPX156" s="31"/>
      <c r="WPY156" s="31"/>
      <c r="WPZ156" s="31"/>
      <c r="WQA156" s="31"/>
      <c r="WQB156" s="31"/>
      <c r="WQC156" s="31"/>
      <c r="WQD156" s="31"/>
      <c r="WQE156" s="31"/>
      <c r="WQF156" s="31"/>
      <c r="WQG156" s="31"/>
      <c r="WQH156" s="31"/>
      <c r="WQI156" s="31"/>
      <c r="WQJ156" s="31"/>
      <c r="WQK156" s="31"/>
      <c r="WQL156" s="31"/>
      <c r="WQM156" s="31"/>
      <c r="WQN156" s="31"/>
      <c r="WQO156" s="31"/>
      <c r="WQP156" s="31"/>
      <c r="WQQ156" s="31"/>
      <c r="WQR156" s="31"/>
      <c r="WQS156" s="31"/>
      <c r="WQT156" s="31"/>
      <c r="WQU156" s="31"/>
      <c r="WQV156" s="31"/>
      <c r="WQW156" s="31"/>
      <c r="WQX156" s="31"/>
      <c r="WQY156" s="31"/>
      <c r="WQZ156" s="31"/>
      <c r="WRA156" s="31"/>
      <c r="WRB156" s="31"/>
      <c r="WRC156" s="31"/>
      <c r="WRD156" s="31"/>
      <c r="WRE156" s="31"/>
      <c r="WRF156" s="31"/>
      <c r="WRG156" s="31"/>
      <c r="WRH156" s="31"/>
      <c r="WRI156" s="31"/>
      <c r="WRJ156" s="31"/>
      <c r="WRK156" s="31"/>
      <c r="WRL156" s="31"/>
      <c r="WRM156" s="31"/>
      <c r="WRN156" s="31"/>
      <c r="WRO156" s="31"/>
      <c r="WRP156" s="31"/>
      <c r="WRQ156" s="31"/>
      <c r="WRR156" s="31"/>
      <c r="WRS156" s="31"/>
      <c r="WRT156" s="31"/>
      <c r="WRU156" s="31"/>
      <c r="WRV156" s="31"/>
      <c r="WRW156" s="31"/>
      <c r="WRX156" s="31"/>
      <c r="WRY156" s="31"/>
      <c r="WRZ156" s="31"/>
      <c r="WSA156" s="31"/>
      <c r="WSB156" s="31"/>
      <c r="WSC156" s="31"/>
      <c r="WSD156" s="31"/>
      <c r="WSE156" s="31"/>
      <c r="WSF156" s="31"/>
      <c r="WSG156" s="31"/>
      <c r="WSH156" s="31"/>
      <c r="WSI156" s="31"/>
      <c r="WSJ156" s="31"/>
      <c r="WSK156" s="31"/>
      <c r="WSL156" s="31"/>
      <c r="WSM156" s="31"/>
      <c r="WSN156" s="31"/>
      <c r="WSO156" s="31"/>
      <c r="WSP156" s="31"/>
      <c r="WSQ156" s="31"/>
      <c r="WSR156" s="31"/>
      <c r="WSS156" s="31"/>
      <c r="WST156" s="31"/>
      <c r="WSU156" s="31"/>
      <c r="WSV156" s="31"/>
      <c r="WSW156" s="31"/>
      <c r="WSX156" s="31"/>
      <c r="WSY156" s="31"/>
      <c r="WSZ156" s="31"/>
      <c r="WTA156" s="31"/>
      <c r="WTB156" s="31"/>
      <c r="WTC156" s="31"/>
      <c r="WTD156" s="31"/>
      <c r="WTE156" s="31"/>
      <c r="WTF156" s="31"/>
      <c r="WTG156" s="31"/>
      <c r="WTH156" s="31"/>
      <c r="WTI156" s="31"/>
      <c r="WTJ156" s="31"/>
      <c r="WTK156" s="31"/>
      <c r="WTL156" s="31"/>
      <c r="WTM156" s="31"/>
      <c r="WTN156" s="31"/>
      <c r="WTO156" s="31"/>
      <c r="WTP156" s="31"/>
      <c r="WTQ156" s="31"/>
      <c r="WTR156" s="31"/>
      <c r="WTS156" s="31"/>
      <c r="WTT156" s="31"/>
      <c r="WTU156" s="31"/>
      <c r="WTV156" s="31"/>
      <c r="WTW156" s="31"/>
      <c r="WTX156" s="31"/>
      <c r="WTY156" s="31"/>
      <c r="WTZ156" s="31"/>
      <c r="WUA156" s="31"/>
      <c r="WUB156" s="31"/>
      <c r="WUC156" s="31"/>
      <c r="WUD156" s="31"/>
      <c r="WUE156" s="31"/>
      <c r="WUF156" s="31"/>
      <c r="WUG156" s="31"/>
      <c r="WUH156" s="31"/>
      <c r="WUI156" s="31"/>
      <c r="WUJ156" s="31"/>
      <c r="WUK156" s="31"/>
      <c r="WUL156" s="31"/>
      <c r="WUM156" s="31"/>
      <c r="WUN156" s="31"/>
      <c r="WUO156" s="31"/>
      <c r="WUP156" s="31"/>
      <c r="WUQ156" s="31"/>
      <c r="WUR156" s="31"/>
      <c r="WUS156" s="31"/>
      <c r="WUT156" s="31"/>
      <c r="WUU156" s="31"/>
      <c r="WUV156" s="31"/>
      <c r="WUW156" s="31"/>
      <c r="WUX156" s="31"/>
      <c r="WUY156" s="31"/>
      <c r="WUZ156" s="31"/>
      <c r="WVA156" s="31"/>
      <c r="WVB156" s="31"/>
      <c r="WVC156" s="31"/>
      <c r="WVD156" s="31"/>
      <c r="WVE156" s="31"/>
      <c r="WVF156" s="31"/>
      <c r="WVG156" s="31"/>
      <c r="WVH156" s="31"/>
      <c r="WVI156" s="31"/>
      <c r="WVJ156" s="31"/>
      <c r="WVK156" s="31"/>
      <c r="WVL156" s="31"/>
      <c r="WVM156" s="31"/>
      <c r="WVN156" s="31"/>
      <c r="WVO156" s="31"/>
      <c r="WVP156" s="31"/>
      <c r="WVQ156" s="31"/>
      <c r="WVR156" s="31"/>
      <c r="WVS156" s="31"/>
      <c r="WVT156" s="31"/>
      <c r="WVU156" s="31"/>
      <c r="WVV156" s="31"/>
      <c r="WVW156" s="31"/>
      <c r="WVX156" s="31"/>
      <c r="WVY156" s="31"/>
      <c r="WVZ156" s="31"/>
      <c r="WWA156" s="31"/>
      <c r="WWB156" s="31"/>
      <c r="WWC156" s="31"/>
      <c r="WWD156" s="31"/>
      <c r="WWE156" s="31"/>
      <c r="WWF156" s="31"/>
      <c r="WWG156" s="31"/>
      <c r="WWH156" s="31"/>
      <c r="WWI156" s="31"/>
      <c r="WWJ156" s="31"/>
      <c r="WWK156" s="31"/>
      <c r="WWL156" s="31"/>
      <c r="WWM156" s="31"/>
      <c r="WWN156" s="31"/>
      <c r="WWO156" s="31"/>
      <c r="WWP156" s="31"/>
      <c r="WWQ156" s="31"/>
      <c r="WWR156" s="31"/>
      <c r="WWS156" s="31"/>
      <c r="WWT156" s="31"/>
      <c r="WWU156" s="31"/>
      <c r="WWV156" s="31"/>
      <c r="WWW156" s="31"/>
      <c r="WWX156" s="31"/>
      <c r="WWY156" s="31"/>
      <c r="WWZ156" s="31"/>
      <c r="WXA156" s="31"/>
      <c r="WXB156" s="31"/>
      <c r="WXC156" s="31"/>
      <c r="WXD156" s="31"/>
      <c r="WXE156" s="31"/>
      <c r="WXF156" s="31"/>
      <c r="WXG156" s="31"/>
      <c r="WXH156" s="31"/>
      <c r="WXI156" s="31"/>
      <c r="WXJ156" s="31"/>
      <c r="WXK156" s="31"/>
      <c r="WXL156" s="31"/>
      <c r="WXM156" s="31"/>
      <c r="WXN156" s="31"/>
      <c r="WXO156" s="31"/>
      <c r="WXP156" s="31"/>
      <c r="WXQ156" s="31"/>
      <c r="WXR156" s="31"/>
      <c r="WXS156" s="31"/>
      <c r="WXT156" s="31"/>
      <c r="WXU156" s="31"/>
      <c r="WXV156" s="31"/>
      <c r="WXW156" s="31"/>
      <c r="WXX156" s="31"/>
      <c r="WXY156" s="31"/>
      <c r="WXZ156" s="31"/>
      <c r="WYA156" s="31"/>
      <c r="WYB156" s="31"/>
      <c r="WYC156" s="31"/>
      <c r="WYD156" s="31"/>
      <c r="WYE156" s="31"/>
      <c r="WYF156" s="31"/>
      <c r="WYG156" s="31"/>
      <c r="WYH156" s="31"/>
      <c r="WYI156" s="31"/>
      <c r="WYJ156" s="31"/>
      <c r="WYK156" s="31"/>
      <c r="WYL156" s="31"/>
      <c r="WYM156" s="31"/>
      <c r="WYN156" s="31"/>
      <c r="WYO156" s="31"/>
      <c r="WYP156" s="31"/>
      <c r="WYQ156" s="31"/>
      <c r="WYR156" s="31"/>
      <c r="WYS156" s="31"/>
      <c r="WYT156" s="31"/>
      <c r="WYU156" s="31"/>
      <c r="WYV156" s="31"/>
      <c r="WYW156" s="31"/>
      <c r="WYX156" s="31"/>
      <c r="WYY156" s="31"/>
      <c r="WYZ156" s="31"/>
      <c r="WZA156" s="31"/>
      <c r="WZB156" s="31"/>
      <c r="WZC156" s="31"/>
      <c r="WZD156" s="31"/>
      <c r="WZE156" s="31"/>
      <c r="WZF156" s="31"/>
      <c r="WZG156" s="31"/>
      <c r="WZH156" s="31"/>
      <c r="WZI156" s="31"/>
      <c r="WZJ156" s="31"/>
      <c r="WZK156" s="31"/>
      <c r="WZL156" s="31"/>
      <c r="WZM156" s="31"/>
      <c r="WZN156" s="31"/>
      <c r="WZO156" s="31"/>
      <c r="WZP156" s="31"/>
      <c r="WZQ156" s="31"/>
      <c r="WZR156" s="31"/>
      <c r="WZS156" s="31"/>
      <c r="WZT156" s="31"/>
      <c r="WZU156" s="31"/>
      <c r="WZV156" s="31"/>
      <c r="WZW156" s="31"/>
      <c r="WZX156" s="31"/>
      <c r="WZY156" s="31"/>
      <c r="WZZ156" s="31"/>
      <c r="XAA156" s="31"/>
      <c r="XAB156" s="31"/>
      <c r="XAC156" s="31"/>
      <c r="XAD156" s="31"/>
      <c r="XAE156" s="31"/>
      <c r="XAF156" s="31"/>
      <c r="XAG156" s="31"/>
      <c r="XAH156" s="31"/>
      <c r="XAI156" s="31"/>
      <c r="XAJ156" s="31"/>
      <c r="XAK156" s="31"/>
      <c r="XAL156" s="31"/>
      <c r="XAM156" s="31"/>
      <c r="XAN156" s="31"/>
      <c r="XAO156" s="31"/>
      <c r="XAP156" s="31"/>
      <c r="XAQ156" s="31"/>
      <c r="XAR156" s="31"/>
      <c r="XAS156" s="31"/>
      <c r="XAT156" s="31"/>
      <c r="XAU156" s="31"/>
      <c r="XAV156" s="31"/>
      <c r="XAW156" s="31"/>
      <c r="XAX156" s="31"/>
      <c r="XAY156" s="31"/>
      <c r="XAZ156" s="31"/>
      <c r="XBA156" s="31"/>
      <c r="XBB156" s="31"/>
      <c r="XBC156" s="31"/>
      <c r="XBD156" s="31"/>
      <c r="XBE156" s="31"/>
      <c r="XBF156" s="31"/>
      <c r="XBG156" s="31"/>
      <c r="XBH156" s="31"/>
      <c r="XBI156" s="31"/>
      <c r="XBJ156" s="31"/>
      <c r="XBK156" s="31"/>
      <c r="XBL156" s="31"/>
      <c r="XBM156" s="31"/>
      <c r="XBN156" s="31"/>
      <c r="XBO156" s="31"/>
      <c r="XBP156" s="31"/>
      <c r="XBQ156" s="31"/>
      <c r="XBR156" s="31"/>
      <c r="XBS156" s="31"/>
      <c r="XBT156" s="31"/>
      <c r="XBU156" s="31"/>
      <c r="XBV156" s="31"/>
      <c r="XBW156" s="31"/>
      <c r="XBX156" s="31"/>
      <c r="XBY156" s="31"/>
      <c r="XBZ156" s="31"/>
      <c r="XCA156" s="31"/>
      <c r="XCB156" s="31"/>
      <c r="XCC156" s="31"/>
      <c r="XCD156" s="31"/>
      <c r="XCE156" s="31"/>
      <c r="XCF156" s="31"/>
      <c r="XCG156" s="31"/>
      <c r="XCH156" s="31"/>
      <c r="XCI156" s="31"/>
      <c r="XCJ156" s="31"/>
      <c r="XCK156" s="31"/>
      <c r="XCL156" s="31"/>
      <c r="XCM156" s="31"/>
      <c r="XCN156" s="31"/>
      <c r="XCO156" s="31"/>
      <c r="XCP156" s="31"/>
      <c r="XCQ156" s="31"/>
      <c r="XCR156" s="31"/>
      <c r="XCS156" s="31"/>
      <c r="XCT156" s="31"/>
      <c r="XCU156" s="31"/>
      <c r="XCV156" s="31"/>
      <c r="XCW156" s="31"/>
      <c r="XCX156" s="31"/>
      <c r="XCY156" s="31"/>
      <c r="XCZ156" s="31"/>
      <c r="XDA156" s="31"/>
      <c r="XDB156" s="31"/>
      <c r="XDC156" s="31"/>
      <c r="XDD156" s="31"/>
      <c r="XDE156" s="31"/>
      <c r="XDF156" s="31"/>
      <c r="XDG156" s="31"/>
      <c r="XDH156" s="31"/>
      <c r="XDI156" s="31"/>
      <c r="XDJ156" s="31"/>
      <c r="XDK156" s="31"/>
      <c r="XDL156" s="31"/>
      <c r="XDM156" s="31"/>
      <c r="XDN156" s="31"/>
      <c r="XDO156" s="31"/>
      <c r="XDP156" s="31"/>
      <c r="XDQ156" s="31"/>
      <c r="XDR156" s="31"/>
      <c r="XDS156" s="31"/>
      <c r="XDT156" s="31"/>
      <c r="XDU156" s="31"/>
      <c r="XDV156" s="31"/>
      <c r="XDW156" s="31"/>
      <c r="XDX156" s="31"/>
      <c r="XDY156" s="31"/>
      <c r="XDZ156" s="31"/>
      <c r="XEA156" s="31"/>
      <c r="XEB156" s="31"/>
      <c r="XEC156" s="31"/>
      <c r="XED156" s="31"/>
      <c r="XEE156" s="31"/>
      <c r="XEF156" s="31"/>
      <c r="XEG156" s="31"/>
      <c r="XEH156" s="31"/>
      <c r="XEI156" s="31"/>
      <c r="XEJ156" s="31"/>
      <c r="XEK156" s="31"/>
      <c r="XEL156" s="31"/>
      <c r="XEM156" s="31"/>
      <c r="XEN156" s="31"/>
      <c r="XEO156" s="31"/>
      <c r="XEP156" s="31"/>
      <c r="XEQ156" s="31"/>
      <c r="XER156" s="31"/>
      <c r="XES156" s="31"/>
      <c r="XET156" s="31"/>
      <c r="XEU156" s="31"/>
      <c r="XEV156" s="31"/>
      <c r="XEW156" s="31"/>
      <c r="XEX156" s="31"/>
      <c r="XEY156" s="31"/>
      <c r="XEZ156" s="31"/>
      <c r="XFA156" s="31"/>
    </row>
    <row r="157" spans="2:16381" ht="13.5" hidden="1" customHeight="1" x14ac:dyDescent="0.25">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c r="QH157" s="31"/>
      <c r="QI157" s="31"/>
      <c r="QJ157" s="31"/>
      <c r="QK157" s="31"/>
      <c r="QL157" s="31"/>
      <c r="QM157" s="31"/>
      <c r="QN157" s="31"/>
      <c r="QO157" s="31"/>
      <c r="QP157" s="31"/>
      <c r="QQ157" s="31"/>
      <c r="QR157" s="31"/>
      <c r="QS157" s="31"/>
      <c r="QT157" s="31"/>
      <c r="QU157" s="31"/>
      <c r="QV157" s="31"/>
      <c r="QW157" s="31"/>
      <c r="QX157" s="31"/>
      <c r="QY157" s="31"/>
      <c r="QZ157" s="31"/>
      <c r="RA157" s="31"/>
      <c r="RB157" s="31"/>
      <c r="RC157" s="31"/>
      <c r="RD157" s="31"/>
      <c r="RE157" s="31"/>
      <c r="RF157" s="31"/>
      <c r="RG157" s="31"/>
      <c r="RH157" s="31"/>
      <c r="RI157" s="31"/>
      <c r="RJ157" s="31"/>
      <c r="RK157" s="31"/>
      <c r="RL157" s="31"/>
      <c r="RM157" s="31"/>
      <c r="RN157" s="31"/>
      <c r="RO157" s="31"/>
      <c r="RP157" s="31"/>
      <c r="RQ157" s="31"/>
      <c r="RR157" s="31"/>
      <c r="RS157" s="31"/>
      <c r="RT157" s="31"/>
      <c r="RU157" s="31"/>
      <c r="RV157" s="31"/>
      <c r="RW157" s="31"/>
      <c r="RX157" s="31"/>
      <c r="RY157" s="31"/>
      <c r="RZ157" s="31"/>
      <c r="SA157" s="31"/>
      <c r="SB157" s="31"/>
      <c r="SC157" s="31"/>
      <c r="SD157" s="31"/>
      <c r="SE157" s="31"/>
      <c r="SF157" s="31"/>
      <c r="SG157" s="31"/>
      <c r="SH157" s="31"/>
      <c r="SI157" s="31"/>
      <c r="SJ157" s="31"/>
      <c r="SK157" s="31"/>
      <c r="SL157" s="31"/>
      <c r="SM157" s="31"/>
      <c r="SN157" s="31"/>
      <c r="SO157" s="31"/>
      <c r="SP157" s="31"/>
      <c r="SQ157" s="31"/>
      <c r="SR157" s="31"/>
      <c r="SS157" s="31"/>
      <c r="ST157" s="31"/>
      <c r="SU157" s="31"/>
      <c r="SV157" s="31"/>
      <c r="SW157" s="31"/>
      <c r="SX157" s="31"/>
      <c r="SY157" s="31"/>
      <c r="SZ157" s="31"/>
      <c r="TA157" s="31"/>
      <c r="TB157" s="31"/>
      <c r="TC157" s="31"/>
      <c r="TD157" s="31"/>
      <c r="TE157" s="31"/>
      <c r="TF157" s="31"/>
      <c r="TG157" s="31"/>
      <c r="TH157" s="31"/>
      <c r="TI157" s="31"/>
      <c r="TJ157" s="31"/>
      <c r="TK157" s="31"/>
      <c r="TL157" s="31"/>
      <c r="TM157" s="31"/>
      <c r="TN157" s="31"/>
      <c r="TO157" s="31"/>
      <c r="TP157" s="31"/>
      <c r="TQ157" s="31"/>
      <c r="TR157" s="31"/>
      <c r="TS157" s="31"/>
      <c r="TT157" s="31"/>
      <c r="TU157" s="31"/>
      <c r="TV157" s="31"/>
      <c r="TW157" s="31"/>
      <c r="TX157" s="31"/>
      <c r="TY157" s="31"/>
      <c r="TZ157" s="31"/>
      <c r="UA157" s="31"/>
      <c r="UB157" s="31"/>
      <c r="UC157" s="31"/>
      <c r="UD157" s="31"/>
      <c r="UE157" s="31"/>
      <c r="UF157" s="31"/>
      <c r="UG157" s="31"/>
      <c r="UH157" s="31"/>
      <c r="UI157" s="31"/>
      <c r="UJ157" s="31"/>
      <c r="UK157" s="31"/>
      <c r="UL157" s="31"/>
      <c r="UM157" s="31"/>
      <c r="UN157" s="31"/>
      <c r="UO157" s="31"/>
      <c r="UP157" s="31"/>
      <c r="UQ157" s="31"/>
      <c r="UR157" s="31"/>
      <c r="US157" s="31"/>
      <c r="UT157" s="31"/>
      <c r="UU157" s="31"/>
      <c r="UV157" s="31"/>
      <c r="UW157" s="31"/>
      <c r="UX157" s="31"/>
      <c r="UY157" s="31"/>
      <c r="UZ157" s="31"/>
      <c r="VA157" s="31"/>
      <c r="VB157" s="31"/>
      <c r="VC157" s="31"/>
      <c r="VD157" s="31"/>
      <c r="VE157" s="31"/>
      <c r="VF157" s="31"/>
      <c r="VG157" s="31"/>
      <c r="VH157" s="31"/>
      <c r="VI157" s="31"/>
      <c r="VJ157" s="31"/>
      <c r="VK157" s="31"/>
      <c r="VL157" s="31"/>
      <c r="VM157" s="31"/>
      <c r="VN157" s="31"/>
      <c r="VO157" s="31"/>
      <c r="VP157" s="31"/>
      <c r="VQ157" s="31"/>
      <c r="VR157" s="31"/>
      <c r="VS157" s="31"/>
      <c r="VT157" s="31"/>
      <c r="VU157" s="31"/>
      <c r="VV157" s="31"/>
      <c r="VW157" s="31"/>
      <c r="VX157" s="31"/>
      <c r="VY157" s="31"/>
      <c r="VZ157" s="31"/>
      <c r="WA157" s="31"/>
      <c r="WB157" s="31"/>
      <c r="WC157" s="31"/>
      <c r="WD157" s="31"/>
      <c r="WE157" s="31"/>
      <c r="WF157" s="31"/>
      <c r="WG157" s="31"/>
      <c r="WH157" s="31"/>
      <c r="WI157" s="31"/>
      <c r="WJ157" s="31"/>
      <c r="WK157" s="31"/>
      <c r="WL157" s="31"/>
      <c r="WM157" s="31"/>
      <c r="WN157" s="31"/>
      <c r="WO157" s="31"/>
      <c r="WP157" s="31"/>
      <c r="WQ157" s="31"/>
      <c r="WR157" s="31"/>
      <c r="WS157" s="31"/>
      <c r="WT157" s="31"/>
      <c r="WU157" s="31"/>
      <c r="WV157" s="31"/>
      <c r="WW157" s="31"/>
      <c r="WX157" s="31"/>
      <c r="WY157" s="31"/>
      <c r="WZ157" s="31"/>
      <c r="XA157" s="31"/>
      <c r="XB157" s="31"/>
      <c r="XC157" s="31"/>
      <c r="XD157" s="31"/>
      <c r="XE157" s="31"/>
      <c r="XF157" s="31"/>
      <c r="XG157" s="31"/>
      <c r="XH157" s="31"/>
      <c r="XI157" s="31"/>
      <c r="XJ157" s="31"/>
      <c r="XK157" s="31"/>
      <c r="XL157" s="31"/>
      <c r="XM157" s="31"/>
      <c r="XN157" s="31"/>
      <c r="XO157" s="31"/>
      <c r="XP157" s="31"/>
      <c r="XQ157" s="31"/>
      <c r="XR157" s="31"/>
      <c r="XS157" s="31"/>
      <c r="XT157" s="31"/>
      <c r="XU157" s="31"/>
      <c r="XV157" s="31"/>
      <c r="XW157" s="31"/>
      <c r="XX157" s="31"/>
      <c r="XY157" s="31"/>
      <c r="XZ157" s="31"/>
      <c r="YA157" s="31"/>
      <c r="YB157" s="31"/>
      <c r="YC157" s="31"/>
      <c r="YD157" s="31"/>
      <c r="YE157" s="31"/>
      <c r="YF157" s="31"/>
      <c r="YG157" s="31"/>
      <c r="YH157" s="31"/>
      <c r="YI157" s="31"/>
      <c r="YJ157" s="31"/>
      <c r="YK157" s="31"/>
      <c r="YL157" s="31"/>
      <c r="YM157" s="31"/>
      <c r="YN157" s="31"/>
      <c r="YO157" s="31"/>
      <c r="YP157" s="31"/>
      <c r="YQ157" s="31"/>
      <c r="YR157" s="31"/>
      <c r="YS157" s="31"/>
      <c r="YT157" s="31"/>
      <c r="YU157" s="31"/>
      <c r="YV157" s="31"/>
      <c r="YW157" s="31"/>
      <c r="YX157" s="31"/>
      <c r="YY157" s="31"/>
      <c r="YZ157" s="31"/>
      <c r="ZA157" s="31"/>
      <c r="ZB157" s="31"/>
      <c r="ZC157" s="31"/>
      <c r="ZD157" s="31"/>
      <c r="ZE157" s="31"/>
      <c r="ZF157" s="31"/>
      <c r="ZG157" s="31"/>
      <c r="ZH157" s="31"/>
      <c r="ZI157" s="31"/>
      <c r="ZJ157" s="31"/>
      <c r="ZK157" s="31"/>
      <c r="ZL157" s="31"/>
      <c r="ZM157" s="31"/>
      <c r="ZN157" s="31"/>
      <c r="ZO157" s="31"/>
      <c r="ZP157" s="31"/>
      <c r="ZQ157" s="31"/>
      <c r="ZR157" s="31"/>
      <c r="ZS157" s="31"/>
      <c r="ZT157" s="31"/>
      <c r="ZU157" s="31"/>
      <c r="ZV157" s="31"/>
      <c r="ZW157" s="31"/>
      <c r="ZX157" s="31"/>
      <c r="ZY157" s="31"/>
      <c r="ZZ157" s="31"/>
      <c r="AAA157" s="31"/>
      <c r="AAB157" s="31"/>
      <c r="AAC157" s="31"/>
      <c r="AAD157" s="31"/>
      <c r="AAE157" s="31"/>
      <c r="AAF157" s="31"/>
      <c r="AAG157" s="31"/>
      <c r="AAH157" s="31"/>
      <c r="AAI157" s="31"/>
      <c r="AAJ157" s="31"/>
      <c r="AAK157" s="31"/>
      <c r="AAL157" s="31"/>
      <c r="AAM157" s="31"/>
      <c r="AAN157" s="31"/>
      <c r="AAO157" s="31"/>
      <c r="AAP157" s="31"/>
      <c r="AAQ157" s="31"/>
      <c r="AAR157" s="31"/>
      <c r="AAS157" s="31"/>
      <c r="AAT157" s="31"/>
      <c r="AAU157" s="31"/>
      <c r="AAV157" s="31"/>
      <c r="AAW157" s="31"/>
      <c r="AAX157" s="31"/>
      <c r="AAY157" s="31"/>
      <c r="AAZ157" s="31"/>
      <c r="ABA157" s="31"/>
      <c r="ABB157" s="31"/>
      <c r="ABC157" s="31"/>
      <c r="ABD157" s="31"/>
      <c r="ABE157" s="31"/>
      <c r="ABF157" s="31"/>
      <c r="ABG157" s="31"/>
      <c r="ABH157" s="31"/>
      <c r="ABI157" s="31"/>
      <c r="ABJ157" s="31"/>
      <c r="ABK157" s="31"/>
      <c r="ABL157" s="31"/>
      <c r="ABM157" s="31"/>
      <c r="ABN157" s="31"/>
      <c r="ABO157" s="31"/>
      <c r="ABP157" s="31"/>
      <c r="ABQ157" s="31"/>
      <c r="ABR157" s="31"/>
      <c r="ABS157" s="31"/>
      <c r="ABT157" s="31"/>
      <c r="ABU157" s="31"/>
      <c r="ABV157" s="31"/>
      <c r="ABW157" s="31"/>
      <c r="ABX157" s="31"/>
      <c r="ABY157" s="31"/>
      <c r="ABZ157" s="31"/>
      <c r="ACA157" s="31"/>
      <c r="ACB157" s="31"/>
      <c r="ACC157" s="31"/>
      <c r="ACD157" s="31"/>
      <c r="ACE157" s="31"/>
      <c r="ACF157" s="31"/>
      <c r="ACG157" s="31"/>
      <c r="ACH157" s="31"/>
      <c r="ACI157" s="31"/>
      <c r="ACJ157" s="31"/>
      <c r="ACK157" s="31"/>
      <c r="ACL157" s="31"/>
      <c r="ACM157" s="31"/>
      <c r="ACN157" s="31"/>
      <c r="ACO157" s="31"/>
      <c r="ACP157" s="31"/>
      <c r="ACQ157" s="31"/>
      <c r="ACR157" s="31"/>
      <c r="ACS157" s="31"/>
      <c r="ACT157" s="31"/>
      <c r="ACU157" s="31"/>
      <c r="ACV157" s="31"/>
      <c r="ACW157" s="31"/>
      <c r="ACX157" s="31"/>
      <c r="ACY157" s="31"/>
      <c r="ACZ157" s="31"/>
      <c r="ADA157" s="31"/>
      <c r="ADB157" s="31"/>
      <c r="ADC157" s="31"/>
      <c r="ADD157" s="31"/>
      <c r="ADE157" s="31"/>
      <c r="ADF157" s="31"/>
      <c r="ADG157" s="31"/>
      <c r="ADH157" s="31"/>
      <c r="ADI157" s="31"/>
      <c r="ADJ157" s="31"/>
      <c r="ADK157" s="31"/>
      <c r="ADL157" s="31"/>
      <c r="ADM157" s="31"/>
      <c r="ADN157" s="31"/>
      <c r="ADO157" s="31"/>
      <c r="ADP157" s="31"/>
      <c r="ADQ157" s="31"/>
      <c r="ADR157" s="31"/>
      <c r="ADS157" s="31"/>
      <c r="ADT157" s="31"/>
      <c r="ADU157" s="31"/>
      <c r="ADV157" s="31"/>
      <c r="ADW157" s="31"/>
      <c r="ADX157" s="31"/>
      <c r="ADY157" s="31"/>
      <c r="ADZ157" s="31"/>
      <c r="AEA157" s="31"/>
      <c r="AEB157" s="31"/>
      <c r="AEC157" s="31"/>
      <c r="AED157" s="31"/>
      <c r="AEE157" s="31"/>
      <c r="AEF157" s="31"/>
      <c r="AEG157" s="31"/>
      <c r="AEH157" s="31"/>
      <c r="AEI157" s="31"/>
      <c r="AEJ157" s="31"/>
      <c r="AEK157" s="31"/>
      <c r="AEL157" s="31"/>
      <c r="AEM157" s="31"/>
      <c r="AEN157" s="31"/>
      <c r="AEO157" s="31"/>
      <c r="AEP157" s="31"/>
      <c r="AEQ157" s="31"/>
      <c r="AER157" s="31"/>
      <c r="AES157" s="31"/>
      <c r="AET157" s="31"/>
      <c r="AEU157" s="31"/>
      <c r="AEV157" s="31"/>
      <c r="AEW157" s="31"/>
      <c r="AEX157" s="31"/>
      <c r="AEY157" s="31"/>
      <c r="AEZ157" s="31"/>
      <c r="AFA157" s="31"/>
      <c r="AFB157" s="31"/>
      <c r="AFC157" s="31"/>
      <c r="AFD157" s="31"/>
      <c r="AFE157" s="31"/>
      <c r="AFF157" s="31"/>
      <c r="AFG157" s="31"/>
      <c r="AFH157" s="31"/>
      <c r="AFI157" s="31"/>
      <c r="AFJ157" s="31"/>
      <c r="AFK157" s="31"/>
      <c r="AFL157" s="31"/>
      <c r="AFM157" s="31"/>
      <c r="AFN157" s="31"/>
      <c r="AFO157" s="31"/>
      <c r="AFP157" s="31"/>
      <c r="AFQ157" s="31"/>
      <c r="AFR157" s="31"/>
      <c r="AFS157" s="31"/>
      <c r="AFT157" s="31"/>
      <c r="AFU157" s="31"/>
      <c r="AFV157" s="31"/>
      <c r="AFW157" s="31"/>
      <c r="AFX157" s="31"/>
      <c r="AFY157" s="31"/>
      <c r="AFZ157" s="31"/>
      <c r="AGA157" s="31"/>
      <c r="AGB157" s="31"/>
      <c r="AGC157" s="31"/>
      <c r="AGD157" s="31"/>
      <c r="AGE157" s="31"/>
      <c r="AGF157" s="31"/>
      <c r="AGG157" s="31"/>
      <c r="AGH157" s="31"/>
      <c r="AGI157" s="31"/>
      <c r="AGJ157" s="31"/>
      <c r="AGK157" s="31"/>
      <c r="AGL157" s="31"/>
      <c r="AGM157" s="31"/>
      <c r="AGN157" s="31"/>
      <c r="AGO157" s="31"/>
      <c r="AGP157" s="31"/>
      <c r="AGQ157" s="31"/>
      <c r="AGR157" s="31"/>
      <c r="AGS157" s="31"/>
      <c r="AGT157" s="31"/>
      <c r="AGU157" s="31"/>
      <c r="AGV157" s="31"/>
      <c r="AGW157" s="31"/>
      <c r="AGX157" s="31"/>
      <c r="AGY157" s="31"/>
      <c r="AGZ157" s="31"/>
      <c r="AHA157" s="31"/>
      <c r="AHB157" s="31"/>
      <c r="AHC157" s="31"/>
      <c r="AHD157" s="31"/>
      <c r="AHE157" s="31"/>
      <c r="AHF157" s="31"/>
      <c r="AHG157" s="31"/>
      <c r="AHH157" s="31"/>
      <c r="AHI157" s="31"/>
      <c r="AHJ157" s="31"/>
      <c r="AHK157" s="31"/>
      <c r="AHL157" s="31"/>
      <c r="AHM157" s="31"/>
      <c r="AHN157" s="31"/>
      <c r="AHO157" s="31"/>
      <c r="AHP157" s="31"/>
      <c r="AHQ157" s="31"/>
      <c r="AHR157" s="31"/>
      <c r="AHS157" s="31"/>
      <c r="AHT157" s="31"/>
      <c r="AHU157" s="31"/>
      <c r="AHV157" s="31"/>
      <c r="AHW157" s="31"/>
      <c r="AHX157" s="31"/>
      <c r="AHY157" s="31"/>
      <c r="AHZ157" s="31"/>
      <c r="AIA157" s="31"/>
      <c r="AIB157" s="31"/>
      <c r="AIC157" s="31"/>
      <c r="AID157" s="31"/>
      <c r="AIE157" s="31"/>
      <c r="AIF157" s="31"/>
      <c r="AIG157" s="31"/>
      <c r="AIH157" s="31"/>
      <c r="AII157" s="31"/>
      <c r="AIJ157" s="31"/>
      <c r="AIK157" s="31"/>
      <c r="AIL157" s="31"/>
      <c r="AIM157" s="31"/>
      <c r="AIN157" s="31"/>
      <c r="AIO157" s="31"/>
      <c r="AIP157" s="31"/>
      <c r="AIQ157" s="31"/>
      <c r="AIR157" s="31"/>
      <c r="AIS157" s="31"/>
      <c r="AIT157" s="31"/>
      <c r="AIU157" s="31"/>
      <c r="AIV157" s="31"/>
      <c r="AIW157" s="31"/>
      <c r="AIX157" s="31"/>
      <c r="AIY157" s="31"/>
      <c r="AIZ157" s="31"/>
      <c r="AJA157" s="31"/>
      <c r="AJB157" s="31"/>
      <c r="AJC157" s="31"/>
      <c r="AJD157" s="31"/>
      <c r="AJE157" s="31"/>
      <c r="AJF157" s="31"/>
      <c r="AJG157" s="31"/>
      <c r="AJH157" s="31"/>
      <c r="AJI157" s="31"/>
      <c r="AJJ157" s="31"/>
      <c r="AJK157" s="31"/>
      <c r="AJL157" s="31"/>
      <c r="AJM157" s="31"/>
      <c r="AJN157" s="31"/>
      <c r="AJO157" s="31"/>
      <c r="AJP157" s="31"/>
      <c r="AJQ157" s="31"/>
      <c r="AJR157" s="31"/>
      <c r="AJS157" s="31"/>
      <c r="AJT157" s="31"/>
      <c r="AJU157" s="31"/>
      <c r="AJV157" s="31"/>
      <c r="AJW157" s="31"/>
      <c r="AJX157" s="31"/>
      <c r="AJY157" s="31"/>
      <c r="AJZ157" s="31"/>
      <c r="AKA157" s="31"/>
      <c r="AKB157" s="31"/>
      <c r="AKC157" s="31"/>
      <c r="AKD157" s="31"/>
      <c r="AKE157" s="31"/>
      <c r="AKF157" s="31"/>
      <c r="AKG157" s="31"/>
      <c r="AKH157" s="31"/>
      <c r="AKI157" s="31"/>
      <c r="AKJ157" s="31"/>
      <c r="AKK157" s="31"/>
      <c r="AKL157" s="31"/>
      <c r="AKM157" s="31"/>
      <c r="AKN157" s="31"/>
      <c r="AKO157" s="31"/>
      <c r="AKP157" s="31"/>
      <c r="AKQ157" s="31"/>
      <c r="AKR157" s="31"/>
      <c r="AKS157" s="31"/>
      <c r="AKT157" s="31"/>
      <c r="AKU157" s="31"/>
      <c r="AKV157" s="31"/>
      <c r="AKW157" s="31"/>
      <c r="AKX157" s="31"/>
      <c r="AKY157" s="31"/>
      <c r="AKZ157" s="31"/>
      <c r="ALA157" s="31"/>
      <c r="ALB157" s="31"/>
      <c r="ALC157" s="31"/>
      <c r="ALD157" s="31"/>
      <c r="ALE157" s="31"/>
      <c r="ALF157" s="31"/>
      <c r="ALG157" s="31"/>
      <c r="ALH157" s="31"/>
      <c r="ALI157" s="31"/>
      <c r="ALJ157" s="31"/>
      <c r="ALK157" s="31"/>
      <c r="ALL157" s="31"/>
      <c r="ALM157" s="31"/>
      <c r="ALN157" s="31"/>
      <c r="ALO157" s="31"/>
      <c r="ALP157" s="31"/>
      <c r="ALQ157" s="31"/>
      <c r="ALR157" s="31"/>
      <c r="ALS157" s="31"/>
      <c r="ALT157" s="31"/>
      <c r="ALU157" s="31"/>
      <c r="ALV157" s="31"/>
      <c r="ALW157" s="31"/>
      <c r="ALX157" s="31"/>
      <c r="ALY157" s="31"/>
      <c r="ALZ157" s="31"/>
      <c r="AMA157" s="31"/>
      <c r="AMB157" s="31"/>
      <c r="AMC157" s="31"/>
      <c r="AMD157" s="31"/>
      <c r="AME157" s="31"/>
      <c r="AMF157" s="31"/>
      <c r="AMG157" s="31"/>
      <c r="AMH157" s="31"/>
      <c r="AMI157" s="31"/>
      <c r="AMJ157" s="31"/>
      <c r="AMK157" s="31"/>
      <c r="AML157" s="31"/>
      <c r="AMM157" s="31"/>
      <c r="AMN157" s="31"/>
      <c r="AMO157" s="31"/>
      <c r="AMP157" s="31"/>
      <c r="AMQ157" s="31"/>
      <c r="AMR157" s="31"/>
      <c r="AMS157" s="31"/>
      <c r="AMT157" s="31"/>
      <c r="AMU157" s="31"/>
      <c r="AMV157" s="31"/>
      <c r="AMW157" s="31"/>
      <c r="AMX157" s="31"/>
      <c r="AMY157" s="31"/>
      <c r="AMZ157" s="31"/>
      <c r="ANA157" s="31"/>
      <c r="ANB157" s="31"/>
      <c r="ANC157" s="31"/>
      <c r="AND157" s="31"/>
      <c r="ANE157" s="31"/>
      <c r="ANF157" s="31"/>
      <c r="ANG157" s="31"/>
      <c r="ANH157" s="31"/>
      <c r="ANI157" s="31"/>
      <c r="ANJ157" s="31"/>
      <c r="ANK157" s="31"/>
      <c r="ANL157" s="31"/>
      <c r="ANM157" s="31"/>
      <c r="ANN157" s="31"/>
      <c r="ANO157" s="31"/>
      <c r="ANP157" s="31"/>
      <c r="ANQ157" s="31"/>
      <c r="ANR157" s="31"/>
      <c r="ANS157" s="31"/>
      <c r="ANT157" s="31"/>
      <c r="ANU157" s="31"/>
      <c r="ANV157" s="31"/>
      <c r="ANW157" s="31"/>
      <c r="ANX157" s="31"/>
      <c r="ANY157" s="31"/>
      <c r="ANZ157" s="31"/>
      <c r="AOA157" s="31"/>
      <c r="AOB157" s="31"/>
      <c r="AOC157" s="31"/>
      <c r="AOD157" s="31"/>
      <c r="AOE157" s="31"/>
      <c r="AOF157" s="31"/>
      <c r="AOG157" s="31"/>
      <c r="AOH157" s="31"/>
      <c r="AOI157" s="31"/>
      <c r="AOJ157" s="31"/>
      <c r="AOK157" s="31"/>
      <c r="AOL157" s="31"/>
      <c r="AOM157" s="31"/>
      <c r="AON157" s="31"/>
      <c r="AOO157" s="31"/>
      <c r="AOP157" s="31"/>
      <c r="AOQ157" s="31"/>
      <c r="AOR157" s="31"/>
      <c r="AOS157" s="31"/>
      <c r="AOT157" s="31"/>
      <c r="AOU157" s="31"/>
      <c r="AOV157" s="31"/>
      <c r="AOW157" s="31"/>
      <c r="AOX157" s="31"/>
      <c r="AOY157" s="31"/>
      <c r="AOZ157" s="31"/>
      <c r="APA157" s="31"/>
      <c r="APB157" s="31"/>
      <c r="APC157" s="31"/>
      <c r="APD157" s="31"/>
      <c r="APE157" s="31"/>
      <c r="APF157" s="31"/>
      <c r="APG157" s="31"/>
      <c r="APH157" s="31"/>
      <c r="API157" s="31"/>
      <c r="APJ157" s="31"/>
      <c r="APK157" s="31"/>
      <c r="APL157" s="31"/>
      <c r="APM157" s="31"/>
      <c r="APN157" s="31"/>
      <c r="APO157" s="31"/>
      <c r="APP157" s="31"/>
      <c r="APQ157" s="31"/>
      <c r="APR157" s="31"/>
      <c r="APS157" s="31"/>
      <c r="APT157" s="31"/>
      <c r="APU157" s="31"/>
      <c r="APV157" s="31"/>
      <c r="APW157" s="31"/>
      <c r="APX157" s="31"/>
      <c r="APY157" s="31"/>
      <c r="APZ157" s="31"/>
      <c r="AQA157" s="31"/>
      <c r="AQB157" s="31"/>
      <c r="AQC157" s="31"/>
      <c r="AQD157" s="31"/>
      <c r="AQE157" s="31"/>
      <c r="AQF157" s="31"/>
      <c r="AQG157" s="31"/>
      <c r="AQH157" s="31"/>
      <c r="AQI157" s="31"/>
      <c r="AQJ157" s="31"/>
      <c r="AQK157" s="31"/>
      <c r="AQL157" s="31"/>
      <c r="AQM157" s="31"/>
      <c r="AQN157" s="31"/>
      <c r="AQO157" s="31"/>
      <c r="AQP157" s="31"/>
      <c r="AQQ157" s="31"/>
      <c r="AQR157" s="31"/>
      <c r="AQS157" s="31"/>
      <c r="AQT157" s="31"/>
      <c r="AQU157" s="31"/>
      <c r="AQV157" s="31"/>
      <c r="AQW157" s="31"/>
      <c r="AQX157" s="31"/>
      <c r="AQY157" s="31"/>
      <c r="AQZ157" s="31"/>
      <c r="ARA157" s="31"/>
      <c r="ARB157" s="31"/>
      <c r="ARC157" s="31"/>
      <c r="ARD157" s="31"/>
      <c r="ARE157" s="31"/>
      <c r="ARF157" s="31"/>
      <c r="ARG157" s="31"/>
      <c r="ARH157" s="31"/>
      <c r="ARI157" s="31"/>
      <c r="ARJ157" s="31"/>
      <c r="ARK157" s="31"/>
      <c r="ARL157" s="31"/>
      <c r="ARM157" s="31"/>
      <c r="ARN157" s="31"/>
      <c r="ARO157" s="31"/>
      <c r="ARP157" s="31"/>
      <c r="ARQ157" s="31"/>
      <c r="ARR157" s="31"/>
      <c r="ARS157" s="31"/>
      <c r="ART157" s="31"/>
      <c r="ARU157" s="31"/>
      <c r="ARV157" s="31"/>
      <c r="ARW157" s="31"/>
      <c r="ARX157" s="31"/>
      <c r="ARY157" s="31"/>
      <c r="ARZ157" s="31"/>
      <c r="ASA157" s="31"/>
      <c r="ASB157" s="31"/>
      <c r="ASC157" s="31"/>
      <c r="ASD157" s="31"/>
      <c r="ASE157" s="31"/>
      <c r="ASF157" s="31"/>
      <c r="ASG157" s="31"/>
      <c r="ASH157" s="31"/>
      <c r="ASI157" s="31"/>
      <c r="ASJ157" s="31"/>
      <c r="ASK157" s="31"/>
      <c r="ASL157" s="31"/>
      <c r="ASM157" s="31"/>
      <c r="ASN157" s="31"/>
      <c r="ASO157" s="31"/>
      <c r="ASP157" s="31"/>
      <c r="ASQ157" s="31"/>
      <c r="ASR157" s="31"/>
      <c r="ASS157" s="31"/>
      <c r="AST157" s="31"/>
      <c r="ASU157" s="31"/>
      <c r="ASV157" s="31"/>
      <c r="ASW157" s="31"/>
      <c r="ASX157" s="31"/>
      <c r="ASY157" s="31"/>
      <c r="ASZ157" s="31"/>
      <c r="ATA157" s="31"/>
      <c r="ATB157" s="31"/>
      <c r="ATC157" s="31"/>
      <c r="ATD157" s="31"/>
      <c r="ATE157" s="31"/>
      <c r="ATF157" s="31"/>
      <c r="ATG157" s="31"/>
      <c r="ATH157" s="31"/>
      <c r="ATI157" s="31"/>
      <c r="ATJ157" s="31"/>
      <c r="ATK157" s="31"/>
      <c r="ATL157" s="31"/>
      <c r="ATM157" s="31"/>
      <c r="ATN157" s="31"/>
      <c r="ATO157" s="31"/>
      <c r="ATP157" s="31"/>
      <c r="ATQ157" s="31"/>
      <c r="ATR157" s="31"/>
      <c r="ATS157" s="31"/>
      <c r="ATT157" s="31"/>
      <c r="ATU157" s="31"/>
      <c r="ATV157" s="31"/>
      <c r="ATW157" s="31"/>
      <c r="ATX157" s="31"/>
      <c r="ATY157" s="31"/>
      <c r="ATZ157" s="31"/>
      <c r="AUA157" s="31"/>
      <c r="AUB157" s="31"/>
      <c r="AUC157" s="31"/>
      <c r="AUD157" s="31"/>
      <c r="AUE157" s="31"/>
      <c r="AUF157" s="31"/>
      <c r="AUG157" s="31"/>
      <c r="AUH157" s="31"/>
      <c r="AUI157" s="31"/>
      <c r="AUJ157" s="31"/>
      <c r="AUK157" s="31"/>
      <c r="AUL157" s="31"/>
      <c r="AUM157" s="31"/>
      <c r="AUN157" s="31"/>
      <c r="AUO157" s="31"/>
      <c r="AUP157" s="31"/>
      <c r="AUQ157" s="31"/>
      <c r="AUR157" s="31"/>
      <c r="AUS157" s="31"/>
      <c r="AUT157" s="31"/>
      <c r="AUU157" s="31"/>
      <c r="AUV157" s="31"/>
      <c r="AUW157" s="31"/>
      <c r="AUX157" s="31"/>
      <c r="AUY157" s="31"/>
      <c r="AUZ157" s="31"/>
      <c r="AVA157" s="31"/>
      <c r="AVB157" s="31"/>
      <c r="AVC157" s="31"/>
      <c r="AVD157" s="31"/>
      <c r="AVE157" s="31"/>
      <c r="AVF157" s="31"/>
      <c r="AVG157" s="31"/>
      <c r="AVH157" s="31"/>
      <c r="AVI157" s="31"/>
      <c r="AVJ157" s="31"/>
      <c r="AVK157" s="31"/>
      <c r="AVL157" s="31"/>
      <c r="AVM157" s="31"/>
      <c r="AVN157" s="31"/>
      <c r="AVO157" s="31"/>
      <c r="AVP157" s="31"/>
      <c r="AVQ157" s="31"/>
      <c r="AVR157" s="31"/>
      <c r="AVS157" s="31"/>
      <c r="AVT157" s="31"/>
      <c r="AVU157" s="31"/>
      <c r="AVV157" s="31"/>
      <c r="AVW157" s="31"/>
      <c r="AVX157" s="31"/>
      <c r="AVY157" s="31"/>
      <c r="AVZ157" s="31"/>
      <c r="AWA157" s="31"/>
      <c r="AWB157" s="31"/>
      <c r="AWC157" s="31"/>
      <c r="AWD157" s="31"/>
      <c r="AWE157" s="31"/>
      <c r="AWF157" s="31"/>
      <c r="AWG157" s="31"/>
      <c r="AWH157" s="31"/>
      <c r="AWI157" s="31"/>
      <c r="AWJ157" s="31"/>
      <c r="AWK157" s="31"/>
      <c r="AWL157" s="31"/>
      <c r="AWM157" s="31"/>
      <c r="AWN157" s="31"/>
      <c r="AWO157" s="31"/>
      <c r="AWP157" s="31"/>
      <c r="AWQ157" s="31"/>
      <c r="AWR157" s="31"/>
      <c r="AWS157" s="31"/>
      <c r="AWT157" s="31"/>
      <c r="AWU157" s="31"/>
      <c r="AWV157" s="31"/>
      <c r="AWW157" s="31"/>
      <c r="AWX157" s="31"/>
      <c r="AWY157" s="31"/>
      <c r="AWZ157" s="31"/>
      <c r="AXA157" s="31"/>
      <c r="AXB157" s="31"/>
      <c r="AXC157" s="31"/>
      <c r="AXD157" s="31"/>
      <c r="AXE157" s="31"/>
      <c r="AXF157" s="31"/>
      <c r="AXG157" s="31"/>
      <c r="AXH157" s="31"/>
      <c r="AXI157" s="31"/>
      <c r="AXJ157" s="31"/>
      <c r="AXK157" s="31"/>
      <c r="AXL157" s="31"/>
      <c r="AXM157" s="31"/>
      <c r="AXN157" s="31"/>
      <c r="AXO157" s="31"/>
      <c r="AXP157" s="31"/>
      <c r="AXQ157" s="31"/>
      <c r="AXR157" s="31"/>
      <c r="AXS157" s="31"/>
      <c r="AXT157" s="31"/>
      <c r="AXU157" s="31"/>
      <c r="AXV157" s="31"/>
      <c r="AXW157" s="31"/>
      <c r="AXX157" s="31"/>
      <c r="AXY157" s="31"/>
      <c r="AXZ157" s="31"/>
      <c r="AYA157" s="31"/>
      <c r="AYB157" s="31"/>
      <c r="AYC157" s="31"/>
      <c r="AYD157" s="31"/>
      <c r="AYE157" s="31"/>
      <c r="AYF157" s="31"/>
      <c r="AYG157" s="31"/>
      <c r="AYH157" s="31"/>
      <c r="AYI157" s="31"/>
      <c r="AYJ157" s="31"/>
      <c r="AYK157" s="31"/>
      <c r="AYL157" s="31"/>
      <c r="AYM157" s="31"/>
      <c r="AYN157" s="31"/>
      <c r="AYO157" s="31"/>
      <c r="AYP157" s="31"/>
      <c r="AYQ157" s="31"/>
      <c r="AYR157" s="31"/>
      <c r="AYS157" s="31"/>
      <c r="AYT157" s="31"/>
      <c r="AYU157" s="31"/>
      <c r="AYV157" s="31"/>
      <c r="AYW157" s="31"/>
      <c r="AYX157" s="31"/>
      <c r="AYY157" s="31"/>
      <c r="AYZ157" s="31"/>
      <c r="AZA157" s="31"/>
      <c r="AZB157" s="31"/>
      <c r="AZC157" s="31"/>
      <c r="AZD157" s="31"/>
      <c r="AZE157" s="31"/>
      <c r="AZF157" s="31"/>
      <c r="AZG157" s="31"/>
      <c r="AZH157" s="31"/>
      <c r="AZI157" s="31"/>
      <c r="AZJ157" s="31"/>
      <c r="AZK157" s="31"/>
      <c r="AZL157" s="31"/>
      <c r="AZM157" s="31"/>
      <c r="AZN157" s="31"/>
      <c r="AZO157" s="31"/>
      <c r="AZP157" s="31"/>
      <c r="AZQ157" s="31"/>
      <c r="AZR157" s="31"/>
      <c r="AZS157" s="31"/>
      <c r="AZT157" s="31"/>
      <c r="AZU157" s="31"/>
      <c r="AZV157" s="31"/>
      <c r="AZW157" s="31"/>
      <c r="AZX157" s="31"/>
      <c r="AZY157" s="31"/>
      <c r="AZZ157" s="31"/>
      <c r="BAA157" s="31"/>
      <c r="BAB157" s="31"/>
      <c r="BAC157" s="31"/>
      <c r="BAD157" s="31"/>
      <c r="BAE157" s="31"/>
      <c r="BAF157" s="31"/>
      <c r="BAG157" s="31"/>
      <c r="BAH157" s="31"/>
      <c r="BAI157" s="31"/>
      <c r="BAJ157" s="31"/>
      <c r="BAK157" s="31"/>
      <c r="BAL157" s="31"/>
      <c r="BAM157" s="31"/>
      <c r="BAN157" s="31"/>
      <c r="BAO157" s="31"/>
      <c r="BAP157" s="31"/>
      <c r="BAQ157" s="31"/>
      <c r="BAR157" s="31"/>
      <c r="BAS157" s="31"/>
      <c r="BAT157" s="31"/>
      <c r="BAU157" s="31"/>
      <c r="BAV157" s="31"/>
      <c r="BAW157" s="31"/>
      <c r="BAX157" s="31"/>
      <c r="BAY157" s="31"/>
      <c r="BAZ157" s="31"/>
      <c r="BBA157" s="31"/>
      <c r="BBB157" s="31"/>
      <c r="BBC157" s="31"/>
      <c r="BBD157" s="31"/>
      <c r="BBE157" s="31"/>
      <c r="BBF157" s="31"/>
      <c r="BBG157" s="31"/>
      <c r="BBH157" s="31"/>
      <c r="BBI157" s="31"/>
      <c r="BBJ157" s="31"/>
      <c r="BBK157" s="31"/>
      <c r="BBL157" s="31"/>
      <c r="BBM157" s="31"/>
      <c r="BBN157" s="31"/>
      <c r="BBO157" s="31"/>
      <c r="BBP157" s="31"/>
      <c r="BBQ157" s="31"/>
      <c r="BBR157" s="31"/>
      <c r="BBS157" s="31"/>
      <c r="BBT157" s="31"/>
      <c r="BBU157" s="31"/>
      <c r="BBV157" s="31"/>
      <c r="BBW157" s="31"/>
      <c r="BBX157" s="31"/>
      <c r="BBY157" s="31"/>
      <c r="BBZ157" s="31"/>
      <c r="BCA157" s="31"/>
      <c r="BCB157" s="31"/>
      <c r="BCC157" s="31"/>
      <c r="BCD157" s="31"/>
      <c r="BCE157" s="31"/>
      <c r="BCF157" s="31"/>
      <c r="BCG157" s="31"/>
      <c r="BCH157" s="31"/>
      <c r="BCI157" s="31"/>
      <c r="BCJ157" s="31"/>
      <c r="BCK157" s="31"/>
      <c r="BCL157" s="31"/>
      <c r="BCM157" s="31"/>
      <c r="BCN157" s="31"/>
      <c r="BCO157" s="31"/>
      <c r="BCP157" s="31"/>
      <c r="BCQ157" s="31"/>
      <c r="BCR157" s="31"/>
      <c r="BCS157" s="31"/>
      <c r="BCT157" s="31"/>
      <c r="BCU157" s="31"/>
      <c r="BCV157" s="31"/>
      <c r="BCW157" s="31"/>
      <c r="BCX157" s="31"/>
      <c r="BCY157" s="31"/>
      <c r="BCZ157" s="31"/>
      <c r="BDA157" s="31"/>
      <c r="BDB157" s="31"/>
      <c r="BDC157" s="31"/>
      <c r="BDD157" s="31"/>
      <c r="BDE157" s="31"/>
      <c r="BDF157" s="31"/>
      <c r="BDG157" s="31"/>
      <c r="BDH157" s="31"/>
      <c r="BDI157" s="31"/>
      <c r="BDJ157" s="31"/>
      <c r="BDK157" s="31"/>
      <c r="BDL157" s="31"/>
      <c r="BDM157" s="31"/>
      <c r="BDN157" s="31"/>
      <c r="BDO157" s="31"/>
      <c r="BDP157" s="31"/>
      <c r="BDQ157" s="31"/>
      <c r="BDR157" s="31"/>
      <c r="BDS157" s="31"/>
      <c r="BDT157" s="31"/>
      <c r="BDU157" s="31"/>
      <c r="BDV157" s="31"/>
      <c r="BDW157" s="31"/>
      <c r="BDX157" s="31"/>
      <c r="BDY157" s="31"/>
      <c r="BDZ157" s="31"/>
      <c r="BEA157" s="31"/>
      <c r="BEB157" s="31"/>
      <c r="BEC157" s="31"/>
      <c r="BED157" s="31"/>
      <c r="BEE157" s="31"/>
      <c r="BEF157" s="31"/>
      <c r="BEG157" s="31"/>
      <c r="BEH157" s="31"/>
      <c r="BEI157" s="31"/>
      <c r="BEJ157" s="31"/>
      <c r="BEK157" s="31"/>
      <c r="BEL157" s="31"/>
      <c r="BEM157" s="31"/>
      <c r="BEN157" s="31"/>
      <c r="BEO157" s="31"/>
      <c r="BEP157" s="31"/>
      <c r="BEQ157" s="31"/>
      <c r="BER157" s="31"/>
      <c r="BES157" s="31"/>
      <c r="BET157" s="31"/>
      <c r="BEU157" s="31"/>
      <c r="BEV157" s="31"/>
      <c r="BEW157" s="31"/>
      <c r="BEX157" s="31"/>
      <c r="BEY157" s="31"/>
      <c r="BEZ157" s="31"/>
      <c r="BFA157" s="31"/>
      <c r="BFB157" s="31"/>
      <c r="BFC157" s="31"/>
      <c r="BFD157" s="31"/>
      <c r="BFE157" s="31"/>
      <c r="BFF157" s="31"/>
      <c r="BFG157" s="31"/>
      <c r="BFH157" s="31"/>
      <c r="BFI157" s="31"/>
      <c r="BFJ157" s="31"/>
      <c r="BFK157" s="31"/>
      <c r="BFL157" s="31"/>
      <c r="BFM157" s="31"/>
      <c r="BFN157" s="31"/>
      <c r="BFO157" s="31"/>
      <c r="BFP157" s="31"/>
      <c r="BFQ157" s="31"/>
      <c r="BFR157" s="31"/>
      <c r="BFS157" s="31"/>
      <c r="BFT157" s="31"/>
      <c r="BFU157" s="31"/>
      <c r="BFV157" s="31"/>
      <c r="BFW157" s="31"/>
      <c r="BFX157" s="31"/>
      <c r="BFY157" s="31"/>
      <c r="BFZ157" s="31"/>
      <c r="BGA157" s="31"/>
      <c r="BGB157" s="31"/>
      <c r="BGC157" s="31"/>
      <c r="BGD157" s="31"/>
      <c r="BGE157" s="31"/>
      <c r="BGF157" s="31"/>
      <c r="BGG157" s="31"/>
      <c r="BGH157" s="31"/>
      <c r="BGI157" s="31"/>
      <c r="BGJ157" s="31"/>
      <c r="BGK157" s="31"/>
      <c r="BGL157" s="31"/>
      <c r="BGM157" s="31"/>
      <c r="BGN157" s="31"/>
      <c r="BGO157" s="31"/>
      <c r="BGP157" s="31"/>
      <c r="BGQ157" s="31"/>
      <c r="BGR157" s="31"/>
      <c r="BGS157" s="31"/>
      <c r="BGT157" s="31"/>
      <c r="BGU157" s="31"/>
      <c r="BGV157" s="31"/>
      <c r="BGW157" s="31"/>
      <c r="BGX157" s="31"/>
      <c r="BGY157" s="31"/>
      <c r="BGZ157" s="31"/>
      <c r="BHA157" s="31"/>
      <c r="BHB157" s="31"/>
      <c r="BHC157" s="31"/>
      <c r="BHD157" s="31"/>
      <c r="BHE157" s="31"/>
      <c r="BHF157" s="31"/>
      <c r="BHG157" s="31"/>
      <c r="BHH157" s="31"/>
      <c r="BHI157" s="31"/>
      <c r="BHJ157" s="31"/>
      <c r="BHK157" s="31"/>
      <c r="BHL157" s="31"/>
      <c r="BHM157" s="31"/>
      <c r="BHN157" s="31"/>
      <c r="BHO157" s="31"/>
      <c r="BHP157" s="31"/>
      <c r="BHQ157" s="31"/>
      <c r="BHR157" s="31"/>
      <c r="BHS157" s="31"/>
      <c r="BHT157" s="31"/>
      <c r="BHU157" s="31"/>
      <c r="BHV157" s="31"/>
      <c r="BHW157" s="31"/>
      <c r="BHX157" s="31"/>
      <c r="BHY157" s="31"/>
      <c r="BHZ157" s="31"/>
      <c r="BIA157" s="31"/>
      <c r="BIB157" s="31"/>
      <c r="BIC157" s="31"/>
      <c r="BID157" s="31"/>
      <c r="BIE157" s="31"/>
      <c r="BIF157" s="31"/>
      <c r="BIG157" s="31"/>
      <c r="BIH157" s="31"/>
      <c r="BII157" s="31"/>
      <c r="BIJ157" s="31"/>
      <c r="BIK157" s="31"/>
      <c r="BIL157" s="31"/>
      <c r="BIM157" s="31"/>
      <c r="BIN157" s="31"/>
      <c r="BIO157" s="31"/>
      <c r="BIP157" s="31"/>
      <c r="BIQ157" s="31"/>
      <c r="BIR157" s="31"/>
      <c r="BIS157" s="31"/>
      <c r="BIT157" s="31"/>
      <c r="BIU157" s="31"/>
      <c r="BIV157" s="31"/>
      <c r="BIW157" s="31"/>
      <c r="BIX157" s="31"/>
      <c r="BIY157" s="31"/>
      <c r="BIZ157" s="31"/>
      <c r="BJA157" s="31"/>
      <c r="BJB157" s="31"/>
      <c r="BJC157" s="31"/>
      <c r="BJD157" s="31"/>
      <c r="BJE157" s="31"/>
      <c r="BJF157" s="31"/>
      <c r="BJG157" s="31"/>
      <c r="BJH157" s="31"/>
      <c r="BJI157" s="31"/>
      <c r="BJJ157" s="31"/>
      <c r="BJK157" s="31"/>
      <c r="BJL157" s="31"/>
      <c r="BJM157" s="31"/>
      <c r="BJN157" s="31"/>
      <c r="BJO157" s="31"/>
      <c r="BJP157" s="31"/>
      <c r="BJQ157" s="31"/>
      <c r="BJR157" s="31"/>
      <c r="BJS157" s="31"/>
      <c r="BJT157" s="31"/>
      <c r="BJU157" s="31"/>
      <c r="BJV157" s="31"/>
      <c r="BJW157" s="31"/>
      <c r="BJX157" s="31"/>
      <c r="BJY157" s="31"/>
      <c r="BJZ157" s="31"/>
      <c r="BKA157" s="31"/>
      <c r="BKB157" s="31"/>
      <c r="BKC157" s="31"/>
      <c r="BKD157" s="31"/>
      <c r="BKE157" s="31"/>
      <c r="BKF157" s="31"/>
      <c r="BKG157" s="31"/>
      <c r="BKH157" s="31"/>
      <c r="BKI157" s="31"/>
      <c r="BKJ157" s="31"/>
      <c r="BKK157" s="31"/>
      <c r="BKL157" s="31"/>
      <c r="BKM157" s="31"/>
      <c r="BKN157" s="31"/>
      <c r="BKO157" s="31"/>
      <c r="BKP157" s="31"/>
      <c r="BKQ157" s="31"/>
      <c r="BKR157" s="31"/>
      <c r="BKS157" s="31"/>
      <c r="BKT157" s="31"/>
      <c r="BKU157" s="31"/>
      <c r="BKV157" s="31"/>
      <c r="BKW157" s="31"/>
      <c r="BKX157" s="31"/>
      <c r="BKY157" s="31"/>
      <c r="BKZ157" s="31"/>
      <c r="BLA157" s="31"/>
      <c r="BLB157" s="31"/>
      <c r="BLC157" s="31"/>
      <c r="BLD157" s="31"/>
      <c r="BLE157" s="31"/>
      <c r="BLF157" s="31"/>
      <c r="BLG157" s="31"/>
      <c r="BLH157" s="31"/>
      <c r="BLI157" s="31"/>
      <c r="BLJ157" s="31"/>
      <c r="BLK157" s="31"/>
      <c r="BLL157" s="31"/>
      <c r="BLM157" s="31"/>
      <c r="BLN157" s="31"/>
      <c r="BLO157" s="31"/>
      <c r="BLP157" s="31"/>
      <c r="BLQ157" s="31"/>
      <c r="BLR157" s="31"/>
      <c r="BLS157" s="31"/>
      <c r="BLT157" s="31"/>
      <c r="BLU157" s="31"/>
      <c r="BLV157" s="31"/>
      <c r="BLW157" s="31"/>
      <c r="BLX157" s="31"/>
      <c r="BLY157" s="31"/>
      <c r="BLZ157" s="31"/>
      <c r="BMA157" s="31"/>
      <c r="BMB157" s="31"/>
      <c r="BMC157" s="31"/>
      <c r="BMD157" s="31"/>
      <c r="BME157" s="31"/>
      <c r="BMF157" s="31"/>
      <c r="BMG157" s="31"/>
      <c r="BMH157" s="31"/>
      <c r="BMI157" s="31"/>
      <c r="BMJ157" s="31"/>
      <c r="BMK157" s="31"/>
      <c r="BML157" s="31"/>
      <c r="BMM157" s="31"/>
      <c r="BMN157" s="31"/>
      <c r="BMO157" s="31"/>
      <c r="BMP157" s="31"/>
      <c r="BMQ157" s="31"/>
      <c r="BMR157" s="31"/>
      <c r="BMS157" s="31"/>
      <c r="BMT157" s="31"/>
      <c r="BMU157" s="31"/>
      <c r="BMV157" s="31"/>
      <c r="BMW157" s="31"/>
      <c r="BMX157" s="31"/>
      <c r="BMY157" s="31"/>
      <c r="BMZ157" s="31"/>
      <c r="BNA157" s="31"/>
      <c r="BNB157" s="31"/>
      <c r="BNC157" s="31"/>
      <c r="BND157" s="31"/>
      <c r="BNE157" s="31"/>
      <c r="BNF157" s="31"/>
      <c r="BNG157" s="31"/>
      <c r="BNH157" s="31"/>
      <c r="BNI157" s="31"/>
      <c r="BNJ157" s="31"/>
      <c r="BNK157" s="31"/>
      <c r="BNL157" s="31"/>
      <c r="BNM157" s="31"/>
      <c r="BNN157" s="31"/>
      <c r="BNO157" s="31"/>
      <c r="BNP157" s="31"/>
      <c r="BNQ157" s="31"/>
      <c r="BNR157" s="31"/>
      <c r="BNS157" s="31"/>
      <c r="BNT157" s="31"/>
      <c r="BNU157" s="31"/>
      <c r="BNV157" s="31"/>
      <c r="BNW157" s="31"/>
      <c r="BNX157" s="31"/>
      <c r="BNY157" s="31"/>
      <c r="BNZ157" s="31"/>
      <c r="BOA157" s="31"/>
      <c r="BOB157" s="31"/>
      <c r="BOC157" s="31"/>
      <c r="BOD157" s="31"/>
      <c r="BOE157" s="31"/>
      <c r="BOF157" s="31"/>
      <c r="BOG157" s="31"/>
      <c r="BOH157" s="31"/>
      <c r="BOI157" s="31"/>
      <c r="BOJ157" s="31"/>
      <c r="BOK157" s="31"/>
      <c r="BOL157" s="31"/>
      <c r="BOM157" s="31"/>
      <c r="BON157" s="31"/>
      <c r="BOO157" s="31"/>
      <c r="BOP157" s="31"/>
      <c r="BOQ157" s="31"/>
      <c r="BOR157" s="31"/>
      <c r="BOS157" s="31"/>
      <c r="BOT157" s="31"/>
      <c r="BOU157" s="31"/>
      <c r="BOV157" s="31"/>
      <c r="BOW157" s="31"/>
      <c r="BOX157" s="31"/>
      <c r="BOY157" s="31"/>
      <c r="BOZ157" s="31"/>
      <c r="BPA157" s="31"/>
      <c r="BPB157" s="31"/>
      <c r="BPC157" s="31"/>
      <c r="BPD157" s="31"/>
      <c r="BPE157" s="31"/>
      <c r="BPF157" s="31"/>
      <c r="BPG157" s="31"/>
      <c r="BPH157" s="31"/>
      <c r="BPI157" s="31"/>
      <c r="BPJ157" s="31"/>
      <c r="BPK157" s="31"/>
      <c r="BPL157" s="31"/>
      <c r="BPM157" s="31"/>
      <c r="BPN157" s="31"/>
      <c r="BPO157" s="31"/>
      <c r="BPP157" s="31"/>
      <c r="BPQ157" s="31"/>
      <c r="BPR157" s="31"/>
      <c r="BPS157" s="31"/>
      <c r="BPT157" s="31"/>
      <c r="BPU157" s="31"/>
      <c r="BPV157" s="31"/>
      <c r="BPW157" s="31"/>
      <c r="BPX157" s="31"/>
      <c r="BPY157" s="31"/>
      <c r="BPZ157" s="31"/>
      <c r="BQA157" s="31"/>
      <c r="BQB157" s="31"/>
      <c r="BQC157" s="31"/>
      <c r="BQD157" s="31"/>
      <c r="BQE157" s="31"/>
      <c r="BQF157" s="31"/>
      <c r="BQG157" s="31"/>
      <c r="BQH157" s="31"/>
      <c r="BQI157" s="31"/>
      <c r="BQJ157" s="31"/>
      <c r="BQK157" s="31"/>
      <c r="BQL157" s="31"/>
      <c r="BQM157" s="31"/>
      <c r="BQN157" s="31"/>
      <c r="BQO157" s="31"/>
      <c r="BQP157" s="31"/>
      <c r="BQQ157" s="31"/>
      <c r="BQR157" s="31"/>
      <c r="BQS157" s="31"/>
      <c r="BQT157" s="31"/>
      <c r="BQU157" s="31"/>
      <c r="BQV157" s="31"/>
      <c r="BQW157" s="31"/>
      <c r="BQX157" s="31"/>
      <c r="BQY157" s="31"/>
      <c r="BQZ157" s="31"/>
      <c r="BRA157" s="31"/>
      <c r="BRB157" s="31"/>
      <c r="BRC157" s="31"/>
      <c r="BRD157" s="31"/>
      <c r="BRE157" s="31"/>
      <c r="BRF157" s="31"/>
      <c r="BRG157" s="31"/>
      <c r="BRH157" s="31"/>
      <c r="BRI157" s="31"/>
      <c r="BRJ157" s="31"/>
      <c r="BRK157" s="31"/>
      <c r="BRL157" s="31"/>
      <c r="BRM157" s="31"/>
      <c r="BRN157" s="31"/>
      <c r="BRO157" s="31"/>
      <c r="BRP157" s="31"/>
      <c r="BRQ157" s="31"/>
      <c r="BRR157" s="31"/>
      <c r="BRS157" s="31"/>
      <c r="BRT157" s="31"/>
      <c r="BRU157" s="31"/>
      <c r="BRV157" s="31"/>
      <c r="BRW157" s="31"/>
      <c r="BRX157" s="31"/>
      <c r="BRY157" s="31"/>
      <c r="BRZ157" s="31"/>
      <c r="BSA157" s="31"/>
      <c r="BSB157" s="31"/>
      <c r="BSC157" s="31"/>
      <c r="BSD157" s="31"/>
      <c r="BSE157" s="31"/>
      <c r="BSF157" s="31"/>
      <c r="BSG157" s="31"/>
      <c r="BSH157" s="31"/>
      <c r="BSI157" s="31"/>
      <c r="BSJ157" s="31"/>
      <c r="BSK157" s="31"/>
      <c r="BSL157" s="31"/>
      <c r="BSM157" s="31"/>
      <c r="BSN157" s="31"/>
      <c r="BSO157" s="31"/>
      <c r="BSP157" s="31"/>
      <c r="BSQ157" s="31"/>
      <c r="BSR157" s="31"/>
      <c r="BSS157" s="31"/>
      <c r="BST157" s="31"/>
      <c r="BSU157" s="31"/>
      <c r="BSV157" s="31"/>
      <c r="BSW157" s="31"/>
      <c r="BSX157" s="31"/>
      <c r="BSY157" s="31"/>
      <c r="BSZ157" s="31"/>
      <c r="BTA157" s="31"/>
      <c r="BTB157" s="31"/>
      <c r="BTC157" s="31"/>
      <c r="BTD157" s="31"/>
      <c r="BTE157" s="31"/>
      <c r="BTF157" s="31"/>
      <c r="BTG157" s="31"/>
      <c r="BTH157" s="31"/>
      <c r="BTI157" s="31"/>
      <c r="BTJ157" s="31"/>
      <c r="BTK157" s="31"/>
      <c r="BTL157" s="31"/>
      <c r="BTM157" s="31"/>
      <c r="BTN157" s="31"/>
      <c r="BTO157" s="31"/>
      <c r="BTP157" s="31"/>
      <c r="BTQ157" s="31"/>
      <c r="BTR157" s="31"/>
      <c r="BTS157" s="31"/>
      <c r="BTT157" s="31"/>
      <c r="BTU157" s="31"/>
      <c r="BTV157" s="31"/>
      <c r="BTW157" s="31"/>
      <c r="BTX157" s="31"/>
      <c r="BTY157" s="31"/>
      <c r="BTZ157" s="31"/>
      <c r="BUA157" s="31"/>
      <c r="BUB157" s="31"/>
      <c r="BUC157" s="31"/>
      <c r="BUD157" s="31"/>
      <c r="BUE157" s="31"/>
      <c r="BUF157" s="31"/>
      <c r="BUG157" s="31"/>
      <c r="BUH157" s="31"/>
      <c r="BUI157" s="31"/>
      <c r="BUJ157" s="31"/>
      <c r="BUK157" s="31"/>
      <c r="BUL157" s="31"/>
      <c r="BUM157" s="31"/>
      <c r="BUN157" s="31"/>
      <c r="BUO157" s="31"/>
      <c r="BUP157" s="31"/>
      <c r="BUQ157" s="31"/>
      <c r="BUR157" s="31"/>
      <c r="BUS157" s="31"/>
      <c r="BUT157" s="31"/>
      <c r="BUU157" s="31"/>
      <c r="BUV157" s="31"/>
      <c r="BUW157" s="31"/>
      <c r="BUX157" s="31"/>
      <c r="BUY157" s="31"/>
      <c r="BUZ157" s="31"/>
      <c r="BVA157" s="31"/>
      <c r="BVB157" s="31"/>
      <c r="BVC157" s="31"/>
      <c r="BVD157" s="31"/>
      <c r="BVE157" s="31"/>
      <c r="BVF157" s="31"/>
      <c r="BVG157" s="31"/>
      <c r="BVH157" s="31"/>
      <c r="BVI157" s="31"/>
      <c r="BVJ157" s="31"/>
      <c r="BVK157" s="31"/>
      <c r="BVL157" s="31"/>
      <c r="BVM157" s="31"/>
      <c r="BVN157" s="31"/>
      <c r="BVO157" s="31"/>
      <c r="BVP157" s="31"/>
      <c r="BVQ157" s="31"/>
      <c r="BVR157" s="31"/>
      <c r="BVS157" s="31"/>
      <c r="BVT157" s="31"/>
      <c r="BVU157" s="31"/>
      <c r="BVV157" s="31"/>
      <c r="BVW157" s="31"/>
      <c r="BVX157" s="31"/>
      <c r="BVY157" s="31"/>
      <c r="BVZ157" s="31"/>
      <c r="BWA157" s="31"/>
      <c r="BWB157" s="31"/>
      <c r="BWC157" s="31"/>
      <c r="BWD157" s="31"/>
      <c r="BWE157" s="31"/>
      <c r="BWF157" s="31"/>
      <c r="BWG157" s="31"/>
      <c r="BWH157" s="31"/>
      <c r="BWI157" s="31"/>
      <c r="BWJ157" s="31"/>
      <c r="BWK157" s="31"/>
      <c r="BWL157" s="31"/>
      <c r="BWM157" s="31"/>
      <c r="BWN157" s="31"/>
      <c r="BWO157" s="31"/>
      <c r="BWP157" s="31"/>
      <c r="BWQ157" s="31"/>
      <c r="BWR157" s="31"/>
      <c r="BWS157" s="31"/>
      <c r="BWT157" s="31"/>
      <c r="BWU157" s="31"/>
      <c r="BWV157" s="31"/>
      <c r="BWW157" s="31"/>
      <c r="BWX157" s="31"/>
      <c r="BWY157" s="31"/>
      <c r="BWZ157" s="31"/>
      <c r="BXA157" s="31"/>
      <c r="BXB157" s="31"/>
      <c r="BXC157" s="31"/>
      <c r="BXD157" s="31"/>
      <c r="BXE157" s="31"/>
      <c r="BXF157" s="31"/>
      <c r="BXG157" s="31"/>
      <c r="BXH157" s="31"/>
      <c r="BXI157" s="31"/>
      <c r="BXJ157" s="31"/>
      <c r="BXK157" s="31"/>
      <c r="BXL157" s="31"/>
      <c r="BXM157" s="31"/>
      <c r="BXN157" s="31"/>
      <c r="BXO157" s="31"/>
      <c r="BXP157" s="31"/>
      <c r="BXQ157" s="31"/>
      <c r="BXR157" s="31"/>
      <c r="BXS157" s="31"/>
      <c r="BXT157" s="31"/>
      <c r="BXU157" s="31"/>
      <c r="BXV157" s="31"/>
      <c r="BXW157" s="31"/>
      <c r="BXX157" s="31"/>
      <c r="BXY157" s="31"/>
      <c r="BXZ157" s="31"/>
      <c r="BYA157" s="31"/>
      <c r="BYB157" s="31"/>
      <c r="BYC157" s="31"/>
      <c r="BYD157" s="31"/>
      <c r="BYE157" s="31"/>
      <c r="BYF157" s="31"/>
      <c r="BYG157" s="31"/>
      <c r="BYH157" s="31"/>
      <c r="BYI157" s="31"/>
      <c r="BYJ157" s="31"/>
      <c r="BYK157" s="31"/>
      <c r="BYL157" s="31"/>
      <c r="BYM157" s="31"/>
      <c r="BYN157" s="31"/>
      <c r="BYO157" s="31"/>
      <c r="BYP157" s="31"/>
      <c r="BYQ157" s="31"/>
      <c r="BYR157" s="31"/>
      <c r="BYS157" s="31"/>
      <c r="BYT157" s="31"/>
      <c r="BYU157" s="31"/>
      <c r="BYV157" s="31"/>
      <c r="BYW157" s="31"/>
      <c r="BYX157" s="31"/>
      <c r="BYY157" s="31"/>
      <c r="BYZ157" s="31"/>
      <c r="BZA157" s="31"/>
      <c r="BZB157" s="31"/>
      <c r="BZC157" s="31"/>
      <c r="BZD157" s="31"/>
      <c r="BZE157" s="31"/>
      <c r="BZF157" s="31"/>
      <c r="BZG157" s="31"/>
      <c r="BZH157" s="31"/>
      <c r="BZI157" s="31"/>
      <c r="BZJ157" s="31"/>
      <c r="BZK157" s="31"/>
      <c r="BZL157" s="31"/>
      <c r="BZM157" s="31"/>
      <c r="BZN157" s="31"/>
      <c r="BZO157" s="31"/>
      <c r="BZP157" s="31"/>
      <c r="BZQ157" s="31"/>
      <c r="BZR157" s="31"/>
      <c r="BZS157" s="31"/>
      <c r="BZT157" s="31"/>
      <c r="BZU157" s="31"/>
      <c r="BZV157" s="31"/>
      <c r="BZW157" s="31"/>
      <c r="BZX157" s="31"/>
      <c r="BZY157" s="31"/>
      <c r="BZZ157" s="31"/>
      <c r="CAA157" s="31"/>
      <c r="CAB157" s="31"/>
      <c r="CAC157" s="31"/>
      <c r="CAD157" s="31"/>
      <c r="CAE157" s="31"/>
      <c r="CAF157" s="31"/>
      <c r="CAG157" s="31"/>
      <c r="CAH157" s="31"/>
      <c r="CAI157" s="31"/>
      <c r="CAJ157" s="31"/>
      <c r="CAK157" s="31"/>
      <c r="CAL157" s="31"/>
      <c r="CAM157" s="31"/>
      <c r="CAN157" s="31"/>
      <c r="CAO157" s="31"/>
      <c r="CAP157" s="31"/>
      <c r="CAQ157" s="31"/>
      <c r="CAR157" s="31"/>
      <c r="CAS157" s="31"/>
      <c r="CAT157" s="31"/>
      <c r="CAU157" s="31"/>
      <c r="CAV157" s="31"/>
      <c r="CAW157" s="31"/>
      <c r="CAX157" s="31"/>
      <c r="CAY157" s="31"/>
      <c r="CAZ157" s="31"/>
      <c r="CBA157" s="31"/>
      <c r="CBB157" s="31"/>
      <c r="CBC157" s="31"/>
      <c r="CBD157" s="31"/>
      <c r="CBE157" s="31"/>
      <c r="CBF157" s="31"/>
      <c r="CBG157" s="31"/>
      <c r="CBH157" s="31"/>
      <c r="CBI157" s="31"/>
      <c r="CBJ157" s="31"/>
      <c r="CBK157" s="31"/>
      <c r="CBL157" s="31"/>
      <c r="CBM157" s="31"/>
      <c r="CBN157" s="31"/>
      <c r="CBO157" s="31"/>
      <c r="CBP157" s="31"/>
      <c r="CBQ157" s="31"/>
      <c r="CBR157" s="31"/>
      <c r="CBS157" s="31"/>
      <c r="CBT157" s="31"/>
      <c r="CBU157" s="31"/>
      <c r="CBV157" s="31"/>
      <c r="CBW157" s="31"/>
      <c r="CBX157" s="31"/>
      <c r="CBY157" s="31"/>
      <c r="CBZ157" s="31"/>
      <c r="CCA157" s="31"/>
      <c r="CCB157" s="31"/>
      <c r="CCC157" s="31"/>
      <c r="CCD157" s="31"/>
      <c r="CCE157" s="31"/>
      <c r="CCF157" s="31"/>
      <c r="CCG157" s="31"/>
      <c r="CCH157" s="31"/>
      <c r="CCI157" s="31"/>
      <c r="CCJ157" s="31"/>
      <c r="CCK157" s="31"/>
      <c r="CCL157" s="31"/>
      <c r="CCM157" s="31"/>
      <c r="CCN157" s="31"/>
      <c r="CCO157" s="31"/>
      <c r="CCP157" s="31"/>
      <c r="CCQ157" s="31"/>
      <c r="CCR157" s="31"/>
      <c r="CCS157" s="31"/>
      <c r="CCT157" s="31"/>
      <c r="CCU157" s="31"/>
      <c r="CCV157" s="31"/>
      <c r="CCW157" s="31"/>
      <c r="CCX157" s="31"/>
      <c r="CCY157" s="31"/>
      <c r="CCZ157" s="31"/>
      <c r="CDA157" s="31"/>
      <c r="CDB157" s="31"/>
      <c r="CDC157" s="31"/>
      <c r="CDD157" s="31"/>
      <c r="CDE157" s="31"/>
      <c r="CDF157" s="31"/>
      <c r="CDG157" s="31"/>
      <c r="CDH157" s="31"/>
      <c r="CDI157" s="31"/>
      <c r="CDJ157" s="31"/>
      <c r="CDK157" s="31"/>
      <c r="CDL157" s="31"/>
      <c r="CDM157" s="31"/>
      <c r="CDN157" s="31"/>
      <c r="CDO157" s="31"/>
      <c r="CDP157" s="31"/>
      <c r="CDQ157" s="31"/>
      <c r="CDR157" s="31"/>
      <c r="CDS157" s="31"/>
      <c r="CDT157" s="31"/>
      <c r="CDU157" s="31"/>
      <c r="CDV157" s="31"/>
      <c r="CDW157" s="31"/>
      <c r="CDX157" s="31"/>
      <c r="CDY157" s="31"/>
      <c r="CDZ157" s="31"/>
      <c r="CEA157" s="31"/>
      <c r="CEB157" s="31"/>
      <c r="CEC157" s="31"/>
      <c r="CED157" s="31"/>
      <c r="CEE157" s="31"/>
      <c r="CEF157" s="31"/>
      <c r="CEG157" s="31"/>
      <c r="CEH157" s="31"/>
      <c r="CEI157" s="31"/>
      <c r="CEJ157" s="31"/>
      <c r="CEK157" s="31"/>
      <c r="CEL157" s="31"/>
      <c r="CEM157" s="31"/>
      <c r="CEN157" s="31"/>
      <c r="CEO157" s="31"/>
      <c r="CEP157" s="31"/>
      <c r="CEQ157" s="31"/>
      <c r="CER157" s="31"/>
      <c r="CES157" s="31"/>
      <c r="CET157" s="31"/>
      <c r="CEU157" s="31"/>
      <c r="CEV157" s="31"/>
      <c r="CEW157" s="31"/>
      <c r="CEX157" s="31"/>
      <c r="CEY157" s="31"/>
      <c r="CEZ157" s="31"/>
      <c r="CFA157" s="31"/>
      <c r="CFB157" s="31"/>
      <c r="CFC157" s="31"/>
      <c r="CFD157" s="31"/>
      <c r="CFE157" s="31"/>
      <c r="CFF157" s="31"/>
      <c r="CFG157" s="31"/>
      <c r="CFH157" s="31"/>
      <c r="CFI157" s="31"/>
      <c r="CFJ157" s="31"/>
      <c r="CFK157" s="31"/>
      <c r="CFL157" s="31"/>
      <c r="CFM157" s="31"/>
      <c r="CFN157" s="31"/>
      <c r="CFO157" s="31"/>
      <c r="CFP157" s="31"/>
      <c r="CFQ157" s="31"/>
      <c r="CFR157" s="31"/>
      <c r="CFS157" s="31"/>
      <c r="CFT157" s="31"/>
      <c r="CFU157" s="31"/>
      <c r="CFV157" s="31"/>
      <c r="CFW157" s="31"/>
      <c r="CFX157" s="31"/>
      <c r="CFY157" s="31"/>
      <c r="CFZ157" s="31"/>
      <c r="CGA157" s="31"/>
      <c r="CGB157" s="31"/>
      <c r="CGC157" s="31"/>
      <c r="CGD157" s="31"/>
      <c r="CGE157" s="31"/>
      <c r="CGF157" s="31"/>
      <c r="CGG157" s="31"/>
      <c r="CGH157" s="31"/>
      <c r="CGI157" s="31"/>
      <c r="CGJ157" s="31"/>
      <c r="CGK157" s="31"/>
      <c r="CGL157" s="31"/>
      <c r="CGM157" s="31"/>
      <c r="CGN157" s="31"/>
      <c r="CGO157" s="31"/>
      <c r="CGP157" s="31"/>
      <c r="CGQ157" s="31"/>
      <c r="CGR157" s="31"/>
      <c r="CGS157" s="31"/>
      <c r="CGT157" s="31"/>
      <c r="CGU157" s="31"/>
      <c r="CGV157" s="31"/>
      <c r="CGW157" s="31"/>
      <c r="CGX157" s="31"/>
      <c r="CGY157" s="31"/>
      <c r="CGZ157" s="31"/>
      <c r="CHA157" s="31"/>
      <c r="CHB157" s="31"/>
      <c r="CHC157" s="31"/>
      <c r="CHD157" s="31"/>
      <c r="CHE157" s="31"/>
      <c r="CHF157" s="31"/>
      <c r="CHG157" s="31"/>
      <c r="CHH157" s="31"/>
      <c r="CHI157" s="31"/>
      <c r="CHJ157" s="31"/>
      <c r="CHK157" s="31"/>
      <c r="CHL157" s="31"/>
      <c r="CHM157" s="31"/>
      <c r="CHN157" s="31"/>
      <c r="CHO157" s="31"/>
      <c r="CHP157" s="31"/>
      <c r="CHQ157" s="31"/>
      <c r="CHR157" s="31"/>
      <c r="CHS157" s="31"/>
      <c r="CHT157" s="31"/>
      <c r="CHU157" s="31"/>
      <c r="CHV157" s="31"/>
      <c r="CHW157" s="31"/>
      <c r="CHX157" s="31"/>
      <c r="CHY157" s="31"/>
      <c r="CHZ157" s="31"/>
      <c r="CIA157" s="31"/>
      <c r="CIB157" s="31"/>
      <c r="CIC157" s="31"/>
      <c r="CID157" s="31"/>
      <c r="CIE157" s="31"/>
      <c r="CIF157" s="31"/>
      <c r="CIG157" s="31"/>
      <c r="CIH157" s="31"/>
      <c r="CII157" s="31"/>
      <c r="CIJ157" s="31"/>
      <c r="CIK157" s="31"/>
      <c r="CIL157" s="31"/>
      <c r="CIM157" s="31"/>
      <c r="CIN157" s="31"/>
      <c r="CIO157" s="31"/>
      <c r="CIP157" s="31"/>
      <c r="CIQ157" s="31"/>
      <c r="CIR157" s="31"/>
      <c r="CIS157" s="31"/>
      <c r="CIT157" s="31"/>
      <c r="CIU157" s="31"/>
      <c r="CIV157" s="31"/>
      <c r="CIW157" s="31"/>
      <c r="CIX157" s="31"/>
      <c r="CIY157" s="31"/>
      <c r="CIZ157" s="31"/>
      <c r="CJA157" s="31"/>
      <c r="CJB157" s="31"/>
      <c r="CJC157" s="31"/>
      <c r="CJD157" s="31"/>
      <c r="CJE157" s="31"/>
      <c r="CJF157" s="31"/>
      <c r="CJG157" s="31"/>
      <c r="CJH157" s="31"/>
      <c r="CJI157" s="31"/>
      <c r="CJJ157" s="31"/>
      <c r="CJK157" s="31"/>
      <c r="CJL157" s="31"/>
      <c r="CJM157" s="31"/>
      <c r="CJN157" s="31"/>
      <c r="CJO157" s="31"/>
      <c r="CJP157" s="31"/>
      <c r="CJQ157" s="31"/>
      <c r="CJR157" s="31"/>
      <c r="CJS157" s="31"/>
      <c r="CJT157" s="31"/>
      <c r="CJU157" s="31"/>
      <c r="CJV157" s="31"/>
      <c r="CJW157" s="31"/>
      <c r="CJX157" s="31"/>
      <c r="CJY157" s="31"/>
      <c r="CJZ157" s="31"/>
      <c r="CKA157" s="31"/>
      <c r="CKB157" s="31"/>
      <c r="CKC157" s="31"/>
      <c r="CKD157" s="31"/>
      <c r="CKE157" s="31"/>
      <c r="CKF157" s="31"/>
      <c r="CKG157" s="31"/>
      <c r="CKH157" s="31"/>
      <c r="CKI157" s="31"/>
      <c r="CKJ157" s="31"/>
      <c r="CKK157" s="31"/>
      <c r="CKL157" s="31"/>
      <c r="CKM157" s="31"/>
      <c r="CKN157" s="31"/>
      <c r="CKO157" s="31"/>
      <c r="CKP157" s="31"/>
      <c r="CKQ157" s="31"/>
      <c r="CKR157" s="31"/>
      <c r="CKS157" s="31"/>
      <c r="CKT157" s="31"/>
      <c r="CKU157" s="31"/>
      <c r="CKV157" s="31"/>
      <c r="CKW157" s="31"/>
      <c r="CKX157" s="31"/>
      <c r="CKY157" s="31"/>
      <c r="CKZ157" s="31"/>
      <c r="CLA157" s="31"/>
      <c r="CLB157" s="31"/>
      <c r="CLC157" s="31"/>
      <c r="CLD157" s="31"/>
      <c r="CLE157" s="31"/>
      <c r="CLF157" s="31"/>
      <c r="CLG157" s="31"/>
      <c r="CLH157" s="31"/>
      <c r="CLI157" s="31"/>
      <c r="CLJ157" s="31"/>
      <c r="CLK157" s="31"/>
      <c r="CLL157" s="31"/>
      <c r="CLM157" s="31"/>
      <c r="CLN157" s="31"/>
      <c r="CLO157" s="31"/>
      <c r="CLP157" s="31"/>
      <c r="CLQ157" s="31"/>
      <c r="CLR157" s="31"/>
      <c r="CLS157" s="31"/>
      <c r="CLT157" s="31"/>
      <c r="CLU157" s="31"/>
      <c r="CLV157" s="31"/>
      <c r="CLW157" s="31"/>
      <c r="CLX157" s="31"/>
      <c r="CLY157" s="31"/>
      <c r="CLZ157" s="31"/>
      <c r="CMA157" s="31"/>
      <c r="CMB157" s="31"/>
      <c r="CMC157" s="31"/>
      <c r="CMD157" s="31"/>
      <c r="CME157" s="31"/>
      <c r="CMF157" s="31"/>
      <c r="CMG157" s="31"/>
      <c r="CMH157" s="31"/>
      <c r="CMI157" s="31"/>
      <c r="CMJ157" s="31"/>
      <c r="CMK157" s="31"/>
      <c r="CML157" s="31"/>
      <c r="CMM157" s="31"/>
      <c r="CMN157" s="31"/>
      <c r="CMO157" s="31"/>
      <c r="CMP157" s="31"/>
      <c r="CMQ157" s="31"/>
      <c r="CMR157" s="31"/>
      <c r="CMS157" s="31"/>
      <c r="CMT157" s="31"/>
      <c r="CMU157" s="31"/>
      <c r="CMV157" s="31"/>
      <c r="CMW157" s="31"/>
      <c r="CMX157" s="31"/>
      <c r="CMY157" s="31"/>
      <c r="CMZ157" s="31"/>
      <c r="CNA157" s="31"/>
      <c r="CNB157" s="31"/>
      <c r="CNC157" s="31"/>
      <c r="CND157" s="31"/>
      <c r="CNE157" s="31"/>
      <c r="CNF157" s="31"/>
      <c r="CNG157" s="31"/>
      <c r="CNH157" s="31"/>
      <c r="CNI157" s="31"/>
      <c r="CNJ157" s="31"/>
      <c r="CNK157" s="31"/>
      <c r="CNL157" s="31"/>
      <c r="CNM157" s="31"/>
      <c r="CNN157" s="31"/>
      <c r="CNO157" s="31"/>
      <c r="CNP157" s="31"/>
      <c r="CNQ157" s="31"/>
      <c r="CNR157" s="31"/>
      <c r="CNS157" s="31"/>
      <c r="CNT157" s="31"/>
      <c r="CNU157" s="31"/>
      <c r="CNV157" s="31"/>
      <c r="CNW157" s="31"/>
      <c r="CNX157" s="31"/>
      <c r="CNY157" s="31"/>
      <c r="CNZ157" s="31"/>
      <c r="COA157" s="31"/>
      <c r="COB157" s="31"/>
      <c r="COC157" s="31"/>
      <c r="COD157" s="31"/>
      <c r="COE157" s="31"/>
      <c r="COF157" s="31"/>
      <c r="COG157" s="31"/>
      <c r="COH157" s="31"/>
      <c r="COI157" s="31"/>
      <c r="COJ157" s="31"/>
      <c r="COK157" s="31"/>
      <c r="COL157" s="31"/>
      <c r="COM157" s="31"/>
      <c r="CON157" s="31"/>
      <c r="COO157" s="31"/>
      <c r="COP157" s="31"/>
      <c r="COQ157" s="31"/>
      <c r="COR157" s="31"/>
      <c r="COS157" s="31"/>
      <c r="COT157" s="31"/>
      <c r="COU157" s="31"/>
      <c r="COV157" s="31"/>
      <c r="COW157" s="31"/>
      <c r="COX157" s="31"/>
      <c r="COY157" s="31"/>
      <c r="COZ157" s="31"/>
      <c r="CPA157" s="31"/>
      <c r="CPB157" s="31"/>
      <c r="CPC157" s="31"/>
      <c r="CPD157" s="31"/>
      <c r="CPE157" s="31"/>
      <c r="CPF157" s="31"/>
      <c r="CPG157" s="31"/>
      <c r="CPH157" s="31"/>
      <c r="CPI157" s="31"/>
      <c r="CPJ157" s="31"/>
      <c r="CPK157" s="31"/>
      <c r="CPL157" s="31"/>
      <c r="CPM157" s="31"/>
      <c r="CPN157" s="31"/>
      <c r="CPO157" s="31"/>
      <c r="CPP157" s="31"/>
      <c r="CPQ157" s="31"/>
      <c r="CPR157" s="31"/>
      <c r="CPS157" s="31"/>
      <c r="CPT157" s="31"/>
      <c r="CPU157" s="31"/>
      <c r="CPV157" s="31"/>
      <c r="CPW157" s="31"/>
      <c r="CPX157" s="31"/>
      <c r="CPY157" s="31"/>
      <c r="CPZ157" s="31"/>
      <c r="CQA157" s="31"/>
      <c r="CQB157" s="31"/>
      <c r="CQC157" s="31"/>
      <c r="CQD157" s="31"/>
      <c r="CQE157" s="31"/>
      <c r="CQF157" s="31"/>
      <c r="CQG157" s="31"/>
      <c r="CQH157" s="31"/>
      <c r="CQI157" s="31"/>
      <c r="CQJ157" s="31"/>
      <c r="CQK157" s="31"/>
      <c r="CQL157" s="31"/>
      <c r="CQM157" s="31"/>
      <c r="CQN157" s="31"/>
      <c r="CQO157" s="31"/>
      <c r="CQP157" s="31"/>
      <c r="CQQ157" s="31"/>
      <c r="CQR157" s="31"/>
      <c r="CQS157" s="31"/>
      <c r="CQT157" s="31"/>
      <c r="CQU157" s="31"/>
      <c r="CQV157" s="31"/>
      <c r="CQW157" s="31"/>
      <c r="CQX157" s="31"/>
      <c r="CQY157" s="31"/>
      <c r="CQZ157" s="31"/>
      <c r="CRA157" s="31"/>
      <c r="CRB157" s="31"/>
      <c r="CRC157" s="31"/>
      <c r="CRD157" s="31"/>
      <c r="CRE157" s="31"/>
      <c r="CRF157" s="31"/>
      <c r="CRG157" s="31"/>
      <c r="CRH157" s="31"/>
      <c r="CRI157" s="31"/>
      <c r="CRJ157" s="31"/>
      <c r="CRK157" s="31"/>
      <c r="CRL157" s="31"/>
      <c r="CRM157" s="31"/>
      <c r="CRN157" s="31"/>
      <c r="CRO157" s="31"/>
      <c r="CRP157" s="31"/>
      <c r="CRQ157" s="31"/>
      <c r="CRR157" s="31"/>
      <c r="CRS157" s="31"/>
      <c r="CRT157" s="31"/>
      <c r="CRU157" s="31"/>
      <c r="CRV157" s="31"/>
      <c r="CRW157" s="31"/>
      <c r="CRX157" s="31"/>
      <c r="CRY157" s="31"/>
      <c r="CRZ157" s="31"/>
      <c r="CSA157" s="31"/>
      <c r="CSB157" s="31"/>
      <c r="CSC157" s="31"/>
      <c r="CSD157" s="31"/>
      <c r="CSE157" s="31"/>
      <c r="CSF157" s="31"/>
      <c r="CSG157" s="31"/>
      <c r="CSH157" s="31"/>
      <c r="CSI157" s="31"/>
      <c r="CSJ157" s="31"/>
      <c r="CSK157" s="31"/>
      <c r="CSL157" s="31"/>
      <c r="CSM157" s="31"/>
      <c r="CSN157" s="31"/>
      <c r="CSO157" s="31"/>
      <c r="CSP157" s="31"/>
      <c r="CSQ157" s="31"/>
      <c r="CSR157" s="31"/>
      <c r="CSS157" s="31"/>
      <c r="CST157" s="31"/>
      <c r="CSU157" s="31"/>
      <c r="CSV157" s="31"/>
      <c r="CSW157" s="31"/>
      <c r="CSX157" s="31"/>
      <c r="CSY157" s="31"/>
      <c r="CSZ157" s="31"/>
      <c r="CTA157" s="31"/>
      <c r="CTB157" s="31"/>
      <c r="CTC157" s="31"/>
      <c r="CTD157" s="31"/>
      <c r="CTE157" s="31"/>
      <c r="CTF157" s="31"/>
      <c r="CTG157" s="31"/>
      <c r="CTH157" s="31"/>
      <c r="CTI157" s="31"/>
      <c r="CTJ157" s="31"/>
      <c r="CTK157" s="31"/>
      <c r="CTL157" s="31"/>
      <c r="CTM157" s="31"/>
      <c r="CTN157" s="31"/>
      <c r="CTO157" s="31"/>
      <c r="CTP157" s="31"/>
      <c r="CTQ157" s="31"/>
      <c r="CTR157" s="31"/>
      <c r="CTS157" s="31"/>
      <c r="CTT157" s="31"/>
      <c r="CTU157" s="31"/>
      <c r="CTV157" s="31"/>
      <c r="CTW157" s="31"/>
      <c r="CTX157" s="31"/>
      <c r="CTY157" s="31"/>
      <c r="CTZ157" s="31"/>
      <c r="CUA157" s="31"/>
      <c r="CUB157" s="31"/>
      <c r="CUC157" s="31"/>
      <c r="CUD157" s="31"/>
      <c r="CUE157" s="31"/>
      <c r="CUF157" s="31"/>
      <c r="CUG157" s="31"/>
      <c r="CUH157" s="31"/>
      <c r="CUI157" s="31"/>
      <c r="CUJ157" s="31"/>
      <c r="CUK157" s="31"/>
      <c r="CUL157" s="31"/>
      <c r="CUM157" s="31"/>
      <c r="CUN157" s="31"/>
      <c r="CUO157" s="31"/>
      <c r="CUP157" s="31"/>
      <c r="CUQ157" s="31"/>
      <c r="CUR157" s="31"/>
      <c r="CUS157" s="31"/>
      <c r="CUT157" s="31"/>
      <c r="CUU157" s="31"/>
      <c r="CUV157" s="31"/>
      <c r="CUW157" s="31"/>
      <c r="CUX157" s="31"/>
      <c r="CUY157" s="31"/>
      <c r="CUZ157" s="31"/>
      <c r="CVA157" s="31"/>
      <c r="CVB157" s="31"/>
      <c r="CVC157" s="31"/>
      <c r="CVD157" s="31"/>
      <c r="CVE157" s="31"/>
      <c r="CVF157" s="31"/>
      <c r="CVG157" s="31"/>
      <c r="CVH157" s="31"/>
      <c r="CVI157" s="31"/>
      <c r="CVJ157" s="31"/>
      <c r="CVK157" s="31"/>
      <c r="CVL157" s="31"/>
      <c r="CVM157" s="31"/>
      <c r="CVN157" s="31"/>
      <c r="CVO157" s="31"/>
      <c r="CVP157" s="31"/>
      <c r="CVQ157" s="31"/>
      <c r="CVR157" s="31"/>
      <c r="CVS157" s="31"/>
      <c r="CVT157" s="31"/>
      <c r="CVU157" s="31"/>
      <c r="CVV157" s="31"/>
      <c r="CVW157" s="31"/>
      <c r="CVX157" s="31"/>
      <c r="CVY157" s="31"/>
      <c r="CVZ157" s="31"/>
      <c r="CWA157" s="31"/>
      <c r="CWB157" s="31"/>
      <c r="CWC157" s="31"/>
      <c r="CWD157" s="31"/>
      <c r="CWE157" s="31"/>
      <c r="CWF157" s="31"/>
      <c r="CWG157" s="31"/>
      <c r="CWH157" s="31"/>
      <c r="CWI157" s="31"/>
      <c r="CWJ157" s="31"/>
      <c r="CWK157" s="31"/>
      <c r="CWL157" s="31"/>
      <c r="CWM157" s="31"/>
      <c r="CWN157" s="31"/>
      <c r="CWO157" s="31"/>
      <c r="CWP157" s="31"/>
      <c r="CWQ157" s="31"/>
      <c r="CWR157" s="31"/>
      <c r="CWS157" s="31"/>
      <c r="CWT157" s="31"/>
      <c r="CWU157" s="31"/>
      <c r="CWV157" s="31"/>
      <c r="CWW157" s="31"/>
      <c r="CWX157" s="31"/>
      <c r="CWY157" s="31"/>
      <c r="CWZ157" s="31"/>
      <c r="CXA157" s="31"/>
      <c r="CXB157" s="31"/>
      <c r="CXC157" s="31"/>
      <c r="CXD157" s="31"/>
      <c r="CXE157" s="31"/>
      <c r="CXF157" s="31"/>
      <c r="CXG157" s="31"/>
      <c r="CXH157" s="31"/>
      <c r="CXI157" s="31"/>
      <c r="CXJ157" s="31"/>
      <c r="CXK157" s="31"/>
      <c r="CXL157" s="31"/>
      <c r="CXM157" s="31"/>
      <c r="CXN157" s="31"/>
      <c r="CXO157" s="31"/>
      <c r="CXP157" s="31"/>
      <c r="CXQ157" s="31"/>
      <c r="CXR157" s="31"/>
      <c r="CXS157" s="31"/>
      <c r="CXT157" s="31"/>
      <c r="CXU157" s="31"/>
      <c r="CXV157" s="31"/>
      <c r="CXW157" s="31"/>
      <c r="CXX157" s="31"/>
      <c r="CXY157" s="31"/>
      <c r="CXZ157" s="31"/>
      <c r="CYA157" s="31"/>
      <c r="CYB157" s="31"/>
      <c r="CYC157" s="31"/>
      <c r="CYD157" s="31"/>
      <c r="CYE157" s="31"/>
      <c r="CYF157" s="31"/>
      <c r="CYG157" s="31"/>
      <c r="CYH157" s="31"/>
      <c r="CYI157" s="31"/>
      <c r="CYJ157" s="31"/>
      <c r="CYK157" s="31"/>
      <c r="CYL157" s="31"/>
      <c r="CYM157" s="31"/>
      <c r="CYN157" s="31"/>
      <c r="CYO157" s="31"/>
      <c r="CYP157" s="31"/>
      <c r="CYQ157" s="31"/>
      <c r="CYR157" s="31"/>
      <c r="CYS157" s="31"/>
      <c r="CYT157" s="31"/>
      <c r="CYU157" s="31"/>
      <c r="CYV157" s="31"/>
      <c r="CYW157" s="31"/>
      <c r="CYX157" s="31"/>
      <c r="CYY157" s="31"/>
      <c r="CYZ157" s="31"/>
      <c r="CZA157" s="31"/>
      <c r="CZB157" s="31"/>
      <c r="CZC157" s="31"/>
      <c r="CZD157" s="31"/>
      <c r="CZE157" s="31"/>
      <c r="CZF157" s="31"/>
      <c r="CZG157" s="31"/>
      <c r="CZH157" s="31"/>
      <c r="CZI157" s="31"/>
      <c r="CZJ157" s="31"/>
      <c r="CZK157" s="31"/>
      <c r="CZL157" s="31"/>
      <c r="CZM157" s="31"/>
      <c r="CZN157" s="31"/>
      <c r="CZO157" s="31"/>
      <c r="CZP157" s="31"/>
      <c r="CZQ157" s="31"/>
      <c r="CZR157" s="31"/>
      <c r="CZS157" s="31"/>
      <c r="CZT157" s="31"/>
      <c r="CZU157" s="31"/>
      <c r="CZV157" s="31"/>
      <c r="CZW157" s="31"/>
      <c r="CZX157" s="31"/>
      <c r="CZY157" s="31"/>
      <c r="CZZ157" s="31"/>
      <c r="DAA157" s="31"/>
      <c r="DAB157" s="31"/>
      <c r="DAC157" s="31"/>
      <c r="DAD157" s="31"/>
      <c r="DAE157" s="31"/>
      <c r="DAF157" s="31"/>
      <c r="DAG157" s="31"/>
      <c r="DAH157" s="31"/>
      <c r="DAI157" s="31"/>
      <c r="DAJ157" s="31"/>
      <c r="DAK157" s="31"/>
      <c r="DAL157" s="31"/>
      <c r="DAM157" s="31"/>
      <c r="DAN157" s="31"/>
      <c r="DAO157" s="31"/>
      <c r="DAP157" s="31"/>
      <c r="DAQ157" s="31"/>
      <c r="DAR157" s="31"/>
      <c r="DAS157" s="31"/>
      <c r="DAT157" s="31"/>
      <c r="DAU157" s="31"/>
      <c r="DAV157" s="31"/>
      <c r="DAW157" s="31"/>
      <c r="DAX157" s="31"/>
      <c r="DAY157" s="31"/>
      <c r="DAZ157" s="31"/>
      <c r="DBA157" s="31"/>
      <c r="DBB157" s="31"/>
      <c r="DBC157" s="31"/>
      <c r="DBD157" s="31"/>
      <c r="DBE157" s="31"/>
      <c r="DBF157" s="31"/>
      <c r="DBG157" s="31"/>
      <c r="DBH157" s="31"/>
      <c r="DBI157" s="31"/>
      <c r="DBJ157" s="31"/>
      <c r="DBK157" s="31"/>
      <c r="DBL157" s="31"/>
      <c r="DBM157" s="31"/>
      <c r="DBN157" s="31"/>
      <c r="DBO157" s="31"/>
      <c r="DBP157" s="31"/>
      <c r="DBQ157" s="31"/>
      <c r="DBR157" s="31"/>
      <c r="DBS157" s="31"/>
      <c r="DBT157" s="31"/>
      <c r="DBU157" s="31"/>
      <c r="DBV157" s="31"/>
      <c r="DBW157" s="31"/>
      <c r="DBX157" s="31"/>
      <c r="DBY157" s="31"/>
      <c r="DBZ157" s="31"/>
      <c r="DCA157" s="31"/>
      <c r="DCB157" s="31"/>
      <c r="DCC157" s="31"/>
      <c r="DCD157" s="31"/>
      <c r="DCE157" s="31"/>
      <c r="DCF157" s="31"/>
      <c r="DCG157" s="31"/>
      <c r="DCH157" s="31"/>
      <c r="DCI157" s="31"/>
      <c r="DCJ157" s="31"/>
      <c r="DCK157" s="31"/>
      <c r="DCL157" s="31"/>
      <c r="DCM157" s="31"/>
      <c r="DCN157" s="31"/>
      <c r="DCO157" s="31"/>
      <c r="DCP157" s="31"/>
      <c r="DCQ157" s="31"/>
      <c r="DCR157" s="31"/>
      <c r="DCS157" s="31"/>
      <c r="DCT157" s="31"/>
      <c r="DCU157" s="31"/>
      <c r="DCV157" s="31"/>
      <c r="DCW157" s="31"/>
      <c r="DCX157" s="31"/>
      <c r="DCY157" s="31"/>
      <c r="DCZ157" s="31"/>
      <c r="DDA157" s="31"/>
      <c r="DDB157" s="31"/>
      <c r="DDC157" s="31"/>
      <c r="DDD157" s="31"/>
      <c r="DDE157" s="31"/>
      <c r="DDF157" s="31"/>
      <c r="DDG157" s="31"/>
      <c r="DDH157" s="31"/>
      <c r="DDI157" s="31"/>
      <c r="DDJ157" s="31"/>
      <c r="DDK157" s="31"/>
      <c r="DDL157" s="31"/>
      <c r="DDM157" s="31"/>
      <c r="DDN157" s="31"/>
      <c r="DDO157" s="31"/>
      <c r="DDP157" s="31"/>
      <c r="DDQ157" s="31"/>
      <c r="DDR157" s="31"/>
      <c r="DDS157" s="31"/>
      <c r="DDT157" s="31"/>
      <c r="DDU157" s="31"/>
      <c r="DDV157" s="31"/>
      <c r="DDW157" s="31"/>
      <c r="DDX157" s="31"/>
      <c r="DDY157" s="31"/>
      <c r="DDZ157" s="31"/>
      <c r="DEA157" s="31"/>
      <c r="DEB157" s="31"/>
      <c r="DEC157" s="31"/>
      <c r="DED157" s="31"/>
      <c r="DEE157" s="31"/>
      <c r="DEF157" s="31"/>
      <c r="DEG157" s="31"/>
      <c r="DEH157" s="31"/>
      <c r="DEI157" s="31"/>
      <c r="DEJ157" s="31"/>
      <c r="DEK157" s="31"/>
      <c r="DEL157" s="31"/>
      <c r="DEM157" s="31"/>
      <c r="DEN157" s="31"/>
      <c r="DEO157" s="31"/>
      <c r="DEP157" s="31"/>
      <c r="DEQ157" s="31"/>
      <c r="DER157" s="31"/>
      <c r="DES157" s="31"/>
      <c r="DET157" s="31"/>
      <c r="DEU157" s="31"/>
      <c r="DEV157" s="31"/>
      <c r="DEW157" s="31"/>
      <c r="DEX157" s="31"/>
      <c r="DEY157" s="31"/>
      <c r="DEZ157" s="31"/>
      <c r="DFA157" s="31"/>
      <c r="DFB157" s="31"/>
      <c r="DFC157" s="31"/>
      <c r="DFD157" s="31"/>
      <c r="DFE157" s="31"/>
      <c r="DFF157" s="31"/>
      <c r="DFG157" s="31"/>
      <c r="DFH157" s="31"/>
      <c r="DFI157" s="31"/>
      <c r="DFJ157" s="31"/>
      <c r="DFK157" s="31"/>
      <c r="DFL157" s="31"/>
      <c r="DFM157" s="31"/>
      <c r="DFN157" s="31"/>
      <c r="DFO157" s="31"/>
      <c r="DFP157" s="31"/>
      <c r="DFQ157" s="31"/>
      <c r="DFR157" s="31"/>
      <c r="DFS157" s="31"/>
      <c r="DFT157" s="31"/>
      <c r="DFU157" s="31"/>
      <c r="DFV157" s="31"/>
      <c r="DFW157" s="31"/>
      <c r="DFX157" s="31"/>
      <c r="DFY157" s="31"/>
      <c r="DFZ157" s="31"/>
      <c r="DGA157" s="31"/>
      <c r="DGB157" s="31"/>
      <c r="DGC157" s="31"/>
      <c r="DGD157" s="31"/>
      <c r="DGE157" s="31"/>
      <c r="DGF157" s="31"/>
      <c r="DGG157" s="31"/>
      <c r="DGH157" s="31"/>
      <c r="DGI157" s="31"/>
      <c r="DGJ157" s="31"/>
      <c r="DGK157" s="31"/>
      <c r="DGL157" s="31"/>
      <c r="DGM157" s="31"/>
      <c r="DGN157" s="31"/>
      <c r="DGO157" s="31"/>
      <c r="DGP157" s="31"/>
      <c r="DGQ157" s="31"/>
      <c r="DGR157" s="31"/>
      <c r="DGS157" s="31"/>
      <c r="DGT157" s="31"/>
      <c r="DGU157" s="31"/>
      <c r="DGV157" s="31"/>
      <c r="DGW157" s="31"/>
      <c r="DGX157" s="31"/>
      <c r="DGY157" s="31"/>
      <c r="DGZ157" s="31"/>
      <c r="DHA157" s="31"/>
      <c r="DHB157" s="31"/>
      <c r="DHC157" s="31"/>
      <c r="DHD157" s="31"/>
      <c r="DHE157" s="31"/>
      <c r="DHF157" s="31"/>
      <c r="DHG157" s="31"/>
      <c r="DHH157" s="31"/>
      <c r="DHI157" s="31"/>
      <c r="DHJ157" s="31"/>
      <c r="DHK157" s="31"/>
      <c r="DHL157" s="31"/>
      <c r="DHM157" s="31"/>
      <c r="DHN157" s="31"/>
      <c r="DHO157" s="31"/>
      <c r="DHP157" s="31"/>
      <c r="DHQ157" s="31"/>
      <c r="DHR157" s="31"/>
      <c r="DHS157" s="31"/>
      <c r="DHT157" s="31"/>
      <c r="DHU157" s="31"/>
      <c r="DHV157" s="31"/>
      <c r="DHW157" s="31"/>
      <c r="DHX157" s="31"/>
      <c r="DHY157" s="31"/>
      <c r="DHZ157" s="31"/>
      <c r="DIA157" s="31"/>
      <c r="DIB157" s="31"/>
      <c r="DIC157" s="31"/>
      <c r="DID157" s="31"/>
      <c r="DIE157" s="31"/>
      <c r="DIF157" s="31"/>
      <c r="DIG157" s="31"/>
      <c r="DIH157" s="31"/>
      <c r="DII157" s="31"/>
      <c r="DIJ157" s="31"/>
      <c r="DIK157" s="31"/>
      <c r="DIL157" s="31"/>
      <c r="DIM157" s="31"/>
      <c r="DIN157" s="31"/>
      <c r="DIO157" s="31"/>
      <c r="DIP157" s="31"/>
      <c r="DIQ157" s="31"/>
      <c r="DIR157" s="31"/>
      <c r="DIS157" s="31"/>
      <c r="DIT157" s="31"/>
      <c r="DIU157" s="31"/>
      <c r="DIV157" s="31"/>
      <c r="DIW157" s="31"/>
      <c r="DIX157" s="31"/>
      <c r="DIY157" s="31"/>
      <c r="DIZ157" s="31"/>
      <c r="DJA157" s="31"/>
      <c r="DJB157" s="31"/>
      <c r="DJC157" s="31"/>
      <c r="DJD157" s="31"/>
      <c r="DJE157" s="31"/>
      <c r="DJF157" s="31"/>
      <c r="DJG157" s="31"/>
      <c r="DJH157" s="31"/>
      <c r="DJI157" s="31"/>
      <c r="DJJ157" s="31"/>
      <c r="DJK157" s="31"/>
      <c r="DJL157" s="31"/>
      <c r="DJM157" s="31"/>
      <c r="DJN157" s="31"/>
      <c r="DJO157" s="31"/>
      <c r="DJP157" s="31"/>
      <c r="DJQ157" s="31"/>
      <c r="DJR157" s="31"/>
      <c r="DJS157" s="31"/>
      <c r="DJT157" s="31"/>
      <c r="DJU157" s="31"/>
      <c r="DJV157" s="31"/>
      <c r="DJW157" s="31"/>
      <c r="DJX157" s="31"/>
      <c r="DJY157" s="31"/>
      <c r="DJZ157" s="31"/>
      <c r="DKA157" s="31"/>
      <c r="DKB157" s="31"/>
      <c r="DKC157" s="31"/>
      <c r="DKD157" s="31"/>
      <c r="DKE157" s="31"/>
      <c r="DKF157" s="31"/>
      <c r="DKG157" s="31"/>
      <c r="DKH157" s="31"/>
      <c r="DKI157" s="31"/>
      <c r="DKJ157" s="31"/>
      <c r="DKK157" s="31"/>
      <c r="DKL157" s="31"/>
      <c r="DKM157" s="31"/>
      <c r="DKN157" s="31"/>
      <c r="DKO157" s="31"/>
      <c r="DKP157" s="31"/>
      <c r="DKQ157" s="31"/>
      <c r="DKR157" s="31"/>
      <c r="DKS157" s="31"/>
      <c r="DKT157" s="31"/>
      <c r="DKU157" s="31"/>
      <c r="DKV157" s="31"/>
      <c r="DKW157" s="31"/>
      <c r="DKX157" s="31"/>
      <c r="DKY157" s="31"/>
      <c r="DKZ157" s="31"/>
      <c r="DLA157" s="31"/>
      <c r="DLB157" s="31"/>
      <c r="DLC157" s="31"/>
      <c r="DLD157" s="31"/>
      <c r="DLE157" s="31"/>
      <c r="DLF157" s="31"/>
      <c r="DLG157" s="31"/>
      <c r="DLH157" s="31"/>
      <c r="DLI157" s="31"/>
      <c r="DLJ157" s="31"/>
      <c r="DLK157" s="31"/>
      <c r="DLL157" s="31"/>
      <c r="DLM157" s="31"/>
      <c r="DLN157" s="31"/>
      <c r="DLO157" s="31"/>
      <c r="DLP157" s="31"/>
      <c r="DLQ157" s="31"/>
      <c r="DLR157" s="31"/>
      <c r="DLS157" s="31"/>
      <c r="DLT157" s="31"/>
      <c r="DLU157" s="31"/>
      <c r="DLV157" s="31"/>
      <c r="DLW157" s="31"/>
      <c r="DLX157" s="31"/>
      <c r="DLY157" s="31"/>
      <c r="DLZ157" s="31"/>
      <c r="DMA157" s="31"/>
      <c r="DMB157" s="31"/>
      <c r="DMC157" s="31"/>
      <c r="DMD157" s="31"/>
      <c r="DME157" s="31"/>
      <c r="DMF157" s="31"/>
      <c r="DMG157" s="31"/>
      <c r="DMH157" s="31"/>
      <c r="DMI157" s="31"/>
      <c r="DMJ157" s="31"/>
      <c r="DMK157" s="31"/>
      <c r="DML157" s="31"/>
      <c r="DMM157" s="31"/>
      <c r="DMN157" s="31"/>
      <c r="DMO157" s="31"/>
      <c r="DMP157" s="31"/>
      <c r="DMQ157" s="31"/>
      <c r="DMR157" s="31"/>
      <c r="DMS157" s="31"/>
      <c r="DMT157" s="31"/>
      <c r="DMU157" s="31"/>
      <c r="DMV157" s="31"/>
      <c r="DMW157" s="31"/>
      <c r="DMX157" s="31"/>
      <c r="DMY157" s="31"/>
      <c r="DMZ157" s="31"/>
      <c r="DNA157" s="31"/>
      <c r="DNB157" s="31"/>
      <c r="DNC157" s="31"/>
      <c r="DND157" s="31"/>
      <c r="DNE157" s="31"/>
      <c r="DNF157" s="31"/>
      <c r="DNG157" s="31"/>
      <c r="DNH157" s="31"/>
      <c r="DNI157" s="31"/>
      <c r="DNJ157" s="31"/>
      <c r="DNK157" s="31"/>
      <c r="DNL157" s="31"/>
      <c r="DNM157" s="31"/>
      <c r="DNN157" s="31"/>
      <c r="DNO157" s="31"/>
      <c r="DNP157" s="31"/>
      <c r="DNQ157" s="31"/>
      <c r="DNR157" s="31"/>
      <c r="DNS157" s="31"/>
      <c r="DNT157" s="31"/>
      <c r="DNU157" s="31"/>
      <c r="DNV157" s="31"/>
      <c r="DNW157" s="31"/>
      <c r="DNX157" s="31"/>
      <c r="DNY157" s="31"/>
      <c r="DNZ157" s="31"/>
      <c r="DOA157" s="31"/>
      <c r="DOB157" s="31"/>
      <c r="DOC157" s="31"/>
      <c r="DOD157" s="31"/>
      <c r="DOE157" s="31"/>
      <c r="DOF157" s="31"/>
      <c r="DOG157" s="31"/>
      <c r="DOH157" s="31"/>
      <c r="DOI157" s="31"/>
      <c r="DOJ157" s="31"/>
      <c r="DOK157" s="31"/>
      <c r="DOL157" s="31"/>
      <c r="DOM157" s="31"/>
      <c r="DON157" s="31"/>
      <c r="DOO157" s="31"/>
      <c r="DOP157" s="31"/>
      <c r="DOQ157" s="31"/>
      <c r="DOR157" s="31"/>
      <c r="DOS157" s="31"/>
      <c r="DOT157" s="31"/>
      <c r="DOU157" s="31"/>
      <c r="DOV157" s="31"/>
      <c r="DOW157" s="31"/>
      <c r="DOX157" s="31"/>
      <c r="DOY157" s="31"/>
      <c r="DOZ157" s="31"/>
      <c r="DPA157" s="31"/>
      <c r="DPB157" s="31"/>
      <c r="DPC157" s="31"/>
      <c r="DPD157" s="31"/>
      <c r="DPE157" s="31"/>
      <c r="DPF157" s="31"/>
      <c r="DPG157" s="31"/>
      <c r="DPH157" s="31"/>
      <c r="DPI157" s="31"/>
      <c r="DPJ157" s="31"/>
      <c r="DPK157" s="31"/>
      <c r="DPL157" s="31"/>
      <c r="DPM157" s="31"/>
      <c r="DPN157" s="31"/>
      <c r="DPO157" s="31"/>
      <c r="DPP157" s="31"/>
      <c r="DPQ157" s="31"/>
      <c r="DPR157" s="31"/>
      <c r="DPS157" s="31"/>
      <c r="DPT157" s="31"/>
      <c r="DPU157" s="31"/>
      <c r="DPV157" s="31"/>
      <c r="DPW157" s="31"/>
      <c r="DPX157" s="31"/>
      <c r="DPY157" s="31"/>
      <c r="DPZ157" s="31"/>
      <c r="DQA157" s="31"/>
      <c r="DQB157" s="31"/>
      <c r="DQC157" s="31"/>
      <c r="DQD157" s="31"/>
      <c r="DQE157" s="31"/>
      <c r="DQF157" s="31"/>
      <c r="DQG157" s="31"/>
      <c r="DQH157" s="31"/>
      <c r="DQI157" s="31"/>
      <c r="DQJ157" s="31"/>
      <c r="DQK157" s="31"/>
      <c r="DQL157" s="31"/>
      <c r="DQM157" s="31"/>
      <c r="DQN157" s="31"/>
      <c r="DQO157" s="31"/>
      <c r="DQP157" s="31"/>
      <c r="DQQ157" s="31"/>
      <c r="DQR157" s="31"/>
      <c r="DQS157" s="31"/>
      <c r="DQT157" s="31"/>
      <c r="DQU157" s="31"/>
      <c r="DQV157" s="31"/>
      <c r="DQW157" s="31"/>
      <c r="DQX157" s="31"/>
      <c r="DQY157" s="31"/>
      <c r="DQZ157" s="31"/>
      <c r="DRA157" s="31"/>
      <c r="DRB157" s="31"/>
      <c r="DRC157" s="31"/>
      <c r="DRD157" s="31"/>
      <c r="DRE157" s="31"/>
      <c r="DRF157" s="31"/>
      <c r="DRG157" s="31"/>
      <c r="DRH157" s="31"/>
      <c r="DRI157" s="31"/>
      <c r="DRJ157" s="31"/>
      <c r="DRK157" s="31"/>
      <c r="DRL157" s="31"/>
      <c r="DRM157" s="31"/>
      <c r="DRN157" s="31"/>
      <c r="DRO157" s="31"/>
      <c r="DRP157" s="31"/>
      <c r="DRQ157" s="31"/>
      <c r="DRR157" s="31"/>
      <c r="DRS157" s="31"/>
      <c r="DRT157" s="31"/>
      <c r="DRU157" s="31"/>
      <c r="DRV157" s="31"/>
      <c r="DRW157" s="31"/>
      <c r="DRX157" s="31"/>
      <c r="DRY157" s="31"/>
      <c r="DRZ157" s="31"/>
      <c r="DSA157" s="31"/>
      <c r="DSB157" s="31"/>
      <c r="DSC157" s="31"/>
      <c r="DSD157" s="31"/>
      <c r="DSE157" s="31"/>
      <c r="DSF157" s="31"/>
      <c r="DSG157" s="31"/>
      <c r="DSH157" s="31"/>
      <c r="DSI157" s="31"/>
      <c r="DSJ157" s="31"/>
      <c r="DSK157" s="31"/>
      <c r="DSL157" s="31"/>
      <c r="DSM157" s="31"/>
      <c r="DSN157" s="31"/>
      <c r="DSO157" s="31"/>
      <c r="DSP157" s="31"/>
      <c r="DSQ157" s="31"/>
      <c r="DSR157" s="31"/>
      <c r="DSS157" s="31"/>
      <c r="DST157" s="31"/>
      <c r="DSU157" s="31"/>
      <c r="DSV157" s="31"/>
      <c r="DSW157" s="31"/>
      <c r="DSX157" s="31"/>
      <c r="DSY157" s="31"/>
      <c r="DSZ157" s="31"/>
      <c r="DTA157" s="31"/>
      <c r="DTB157" s="31"/>
      <c r="DTC157" s="31"/>
      <c r="DTD157" s="31"/>
      <c r="DTE157" s="31"/>
      <c r="DTF157" s="31"/>
      <c r="DTG157" s="31"/>
      <c r="DTH157" s="31"/>
      <c r="DTI157" s="31"/>
      <c r="DTJ157" s="31"/>
      <c r="DTK157" s="31"/>
      <c r="DTL157" s="31"/>
      <c r="DTM157" s="31"/>
      <c r="DTN157" s="31"/>
      <c r="DTO157" s="31"/>
      <c r="DTP157" s="31"/>
      <c r="DTQ157" s="31"/>
      <c r="DTR157" s="31"/>
      <c r="DTS157" s="31"/>
      <c r="DTT157" s="31"/>
      <c r="DTU157" s="31"/>
      <c r="DTV157" s="31"/>
      <c r="DTW157" s="31"/>
      <c r="DTX157" s="31"/>
      <c r="DTY157" s="31"/>
      <c r="DTZ157" s="31"/>
      <c r="DUA157" s="31"/>
      <c r="DUB157" s="31"/>
      <c r="DUC157" s="31"/>
      <c r="DUD157" s="31"/>
      <c r="DUE157" s="31"/>
      <c r="DUF157" s="31"/>
      <c r="DUG157" s="31"/>
      <c r="DUH157" s="31"/>
      <c r="DUI157" s="31"/>
      <c r="DUJ157" s="31"/>
      <c r="DUK157" s="31"/>
      <c r="DUL157" s="31"/>
      <c r="DUM157" s="31"/>
      <c r="DUN157" s="31"/>
      <c r="DUO157" s="31"/>
      <c r="DUP157" s="31"/>
      <c r="DUQ157" s="31"/>
      <c r="DUR157" s="31"/>
      <c r="DUS157" s="31"/>
      <c r="DUT157" s="31"/>
      <c r="DUU157" s="31"/>
      <c r="DUV157" s="31"/>
      <c r="DUW157" s="31"/>
      <c r="DUX157" s="31"/>
      <c r="DUY157" s="31"/>
      <c r="DUZ157" s="31"/>
      <c r="DVA157" s="31"/>
      <c r="DVB157" s="31"/>
      <c r="DVC157" s="31"/>
      <c r="DVD157" s="31"/>
      <c r="DVE157" s="31"/>
      <c r="DVF157" s="31"/>
      <c r="DVG157" s="31"/>
      <c r="DVH157" s="31"/>
      <c r="DVI157" s="31"/>
      <c r="DVJ157" s="31"/>
      <c r="DVK157" s="31"/>
      <c r="DVL157" s="31"/>
      <c r="DVM157" s="31"/>
      <c r="DVN157" s="31"/>
      <c r="DVO157" s="31"/>
      <c r="DVP157" s="31"/>
      <c r="DVQ157" s="31"/>
      <c r="DVR157" s="31"/>
      <c r="DVS157" s="31"/>
      <c r="DVT157" s="31"/>
      <c r="DVU157" s="31"/>
      <c r="DVV157" s="31"/>
      <c r="DVW157" s="31"/>
      <c r="DVX157" s="31"/>
      <c r="DVY157" s="31"/>
      <c r="DVZ157" s="31"/>
      <c r="DWA157" s="31"/>
      <c r="DWB157" s="31"/>
      <c r="DWC157" s="31"/>
      <c r="DWD157" s="31"/>
      <c r="DWE157" s="31"/>
      <c r="DWF157" s="31"/>
      <c r="DWG157" s="31"/>
      <c r="DWH157" s="31"/>
      <c r="DWI157" s="31"/>
      <c r="DWJ157" s="31"/>
      <c r="DWK157" s="31"/>
      <c r="DWL157" s="31"/>
      <c r="DWM157" s="31"/>
      <c r="DWN157" s="31"/>
      <c r="DWO157" s="31"/>
      <c r="DWP157" s="31"/>
      <c r="DWQ157" s="31"/>
      <c r="DWR157" s="31"/>
      <c r="DWS157" s="31"/>
      <c r="DWT157" s="31"/>
      <c r="DWU157" s="31"/>
      <c r="DWV157" s="31"/>
      <c r="DWW157" s="31"/>
      <c r="DWX157" s="31"/>
      <c r="DWY157" s="31"/>
      <c r="DWZ157" s="31"/>
      <c r="DXA157" s="31"/>
      <c r="DXB157" s="31"/>
      <c r="DXC157" s="31"/>
      <c r="DXD157" s="31"/>
      <c r="DXE157" s="31"/>
      <c r="DXF157" s="31"/>
      <c r="DXG157" s="31"/>
      <c r="DXH157" s="31"/>
      <c r="DXI157" s="31"/>
      <c r="DXJ157" s="31"/>
      <c r="DXK157" s="31"/>
      <c r="DXL157" s="31"/>
      <c r="DXM157" s="31"/>
      <c r="DXN157" s="31"/>
      <c r="DXO157" s="31"/>
      <c r="DXP157" s="31"/>
      <c r="DXQ157" s="31"/>
      <c r="DXR157" s="31"/>
      <c r="DXS157" s="31"/>
      <c r="DXT157" s="31"/>
      <c r="DXU157" s="31"/>
      <c r="DXV157" s="31"/>
      <c r="DXW157" s="31"/>
      <c r="DXX157" s="31"/>
      <c r="DXY157" s="31"/>
      <c r="DXZ157" s="31"/>
      <c r="DYA157" s="31"/>
      <c r="DYB157" s="31"/>
      <c r="DYC157" s="31"/>
      <c r="DYD157" s="31"/>
      <c r="DYE157" s="31"/>
      <c r="DYF157" s="31"/>
      <c r="DYG157" s="31"/>
      <c r="DYH157" s="31"/>
      <c r="DYI157" s="31"/>
      <c r="DYJ157" s="31"/>
      <c r="DYK157" s="31"/>
      <c r="DYL157" s="31"/>
      <c r="DYM157" s="31"/>
      <c r="DYN157" s="31"/>
      <c r="DYO157" s="31"/>
      <c r="DYP157" s="31"/>
      <c r="DYQ157" s="31"/>
      <c r="DYR157" s="31"/>
      <c r="DYS157" s="31"/>
      <c r="DYT157" s="31"/>
      <c r="DYU157" s="31"/>
      <c r="DYV157" s="31"/>
      <c r="DYW157" s="31"/>
      <c r="DYX157" s="31"/>
      <c r="DYY157" s="31"/>
      <c r="DYZ157" s="31"/>
      <c r="DZA157" s="31"/>
      <c r="DZB157" s="31"/>
      <c r="DZC157" s="31"/>
      <c r="DZD157" s="31"/>
      <c r="DZE157" s="31"/>
      <c r="DZF157" s="31"/>
      <c r="DZG157" s="31"/>
      <c r="DZH157" s="31"/>
      <c r="DZI157" s="31"/>
      <c r="DZJ157" s="31"/>
      <c r="DZK157" s="31"/>
      <c r="DZL157" s="31"/>
      <c r="DZM157" s="31"/>
      <c r="DZN157" s="31"/>
      <c r="DZO157" s="31"/>
      <c r="DZP157" s="31"/>
      <c r="DZQ157" s="31"/>
      <c r="DZR157" s="31"/>
      <c r="DZS157" s="31"/>
      <c r="DZT157" s="31"/>
      <c r="DZU157" s="31"/>
      <c r="DZV157" s="31"/>
      <c r="DZW157" s="31"/>
      <c r="DZX157" s="31"/>
      <c r="DZY157" s="31"/>
      <c r="DZZ157" s="31"/>
      <c r="EAA157" s="31"/>
      <c r="EAB157" s="31"/>
      <c r="EAC157" s="31"/>
      <c r="EAD157" s="31"/>
      <c r="EAE157" s="31"/>
      <c r="EAF157" s="31"/>
      <c r="EAG157" s="31"/>
      <c r="EAH157" s="31"/>
      <c r="EAI157" s="31"/>
      <c r="EAJ157" s="31"/>
      <c r="EAK157" s="31"/>
      <c r="EAL157" s="31"/>
      <c r="EAM157" s="31"/>
      <c r="EAN157" s="31"/>
      <c r="EAO157" s="31"/>
      <c r="EAP157" s="31"/>
      <c r="EAQ157" s="31"/>
      <c r="EAR157" s="31"/>
      <c r="EAS157" s="31"/>
      <c r="EAT157" s="31"/>
      <c r="EAU157" s="31"/>
      <c r="EAV157" s="31"/>
      <c r="EAW157" s="31"/>
      <c r="EAX157" s="31"/>
      <c r="EAY157" s="31"/>
      <c r="EAZ157" s="31"/>
      <c r="EBA157" s="31"/>
      <c r="EBB157" s="31"/>
      <c r="EBC157" s="31"/>
      <c r="EBD157" s="31"/>
      <c r="EBE157" s="31"/>
      <c r="EBF157" s="31"/>
      <c r="EBG157" s="31"/>
      <c r="EBH157" s="31"/>
      <c r="EBI157" s="31"/>
      <c r="EBJ157" s="31"/>
      <c r="EBK157" s="31"/>
      <c r="EBL157" s="31"/>
      <c r="EBM157" s="31"/>
      <c r="EBN157" s="31"/>
      <c r="EBO157" s="31"/>
      <c r="EBP157" s="31"/>
      <c r="EBQ157" s="31"/>
      <c r="EBR157" s="31"/>
      <c r="EBS157" s="31"/>
      <c r="EBT157" s="31"/>
      <c r="EBU157" s="31"/>
      <c r="EBV157" s="31"/>
      <c r="EBW157" s="31"/>
      <c r="EBX157" s="31"/>
      <c r="EBY157" s="31"/>
      <c r="EBZ157" s="31"/>
      <c r="ECA157" s="31"/>
      <c r="ECB157" s="31"/>
      <c r="ECC157" s="31"/>
      <c r="ECD157" s="31"/>
      <c r="ECE157" s="31"/>
      <c r="ECF157" s="31"/>
      <c r="ECG157" s="31"/>
      <c r="ECH157" s="31"/>
      <c r="ECI157" s="31"/>
      <c r="ECJ157" s="31"/>
      <c r="ECK157" s="31"/>
      <c r="ECL157" s="31"/>
      <c r="ECM157" s="31"/>
      <c r="ECN157" s="31"/>
      <c r="ECO157" s="31"/>
      <c r="ECP157" s="31"/>
      <c r="ECQ157" s="31"/>
      <c r="ECR157" s="31"/>
      <c r="ECS157" s="31"/>
      <c r="ECT157" s="31"/>
      <c r="ECU157" s="31"/>
      <c r="ECV157" s="31"/>
      <c r="ECW157" s="31"/>
      <c r="ECX157" s="31"/>
      <c r="ECY157" s="31"/>
      <c r="ECZ157" s="31"/>
      <c r="EDA157" s="31"/>
      <c r="EDB157" s="31"/>
      <c r="EDC157" s="31"/>
      <c r="EDD157" s="31"/>
      <c r="EDE157" s="31"/>
      <c r="EDF157" s="31"/>
      <c r="EDG157" s="31"/>
      <c r="EDH157" s="31"/>
      <c r="EDI157" s="31"/>
      <c r="EDJ157" s="31"/>
      <c r="EDK157" s="31"/>
      <c r="EDL157" s="31"/>
      <c r="EDM157" s="31"/>
      <c r="EDN157" s="31"/>
      <c r="EDO157" s="31"/>
      <c r="EDP157" s="31"/>
      <c r="EDQ157" s="31"/>
      <c r="EDR157" s="31"/>
      <c r="EDS157" s="31"/>
      <c r="EDT157" s="31"/>
      <c r="EDU157" s="31"/>
      <c r="EDV157" s="31"/>
      <c r="EDW157" s="31"/>
      <c r="EDX157" s="31"/>
      <c r="EDY157" s="31"/>
      <c r="EDZ157" s="31"/>
      <c r="EEA157" s="31"/>
      <c r="EEB157" s="31"/>
      <c r="EEC157" s="31"/>
      <c r="EED157" s="31"/>
      <c r="EEE157" s="31"/>
      <c r="EEF157" s="31"/>
      <c r="EEG157" s="31"/>
      <c r="EEH157" s="31"/>
      <c r="EEI157" s="31"/>
      <c r="EEJ157" s="31"/>
      <c r="EEK157" s="31"/>
      <c r="EEL157" s="31"/>
      <c r="EEM157" s="31"/>
      <c r="EEN157" s="31"/>
      <c r="EEO157" s="31"/>
      <c r="EEP157" s="31"/>
      <c r="EEQ157" s="31"/>
      <c r="EER157" s="31"/>
      <c r="EES157" s="31"/>
      <c r="EET157" s="31"/>
      <c r="EEU157" s="31"/>
      <c r="EEV157" s="31"/>
      <c r="EEW157" s="31"/>
      <c r="EEX157" s="31"/>
      <c r="EEY157" s="31"/>
      <c r="EEZ157" s="31"/>
      <c r="EFA157" s="31"/>
      <c r="EFB157" s="31"/>
      <c r="EFC157" s="31"/>
      <c r="EFD157" s="31"/>
      <c r="EFE157" s="31"/>
      <c r="EFF157" s="31"/>
      <c r="EFG157" s="31"/>
      <c r="EFH157" s="31"/>
      <c r="EFI157" s="31"/>
      <c r="EFJ157" s="31"/>
      <c r="EFK157" s="31"/>
      <c r="EFL157" s="31"/>
      <c r="EFM157" s="31"/>
      <c r="EFN157" s="31"/>
      <c r="EFO157" s="31"/>
      <c r="EFP157" s="31"/>
      <c r="EFQ157" s="31"/>
      <c r="EFR157" s="31"/>
      <c r="EFS157" s="31"/>
      <c r="EFT157" s="31"/>
      <c r="EFU157" s="31"/>
      <c r="EFV157" s="31"/>
      <c r="EFW157" s="31"/>
      <c r="EFX157" s="31"/>
      <c r="EFY157" s="31"/>
      <c r="EFZ157" s="31"/>
      <c r="EGA157" s="31"/>
      <c r="EGB157" s="31"/>
      <c r="EGC157" s="31"/>
      <c r="EGD157" s="31"/>
      <c r="EGE157" s="31"/>
      <c r="EGF157" s="31"/>
      <c r="EGG157" s="31"/>
      <c r="EGH157" s="31"/>
      <c r="EGI157" s="31"/>
      <c r="EGJ157" s="31"/>
      <c r="EGK157" s="31"/>
      <c r="EGL157" s="31"/>
      <c r="EGM157" s="31"/>
      <c r="EGN157" s="31"/>
      <c r="EGO157" s="31"/>
      <c r="EGP157" s="31"/>
      <c r="EGQ157" s="31"/>
      <c r="EGR157" s="31"/>
      <c r="EGS157" s="31"/>
      <c r="EGT157" s="31"/>
      <c r="EGU157" s="31"/>
      <c r="EGV157" s="31"/>
      <c r="EGW157" s="31"/>
      <c r="EGX157" s="31"/>
      <c r="EGY157" s="31"/>
      <c r="EGZ157" s="31"/>
      <c r="EHA157" s="31"/>
      <c r="EHB157" s="31"/>
      <c r="EHC157" s="31"/>
      <c r="EHD157" s="31"/>
      <c r="EHE157" s="31"/>
      <c r="EHF157" s="31"/>
      <c r="EHG157" s="31"/>
      <c r="EHH157" s="31"/>
      <c r="EHI157" s="31"/>
      <c r="EHJ157" s="31"/>
      <c r="EHK157" s="31"/>
      <c r="EHL157" s="31"/>
      <c r="EHM157" s="31"/>
      <c r="EHN157" s="31"/>
      <c r="EHO157" s="31"/>
      <c r="EHP157" s="31"/>
      <c r="EHQ157" s="31"/>
      <c r="EHR157" s="31"/>
      <c r="EHS157" s="31"/>
      <c r="EHT157" s="31"/>
      <c r="EHU157" s="31"/>
      <c r="EHV157" s="31"/>
      <c r="EHW157" s="31"/>
      <c r="EHX157" s="31"/>
      <c r="EHY157" s="31"/>
      <c r="EHZ157" s="31"/>
      <c r="EIA157" s="31"/>
      <c r="EIB157" s="31"/>
      <c r="EIC157" s="31"/>
      <c r="EID157" s="31"/>
      <c r="EIE157" s="31"/>
      <c r="EIF157" s="31"/>
      <c r="EIG157" s="31"/>
      <c r="EIH157" s="31"/>
      <c r="EII157" s="31"/>
      <c r="EIJ157" s="31"/>
      <c r="EIK157" s="31"/>
      <c r="EIL157" s="31"/>
      <c r="EIM157" s="31"/>
      <c r="EIN157" s="31"/>
      <c r="EIO157" s="31"/>
      <c r="EIP157" s="31"/>
      <c r="EIQ157" s="31"/>
      <c r="EIR157" s="31"/>
      <c r="EIS157" s="31"/>
      <c r="EIT157" s="31"/>
      <c r="EIU157" s="31"/>
      <c r="EIV157" s="31"/>
      <c r="EIW157" s="31"/>
      <c r="EIX157" s="31"/>
      <c r="EIY157" s="31"/>
      <c r="EIZ157" s="31"/>
      <c r="EJA157" s="31"/>
      <c r="EJB157" s="31"/>
      <c r="EJC157" s="31"/>
      <c r="EJD157" s="31"/>
      <c r="EJE157" s="31"/>
      <c r="EJF157" s="31"/>
      <c r="EJG157" s="31"/>
      <c r="EJH157" s="31"/>
      <c r="EJI157" s="31"/>
      <c r="EJJ157" s="31"/>
      <c r="EJK157" s="31"/>
      <c r="EJL157" s="31"/>
      <c r="EJM157" s="31"/>
      <c r="EJN157" s="31"/>
      <c r="EJO157" s="31"/>
      <c r="EJP157" s="31"/>
      <c r="EJQ157" s="31"/>
      <c r="EJR157" s="31"/>
      <c r="EJS157" s="31"/>
      <c r="EJT157" s="31"/>
      <c r="EJU157" s="31"/>
      <c r="EJV157" s="31"/>
      <c r="EJW157" s="31"/>
      <c r="EJX157" s="31"/>
      <c r="EJY157" s="31"/>
      <c r="EJZ157" s="31"/>
      <c r="EKA157" s="31"/>
      <c r="EKB157" s="31"/>
      <c r="EKC157" s="31"/>
      <c r="EKD157" s="31"/>
      <c r="EKE157" s="31"/>
      <c r="EKF157" s="31"/>
      <c r="EKG157" s="31"/>
      <c r="EKH157" s="31"/>
      <c r="EKI157" s="31"/>
      <c r="EKJ157" s="31"/>
      <c r="EKK157" s="31"/>
      <c r="EKL157" s="31"/>
      <c r="EKM157" s="31"/>
      <c r="EKN157" s="31"/>
      <c r="EKO157" s="31"/>
      <c r="EKP157" s="31"/>
      <c r="EKQ157" s="31"/>
      <c r="EKR157" s="31"/>
      <c r="EKS157" s="31"/>
      <c r="EKT157" s="31"/>
      <c r="EKU157" s="31"/>
      <c r="EKV157" s="31"/>
      <c r="EKW157" s="31"/>
      <c r="EKX157" s="31"/>
      <c r="EKY157" s="31"/>
      <c r="EKZ157" s="31"/>
      <c r="ELA157" s="31"/>
      <c r="ELB157" s="31"/>
      <c r="ELC157" s="31"/>
      <c r="ELD157" s="31"/>
      <c r="ELE157" s="31"/>
      <c r="ELF157" s="31"/>
      <c r="ELG157" s="31"/>
      <c r="ELH157" s="31"/>
      <c r="ELI157" s="31"/>
      <c r="ELJ157" s="31"/>
      <c r="ELK157" s="31"/>
      <c r="ELL157" s="31"/>
      <c r="ELM157" s="31"/>
      <c r="ELN157" s="31"/>
      <c r="ELO157" s="31"/>
      <c r="ELP157" s="31"/>
      <c r="ELQ157" s="31"/>
      <c r="ELR157" s="31"/>
      <c r="ELS157" s="31"/>
      <c r="ELT157" s="31"/>
      <c r="ELU157" s="31"/>
      <c r="ELV157" s="31"/>
      <c r="ELW157" s="31"/>
      <c r="ELX157" s="31"/>
      <c r="ELY157" s="31"/>
      <c r="ELZ157" s="31"/>
      <c r="EMA157" s="31"/>
      <c r="EMB157" s="31"/>
      <c r="EMC157" s="31"/>
      <c r="EMD157" s="31"/>
      <c r="EME157" s="31"/>
      <c r="EMF157" s="31"/>
      <c r="EMG157" s="31"/>
      <c r="EMH157" s="31"/>
      <c r="EMI157" s="31"/>
      <c r="EMJ157" s="31"/>
      <c r="EMK157" s="31"/>
      <c r="EML157" s="31"/>
      <c r="EMM157" s="31"/>
      <c r="EMN157" s="31"/>
      <c r="EMO157" s="31"/>
      <c r="EMP157" s="31"/>
      <c r="EMQ157" s="31"/>
      <c r="EMR157" s="31"/>
      <c r="EMS157" s="31"/>
      <c r="EMT157" s="31"/>
      <c r="EMU157" s="31"/>
      <c r="EMV157" s="31"/>
      <c r="EMW157" s="31"/>
      <c r="EMX157" s="31"/>
      <c r="EMY157" s="31"/>
      <c r="EMZ157" s="31"/>
      <c r="ENA157" s="31"/>
      <c r="ENB157" s="31"/>
      <c r="ENC157" s="31"/>
      <c r="END157" s="31"/>
      <c r="ENE157" s="31"/>
      <c r="ENF157" s="31"/>
      <c r="ENG157" s="31"/>
      <c r="ENH157" s="31"/>
      <c r="ENI157" s="31"/>
      <c r="ENJ157" s="31"/>
      <c r="ENK157" s="31"/>
      <c r="ENL157" s="31"/>
      <c r="ENM157" s="31"/>
      <c r="ENN157" s="31"/>
      <c r="ENO157" s="31"/>
      <c r="ENP157" s="31"/>
      <c r="ENQ157" s="31"/>
      <c r="ENR157" s="31"/>
      <c r="ENS157" s="31"/>
      <c r="ENT157" s="31"/>
      <c r="ENU157" s="31"/>
      <c r="ENV157" s="31"/>
      <c r="ENW157" s="31"/>
      <c r="ENX157" s="31"/>
      <c r="ENY157" s="31"/>
      <c r="ENZ157" s="31"/>
      <c r="EOA157" s="31"/>
      <c r="EOB157" s="31"/>
      <c r="EOC157" s="31"/>
      <c r="EOD157" s="31"/>
      <c r="EOE157" s="31"/>
      <c r="EOF157" s="31"/>
      <c r="EOG157" s="31"/>
      <c r="EOH157" s="31"/>
      <c r="EOI157" s="31"/>
      <c r="EOJ157" s="31"/>
      <c r="EOK157" s="31"/>
      <c r="EOL157" s="31"/>
      <c r="EOM157" s="31"/>
      <c r="EON157" s="31"/>
      <c r="EOO157" s="31"/>
      <c r="EOP157" s="31"/>
      <c r="EOQ157" s="31"/>
      <c r="EOR157" s="31"/>
      <c r="EOS157" s="31"/>
      <c r="EOT157" s="31"/>
      <c r="EOU157" s="31"/>
      <c r="EOV157" s="31"/>
      <c r="EOW157" s="31"/>
      <c r="EOX157" s="31"/>
      <c r="EOY157" s="31"/>
      <c r="EOZ157" s="31"/>
      <c r="EPA157" s="31"/>
      <c r="EPB157" s="31"/>
      <c r="EPC157" s="31"/>
      <c r="EPD157" s="31"/>
      <c r="EPE157" s="31"/>
      <c r="EPF157" s="31"/>
      <c r="EPG157" s="31"/>
      <c r="EPH157" s="31"/>
      <c r="EPI157" s="31"/>
      <c r="EPJ157" s="31"/>
      <c r="EPK157" s="31"/>
      <c r="EPL157" s="31"/>
      <c r="EPM157" s="31"/>
      <c r="EPN157" s="31"/>
      <c r="EPO157" s="31"/>
      <c r="EPP157" s="31"/>
      <c r="EPQ157" s="31"/>
      <c r="EPR157" s="31"/>
      <c r="EPS157" s="31"/>
      <c r="EPT157" s="31"/>
      <c r="EPU157" s="31"/>
      <c r="EPV157" s="31"/>
      <c r="EPW157" s="31"/>
      <c r="EPX157" s="31"/>
      <c r="EPY157" s="31"/>
      <c r="EPZ157" s="31"/>
      <c r="EQA157" s="31"/>
      <c r="EQB157" s="31"/>
      <c r="EQC157" s="31"/>
      <c r="EQD157" s="31"/>
      <c r="EQE157" s="31"/>
      <c r="EQF157" s="31"/>
      <c r="EQG157" s="31"/>
      <c r="EQH157" s="31"/>
      <c r="EQI157" s="31"/>
      <c r="EQJ157" s="31"/>
      <c r="EQK157" s="31"/>
      <c r="EQL157" s="31"/>
      <c r="EQM157" s="31"/>
      <c r="EQN157" s="31"/>
      <c r="EQO157" s="31"/>
      <c r="EQP157" s="31"/>
      <c r="EQQ157" s="31"/>
      <c r="EQR157" s="31"/>
      <c r="EQS157" s="31"/>
      <c r="EQT157" s="31"/>
      <c r="EQU157" s="31"/>
      <c r="EQV157" s="31"/>
      <c r="EQW157" s="31"/>
      <c r="EQX157" s="31"/>
      <c r="EQY157" s="31"/>
      <c r="EQZ157" s="31"/>
      <c r="ERA157" s="31"/>
      <c r="ERB157" s="31"/>
      <c r="ERC157" s="31"/>
      <c r="ERD157" s="31"/>
      <c r="ERE157" s="31"/>
      <c r="ERF157" s="31"/>
      <c r="ERG157" s="31"/>
      <c r="ERH157" s="31"/>
      <c r="ERI157" s="31"/>
      <c r="ERJ157" s="31"/>
      <c r="ERK157" s="31"/>
      <c r="ERL157" s="31"/>
      <c r="ERM157" s="31"/>
      <c r="ERN157" s="31"/>
      <c r="ERO157" s="31"/>
      <c r="ERP157" s="31"/>
      <c r="ERQ157" s="31"/>
      <c r="ERR157" s="31"/>
      <c r="ERS157" s="31"/>
      <c r="ERT157" s="31"/>
      <c r="ERU157" s="31"/>
      <c r="ERV157" s="31"/>
      <c r="ERW157" s="31"/>
      <c r="ERX157" s="31"/>
      <c r="ERY157" s="31"/>
      <c r="ERZ157" s="31"/>
      <c r="ESA157" s="31"/>
      <c r="ESB157" s="31"/>
      <c r="ESC157" s="31"/>
      <c r="ESD157" s="31"/>
      <c r="ESE157" s="31"/>
      <c r="ESF157" s="31"/>
      <c r="ESG157" s="31"/>
      <c r="ESH157" s="31"/>
      <c r="ESI157" s="31"/>
      <c r="ESJ157" s="31"/>
      <c r="ESK157" s="31"/>
      <c r="ESL157" s="31"/>
      <c r="ESM157" s="31"/>
      <c r="ESN157" s="31"/>
      <c r="ESO157" s="31"/>
      <c r="ESP157" s="31"/>
      <c r="ESQ157" s="31"/>
      <c r="ESR157" s="31"/>
      <c r="ESS157" s="31"/>
      <c r="EST157" s="31"/>
      <c r="ESU157" s="31"/>
      <c r="ESV157" s="31"/>
      <c r="ESW157" s="31"/>
      <c r="ESX157" s="31"/>
      <c r="ESY157" s="31"/>
      <c r="ESZ157" s="31"/>
      <c r="ETA157" s="31"/>
      <c r="ETB157" s="31"/>
      <c r="ETC157" s="31"/>
      <c r="ETD157" s="31"/>
      <c r="ETE157" s="31"/>
      <c r="ETF157" s="31"/>
      <c r="ETG157" s="31"/>
      <c r="ETH157" s="31"/>
      <c r="ETI157" s="31"/>
      <c r="ETJ157" s="31"/>
      <c r="ETK157" s="31"/>
      <c r="ETL157" s="31"/>
      <c r="ETM157" s="31"/>
      <c r="ETN157" s="31"/>
      <c r="ETO157" s="31"/>
      <c r="ETP157" s="31"/>
      <c r="ETQ157" s="31"/>
      <c r="ETR157" s="31"/>
      <c r="ETS157" s="31"/>
      <c r="ETT157" s="31"/>
      <c r="ETU157" s="31"/>
      <c r="ETV157" s="31"/>
      <c r="ETW157" s="31"/>
      <c r="ETX157" s="31"/>
      <c r="ETY157" s="31"/>
      <c r="ETZ157" s="31"/>
      <c r="EUA157" s="31"/>
      <c r="EUB157" s="31"/>
      <c r="EUC157" s="31"/>
      <c r="EUD157" s="31"/>
      <c r="EUE157" s="31"/>
      <c r="EUF157" s="31"/>
      <c r="EUG157" s="31"/>
      <c r="EUH157" s="31"/>
      <c r="EUI157" s="31"/>
      <c r="EUJ157" s="31"/>
      <c r="EUK157" s="31"/>
      <c r="EUL157" s="31"/>
      <c r="EUM157" s="31"/>
      <c r="EUN157" s="31"/>
      <c r="EUO157" s="31"/>
      <c r="EUP157" s="31"/>
      <c r="EUQ157" s="31"/>
      <c r="EUR157" s="31"/>
      <c r="EUS157" s="31"/>
      <c r="EUT157" s="31"/>
      <c r="EUU157" s="31"/>
      <c r="EUV157" s="31"/>
      <c r="EUW157" s="31"/>
      <c r="EUX157" s="31"/>
      <c r="EUY157" s="31"/>
      <c r="EUZ157" s="31"/>
      <c r="EVA157" s="31"/>
      <c r="EVB157" s="31"/>
      <c r="EVC157" s="31"/>
      <c r="EVD157" s="31"/>
      <c r="EVE157" s="31"/>
      <c r="EVF157" s="31"/>
      <c r="EVG157" s="31"/>
      <c r="EVH157" s="31"/>
      <c r="EVI157" s="31"/>
      <c r="EVJ157" s="31"/>
      <c r="EVK157" s="31"/>
      <c r="EVL157" s="31"/>
      <c r="EVM157" s="31"/>
      <c r="EVN157" s="31"/>
      <c r="EVO157" s="31"/>
      <c r="EVP157" s="31"/>
      <c r="EVQ157" s="31"/>
      <c r="EVR157" s="31"/>
      <c r="EVS157" s="31"/>
      <c r="EVT157" s="31"/>
      <c r="EVU157" s="31"/>
      <c r="EVV157" s="31"/>
      <c r="EVW157" s="31"/>
      <c r="EVX157" s="31"/>
      <c r="EVY157" s="31"/>
      <c r="EVZ157" s="31"/>
      <c r="EWA157" s="31"/>
      <c r="EWB157" s="31"/>
      <c r="EWC157" s="31"/>
      <c r="EWD157" s="31"/>
      <c r="EWE157" s="31"/>
      <c r="EWF157" s="31"/>
      <c r="EWG157" s="31"/>
      <c r="EWH157" s="31"/>
      <c r="EWI157" s="31"/>
      <c r="EWJ157" s="31"/>
      <c r="EWK157" s="31"/>
      <c r="EWL157" s="31"/>
      <c r="EWM157" s="31"/>
      <c r="EWN157" s="31"/>
      <c r="EWO157" s="31"/>
      <c r="EWP157" s="31"/>
      <c r="EWQ157" s="31"/>
      <c r="EWR157" s="31"/>
      <c r="EWS157" s="31"/>
      <c r="EWT157" s="31"/>
      <c r="EWU157" s="31"/>
      <c r="EWV157" s="31"/>
      <c r="EWW157" s="31"/>
      <c r="EWX157" s="31"/>
      <c r="EWY157" s="31"/>
      <c r="EWZ157" s="31"/>
      <c r="EXA157" s="31"/>
      <c r="EXB157" s="31"/>
      <c r="EXC157" s="31"/>
      <c r="EXD157" s="31"/>
      <c r="EXE157" s="31"/>
      <c r="EXF157" s="31"/>
      <c r="EXG157" s="31"/>
      <c r="EXH157" s="31"/>
      <c r="EXI157" s="31"/>
      <c r="EXJ157" s="31"/>
      <c r="EXK157" s="31"/>
      <c r="EXL157" s="31"/>
      <c r="EXM157" s="31"/>
      <c r="EXN157" s="31"/>
      <c r="EXO157" s="31"/>
      <c r="EXP157" s="31"/>
      <c r="EXQ157" s="31"/>
      <c r="EXR157" s="31"/>
      <c r="EXS157" s="31"/>
      <c r="EXT157" s="31"/>
      <c r="EXU157" s="31"/>
      <c r="EXV157" s="31"/>
      <c r="EXW157" s="31"/>
      <c r="EXX157" s="31"/>
      <c r="EXY157" s="31"/>
      <c r="EXZ157" s="31"/>
      <c r="EYA157" s="31"/>
      <c r="EYB157" s="31"/>
      <c r="EYC157" s="31"/>
      <c r="EYD157" s="31"/>
      <c r="EYE157" s="31"/>
      <c r="EYF157" s="31"/>
      <c r="EYG157" s="31"/>
      <c r="EYH157" s="31"/>
      <c r="EYI157" s="31"/>
      <c r="EYJ157" s="31"/>
      <c r="EYK157" s="31"/>
      <c r="EYL157" s="31"/>
      <c r="EYM157" s="31"/>
      <c r="EYN157" s="31"/>
      <c r="EYO157" s="31"/>
      <c r="EYP157" s="31"/>
      <c r="EYQ157" s="31"/>
      <c r="EYR157" s="31"/>
      <c r="EYS157" s="31"/>
      <c r="EYT157" s="31"/>
      <c r="EYU157" s="31"/>
      <c r="EYV157" s="31"/>
      <c r="EYW157" s="31"/>
      <c r="EYX157" s="31"/>
      <c r="EYY157" s="31"/>
      <c r="EYZ157" s="31"/>
      <c r="EZA157" s="31"/>
      <c r="EZB157" s="31"/>
      <c r="EZC157" s="31"/>
      <c r="EZD157" s="31"/>
      <c r="EZE157" s="31"/>
      <c r="EZF157" s="31"/>
      <c r="EZG157" s="31"/>
      <c r="EZH157" s="31"/>
      <c r="EZI157" s="31"/>
      <c r="EZJ157" s="31"/>
      <c r="EZK157" s="31"/>
      <c r="EZL157" s="31"/>
      <c r="EZM157" s="31"/>
      <c r="EZN157" s="31"/>
      <c r="EZO157" s="31"/>
      <c r="EZP157" s="31"/>
      <c r="EZQ157" s="31"/>
      <c r="EZR157" s="31"/>
      <c r="EZS157" s="31"/>
      <c r="EZT157" s="31"/>
      <c r="EZU157" s="31"/>
      <c r="EZV157" s="31"/>
      <c r="EZW157" s="31"/>
      <c r="EZX157" s="31"/>
      <c r="EZY157" s="31"/>
      <c r="EZZ157" s="31"/>
      <c r="FAA157" s="31"/>
      <c r="FAB157" s="31"/>
      <c r="FAC157" s="31"/>
      <c r="FAD157" s="31"/>
      <c r="FAE157" s="31"/>
      <c r="FAF157" s="31"/>
      <c r="FAG157" s="31"/>
      <c r="FAH157" s="31"/>
      <c r="FAI157" s="31"/>
      <c r="FAJ157" s="31"/>
      <c r="FAK157" s="31"/>
      <c r="FAL157" s="31"/>
      <c r="FAM157" s="31"/>
      <c r="FAN157" s="31"/>
      <c r="FAO157" s="31"/>
      <c r="FAP157" s="31"/>
      <c r="FAQ157" s="31"/>
      <c r="FAR157" s="31"/>
      <c r="FAS157" s="31"/>
      <c r="FAT157" s="31"/>
      <c r="FAU157" s="31"/>
      <c r="FAV157" s="31"/>
      <c r="FAW157" s="31"/>
      <c r="FAX157" s="31"/>
      <c r="FAY157" s="31"/>
      <c r="FAZ157" s="31"/>
      <c r="FBA157" s="31"/>
      <c r="FBB157" s="31"/>
      <c r="FBC157" s="31"/>
      <c r="FBD157" s="31"/>
      <c r="FBE157" s="31"/>
      <c r="FBF157" s="31"/>
      <c r="FBG157" s="31"/>
      <c r="FBH157" s="31"/>
      <c r="FBI157" s="31"/>
      <c r="FBJ157" s="31"/>
      <c r="FBK157" s="31"/>
      <c r="FBL157" s="31"/>
      <c r="FBM157" s="31"/>
      <c r="FBN157" s="31"/>
      <c r="FBO157" s="31"/>
      <c r="FBP157" s="31"/>
      <c r="FBQ157" s="31"/>
      <c r="FBR157" s="31"/>
      <c r="FBS157" s="31"/>
      <c r="FBT157" s="31"/>
      <c r="FBU157" s="31"/>
      <c r="FBV157" s="31"/>
      <c r="FBW157" s="31"/>
      <c r="FBX157" s="31"/>
      <c r="FBY157" s="31"/>
      <c r="FBZ157" s="31"/>
      <c r="FCA157" s="31"/>
      <c r="FCB157" s="31"/>
      <c r="FCC157" s="31"/>
      <c r="FCD157" s="31"/>
      <c r="FCE157" s="31"/>
      <c r="FCF157" s="31"/>
      <c r="FCG157" s="31"/>
      <c r="FCH157" s="31"/>
      <c r="FCI157" s="31"/>
      <c r="FCJ157" s="31"/>
      <c r="FCK157" s="31"/>
      <c r="FCL157" s="31"/>
      <c r="FCM157" s="31"/>
      <c r="FCN157" s="31"/>
      <c r="FCO157" s="31"/>
      <c r="FCP157" s="31"/>
      <c r="FCQ157" s="31"/>
      <c r="FCR157" s="31"/>
      <c r="FCS157" s="31"/>
      <c r="FCT157" s="31"/>
      <c r="FCU157" s="31"/>
      <c r="FCV157" s="31"/>
      <c r="FCW157" s="31"/>
      <c r="FCX157" s="31"/>
      <c r="FCY157" s="31"/>
      <c r="FCZ157" s="31"/>
      <c r="FDA157" s="31"/>
      <c r="FDB157" s="31"/>
      <c r="FDC157" s="31"/>
      <c r="FDD157" s="31"/>
      <c r="FDE157" s="31"/>
      <c r="FDF157" s="31"/>
      <c r="FDG157" s="31"/>
      <c r="FDH157" s="31"/>
      <c r="FDI157" s="31"/>
      <c r="FDJ157" s="31"/>
      <c r="FDK157" s="31"/>
      <c r="FDL157" s="31"/>
      <c r="FDM157" s="31"/>
      <c r="FDN157" s="31"/>
      <c r="FDO157" s="31"/>
      <c r="FDP157" s="31"/>
      <c r="FDQ157" s="31"/>
      <c r="FDR157" s="31"/>
      <c r="FDS157" s="31"/>
      <c r="FDT157" s="31"/>
      <c r="FDU157" s="31"/>
      <c r="FDV157" s="31"/>
      <c r="FDW157" s="31"/>
      <c r="FDX157" s="31"/>
      <c r="FDY157" s="31"/>
      <c r="FDZ157" s="31"/>
      <c r="FEA157" s="31"/>
      <c r="FEB157" s="31"/>
      <c r="FEC157" s="31"/>
      <c r="FED157" s="31"/>
      <c r="FEE157" s="31"/>
      <c r="FEF157" s="31"/>
      <c r="FEG157" s="31"/>
      <c r="FEH157" s="31"/>
      <c r="FEI157" s="31"/>
      <c r="FEJ157" s="31"/>
      <c r="FEK157" s="31"/>
      <c r="FEL157" s="31"/>
      <c r="FEM157" s="31"/>
      <c r="FEN157" s="31"/>
      <c r="FEO157" s="31"/>
      <c r="FEP157" s="31"/>
      <c r="FEQ157" s="31"/>
      <c r="FER157" s="31"/>
      <c r="FES157" s="31"/>
      <c r="FET157" s="31"/>
      <c r="FEU157" s="31"/>
      <c r="FEV157" s="31"/>
      <c r="FEW157" s="31"/>
      <c r="FEX157" s="31"/>
      <c r="FEY157" s="31"/>
      <c r="FEZ157" s="31"/>
      <c r="FFA157" s="31"/>
      <c r="FFB157" s="31"/>
      <c r="FFC157" s="31"/>
      <c r="FFD157" s="31"/>
      <c r="FFE157" s="31"/>
      <c r="FFF157" s="31"/>
      <c r="FFG157" s="31"/>
      <c r="FFH157" s="31"/>
      <c r="FFI157" s="31"/>
      <c r="FFJ157" s="31"/>
      <c r="FFK157" s="31"/>
      <c r="FFL157" s="31"/>
      <c r="FFM157" s="31"/>
      <c r="FFN157" s="31"/>
      <c r="FFO157" s="31"/>
      <c r="FFP157" s="31"/>
      <c r="FFQ157" s="31"/>
      <c r="FFR157" s="31"/>
      <c r="FFS157" s="31"/>
      <c r="FFT157" s="31"/>
      <c r="FFU157" s="31"/>
      <c r="FFV157" s="31"/>
      <c r="FFW157" s="31"/>
      <c r="FFX157" s="31"/>
      <c r="FFY157" s="31"/>
      <c r="FFZ157" s="31"/>
      <c r="FGA157" s="31"/>
      <c r="FGB157" s="31"/>
      <c r="FGC157" s="31"/>
      <c r="FGD157" s="31"/>
      <c r="FGE157" s="31"/>
      <c r="FGF157" s="31"/>
      <c r="FGG157" s="31"/>
      <c r="FGH157" s="31"/>
      <c r="FGI157" s="31"/>
      <c r="FGJ157" s="31"/>
      <c r="FGK157" s="31"/>
      <c r="FGL157" s="31"/>
      <c r="FGM157" s="31"/>
      <c r="FGN157" s="31"/>
      <c r="FGO157" s="31"/>
      <c r="FGP157" s="31"/>
      <c r="FGQ157" s="31"/>
      <c r="FGR157" s="31"/>
      <c r="FGS157" s="31"/>
      <c r="FGT157" s="31"/>
      <c r="FGU157" s="31"/>
      <c r="FGV157" s="31"/>
      <c r="FGW157" s="31"/>
      <c r="FGX157" s="31"/>
      <c r="FGY157" s="31"/>
      <c r="FGZ157" s="31"/>
      <c r="FHA157" s="31"/>
      <c r="FHB157" s="31"/>
      <c r="FHC157" s="31"/>
      <c r="FHD157" s="31"/>
      <c r="FHE157" s="31"/>
      <c r="FHF157" s="31"/>
      <c r="FHG157" s="31"/>
      <c r="FHH157" s="31"/>
      <c r="FHI157" s="31"/>
      <c r="FHJ157" s="31"/>
      <c r="FHK157" s="31"/>
      <c r="FHL157" s="31"/>
      <c r="FHM157" s="31"/>
      <c r="FHN157" s="31"/>
      <c r="FHO157" s="31"/>
      <c r="FHP157" s="31"/>
      <c r="FHQ157" s="31"/>
      <c r="FHR157" s="31"/>
      <c r="FHS157" s="31"/>
      <c r="FHT157" s="31"/>
      <c r="FHU157" s="31"/>
      <c r="FHV157" s="31"/>
      <c r="FHW157" s="31"/>
      <c r="FHX157" s="31"/>
      <c r="FHY157" s="31"/>
      <c r="FHZ157" s="31"/>
      <c r="FIA157" s="31"/>
      <c r="FIB157" s="31"/>
      <c r="FIC157" s="31"/>
      <c r="FID157" s="31"/>
      <c r="FIE157" s="31"/>
      <c r="FIF157" s="31"/>
      <c r="FIG157" s="31"/>
      <c r="FIH157" s="31"/>
      <c r="FII157" s="31"/>
      <c r="FIJ157" s="31"/>
      <c r="FIK157" s="31"/>
      <c r="FIL157" s="31"/>
      <c r="FIM157" s="31"/>
      <c r="FIN157" s="31"/>
      <c r="FIO157" s="31"/>
      <c r="FIP157" s="31"/>
      <c r="FIQ157" s="31"/>
      <c r="FIR157" s="31"/>
      <c r="FIS157" s="31"/>
      <c r="FIT157" s="31"/>
      <c r="FIU157" s="31"/>
      <c r="FIV157" s="31"/>
      <c r="FIW157" s="31"/>
      <c r="FIX157" s="31"/>
      <c r="FIY157" s="31"/>
      <c r="FIZ157" s="31"/>
      <c r="FJA157" s="31"/>
      <c r="FJB157" s="31"/>
      <c r="FJC157" s="31"/>
      <c r="FJD157" s="31"/>
      <c r="FJE157" s="31"/>
      <c r="FJF157" s="31"/>
      <c r="FJG157" s="31"/>
      <c r="FJH157" s="31"/>
      <c r="FJI157" s="31"/>
      <c r="FJJ157" s="31"/>
      <c r="FJK157" s="31"/>
      <c r="FJL157" s="31"/>
      <c r="FJM157" s="31"/>
      <c r="FJN157" s="31"/>
      <c r="FJO157" s="31"/>
      <c r="FJP157" s="31"/>
      <c r="FJQ157" s="31"/>
      <c r="FJR157" s="31"/>
      <c r="FJS157" s="31"/>
      <c r="FJT157" s="31"/>
      <c r="FJU157" s="31"/>
      <c r="FJV157" s="31"/>
      <c r="FJW157" s="31"/>
      <c r="FJX157" s="31"/>
      <c r="FJY157" s="31"/>
      <c r="FJZ157" s="31"/>
      <c r="FKA157" s="31"/>
      <c r="FKB157" s="31"/>
      <c r="FKC157" s="31"/>
      <c r="FKD157" s="31"/>
      <c r="FKE157" s="31"/>
      <c r="FKF157" s="31"/>
      <c r="FKG157" s="31"/>
      <c r="FKH157" s="31"/>
      <c r="FKI157" s="31"/>
      <c r="FKJ157" s="31"/>
      <c r="FKK157" s="31"/>
      <c r="FKL157" s="31"/>
      <c r="FKM157" s="31"/>
      <c r="FKN157" s="31"/>
      <c r="FKO157" s="31"/>
      <c r="FKP157" s="31"/>
      <c r="FKQ157" s="31"/>
      <c r="FKR157" s="31"/>
      <c r="FKS157" s="31"/>
      <c r="FKT157" s="31"/>
      <c r="FKU157" s="31"/>
      <c r="FKV157" s="31"/>
      <c r="FKW157" s="31"/>
      <c r="FKX157" s="31"/>
      <c r="FKY157" s="31"/>
      <c r="FKZ157" s="31"/>
      <c r="FLA157" s="31"/>
      <c r="FLB157" s="31"/>
      <c r="FLC157" s="31"/>
      <c r="FLD157" s="31"/>
      <c r="FLE157" s="31"/>
      <c r="FLF157" s="31"/>
      <c r="FLG157" s="31"/>
      <c r="FLH157" s="31"/>
      <c r="FLI157" s="31"/>
      <c r="FLJ157" s="31"/>
      <c r="FLK157" s="31"/>
      <c r="FLL157" s="31"/>
      <c r="FLM157" s="31"/>
      <c r="FLN157" s="31"/>
      <c r="FLO157" s="31"/>
      <c r="FLP157" s="31"/>
      <c r="FLQ157" s="31"/>
      <c r="FLR157" s="31"/>
      <c r="FLS157" s="31"/>
      <c r="FLT157" s="31"/>
      <c r="FLU157" s="31"/>
      <c r="FLV157" s="31"/>
      <c r="FLW157" s="31"/>
      <c r="FLX157" s="31"/>
      <c r="FLY157" s="31"/>
      <c r="FLZ157" s="31"/>
      <c r="FMA157" s="31"/>
      <c r="FMB157" s="31"/>
      <c r="FMC157" s="31"/>
      <c r="FMD157" s="31"/>
      <c r="FME157" s="31"/>
      <c r="FMF157" s="31"/>
      <c r="FMG157" s="31"/>
      <c r="FMH157" s="31"/>
      <c r="FMI157" s="31"/>
      <c r="FMJ157" s="31"/>
      <c r="FMK157" s="31"/>
      <c r="FML157" s="31"/>
      <c r="FMM157" s="31"/>
      <c r="FMN157" s="31"/>
      <c r="FMO157" s="31"/>
      <c r="FMP157" s="31"/>
      <c r="FMQ157" s="31"/>
      <c r="FMR157" s="31"/>
      <c r="FMS157" s="31"/>
      <c r="FMT157" s="31"/>
      <c r="FMU157" s="31"/>
      <c r="FMV157" s="31"/>
      <c r="FMW157" s="31"/>
      <c r="FMX157" s="31"/>
      <c r="FMY157" s="31"/>
      <c r="FMZ157" s="31"/>
      <c r="FNA157" s="31"/>
      <c r="FNB157" s="31"/>
      <c r="FNC157" s="31"/>
      <c r="FND157" s="31"/>
      <c r="FNE157" s="31"/>
      <c r="FNF157" s="31"/>
      <c r="FNG157" s="31"/>
      <c r="FNH157" s="31"/>
      <c r="FNI157" s="31"/>
      <c r="FNJ157" s="31"/>
      <c r="FNK157" s="31"/>
      <c r="FNL157" s="31"/>
      <c r="FNM157" s="31"/>
      <c r="FNN157" s="31"/>
      <c r="FNO157" s="31"/>
      <c r="FNP157" s="31"/>
      <c r="FNQ157" s="31"/>
      <c r="FNR157" s="31"/>
      <c r="FNS157" s="31"/>
      <c r="FNT157" s="31"/>
      <c r="FNU157" s="31"/>
      <c r="FNV157" s="31"/>
      <c r="FNW157" s="31"/>
      <c r="FNX157" s="31"/>
      <c r="FNY157" s="31"/>
      <c r="FNZ157" s="31"/>
      <c r="FOA157" s="31"/>
      <c r="FOB157" s="31"/>
      <c r="FOC157" s="31"/>
      <c r="FOD157" s="31"/>
      <c r="FOE157" s="31"/>
      <c r="FOF157" s="31"/>
      <c r="FOG157" s="31"/>
      <c r="FOH157" s="31"/>
      <c r="FOI157" s="31"/>
      <c r="FOJ157" s="31"/>
      <c r="FOK157" s="31"/>
      <c r="FOL157" s="31"/>
      <c r="FOM157" s="31"/>
      <c r="FON157" s="31"/>
      <c r="FOO157" s="31"/>
      <c r="FOP157" s="31"/>
      <c r="FOQ157" s="31"/>
      <c r="FOR157" s="31"/>
      <c r="FOS157" s="31"/>
      <c r="FOT157" s="31"/>
      <c r="FOU157" s="31"/>
      <c r="FOV157" s="31"/>
      <c r="FOW157" s="31"/>
      <c r="FOX157" s="31"/>
      <c r="FOY157" s="31"/>
      <c r="FOZ157" s="31"/>
      <c r="FPA157" s="31"/>
      <c r="FPB157" s="31"/>
      <c r="FPC157" s="31"/>
      <c r="FPD157" s="31"/>
      <c r="FPE157" s="31"/>
      <c r="FPF157" s="31"/>
      <c r="FPG157" s="31"/>
      <c r="FPH157" s="31"/>
      <c r="FPI157" s="31"/>
      <c r="FPJ157" s="31"/>
      <c r="FPK157" s="31"/>
      <c r="FPL157" s="31"/>
      <c r="FPM157" s="31"/>
      <c r="FPN157" s="31"/>
      <c r="FPO157" s="31"/>
      <c r="FPP157" s="31"/>
      <c r="FPQ157" s="31"/>
      <c r="FPR157" s="31"/>
      <c r="FPS157" s="31"/>
      <c r="FPT157" s="31"/>
      <c r="FPU157" s="31"/>
      <c r="FPV157" s="31"/>
      <c r="FPW157" s="31"/>
      <c r="FPX157" s="31"/>
      <c r="FPY157" s="31"/>
      <c r="FPZ157" s="31"/>
      <c r="FQA157" s="31"/>
      <c r="FQB157" s="31"/>
      <c r="FQC157" s="31"/>
      <c r="FQD157" s="31"/>
      <c r="FQE157" s="31"/>
      <c r="FQF157" s="31"/>
      <c r="FQG157" s="31"/>
      <c r="FQH157" s="31"/>
      <c r="FQI157" s="31"/>
      <c r="FQJ157" s="31"/>
      <c r="FQK157" s="31"/>
      <c r="FQL157" s="31"/>
      <c r="FQM157" s="31"/>
      <c r="FQN157" s="31"/>
      <c r="FQO157" s="31"/>
      <c r="FQP157" s="31"/>
      <c r="FQQ157" s="31"/>
      <c r="FQR157" s="31"/>
      <c r="FQS157" s="31"/>
      <c r="FQT157" s="31"/>
      <c r="FQU157" s="31"/>
      <c r="FQV157" s="31"/>
      <c r="FQW157" s="31"/>
      <c r="FQX157" s="31"/>
      <c r="FQY157" s="31"/>
      <c r="FQZ157" s="31"/>
      <c r="FRA157" s="31"/>
      <c r="FRB157" s="31"/>
      <c r="FRC157" s="31"/>
      <c r="FRD157" s="31"/>
      <c r="FRE157" s="31"/>
      <c r="FRF157" s="31"/>
      <c r="FRG157" s="31"/>
      <c r="FRH157" s="31"/>
      <c r="FRI157" s="31"/>
      <c r="FRJ157" s="31"/>
      <c r="FRK157" s="31"/>
      <c r="FRL157" s="31"/>
      <c r="FRM157" s="31"/>
      <c r="FRN157" s="31"/>
      <c r="FRO157" s="31"/>
      <c r="FRP157" s="31"/>
      <c r="FRQ157" s="31"/>
      <c r="FRR157" s="31"/>
      <c r="FRS157" s="31"/>
      <c r="FRT157" s="31"/>
      <c r="FRU157" s="31"/>
      <c r="FRV157" s="31"/>
      <c r="FRW157" s="31"/>
      <c r="FRX157" s="31"/>
      <c r="FRY157" s="31"/>
      <c r="FRZ157" s="31"/>
      <c r="FSA157" s="31"/>
      <c r="FSB157" s="31"/>
      <c r="FSC157" s="31"/>
      <c r="FSD157" s="31"/>
      <c r="FSE157" s="31"/>
      <c r="FSF157" s="31"/>
      <c r="FSG157" s="31"/>
      <c r="FSH157" s="31"/>
      <c r="FSI157" s="31"/>
      <c r="FSJ157" s="31"/>
      <c r="FSK157" s="31"/>
      <c r="FSL157" s="31"/>
      <c r="FSM157" s="31"/>
      <c r="FSN157" s="31"/>
      <c r="FSO157" s="31"/>
      <c r="FSP157" s="31"/>
      <c r="FSQ157" s="31"/>
      <c r="FSR157" s="31"/>
      <c r="FSS157" s="31"/>
      <c r="FST157" s="31"/>
      <c r="FSU157" s="31"/>
      <c r="FSV157" s="31"/>
      <c r="FSW157" s="31"/>
      <c r="FSX157" s="31"/>
      <c r="FSY157" s="31"/>
      <c r="FSZ157" s="31"/>
      <c r="FTA157" s="31"/>
      <c r="FTB157" s="31"/>
      <c r="FTC157" s="31"/>
      <c r="FTD157" s="31"/>
      <c r="FTE157" s="31"/>
      <c r="FTF157" s="31"/>
      <c r="FTG157" s="31"/>
      <c r="FTH157" s="31"/>
      <c r="FTI157" s="31"/>
      <c r="FTJ157" s="31"/>
      <c r="FTK157" s="31"/>
      <c r="FTL157" s="31"/>
      <c r="FTM157" s="31"/>
      <c r="FTN157" s="31"/>
      <c r="FTO157" s="31"/>
      <c r="FTP157" s="31"/>
      <c r="FTQ157" s="31"/>
      <c r="FTR157" s="31"/>
      <c r="FTS157" s="31"/>
      <c r="FTT157" s="31"/>
      <c r="FTU157" s="31"/>
      <c r="FTV157" s="31"/>
      <c r="FTW157" s="31"/>
      <c r="FTX157" s="31"/>
      <c r="FTY157" s="31"/>
      <c r="FTZ157" s="31"/>
      <c r="FUA157" s="31"/>
      <c r="FUB157" s="31"/>
      <c r="FUC157" s="31"/>
      <c r="FUD157" s="31"/>
      <c r="FUE157" s="31"/>
      <c r="FUF157" s="31"/>
      <c r="FUG157" s="31"/>
      <c r="FUH157" s="31"/>
      <c r="FUI157" s="31"/>
      <c r="FUJ157" s="31"/>
      <c r="FUK157" s="31"/>
      <c r="FUL157" s="31"/>
      <c r="FUM157" s="31"/>
      <c r="FUN157" s="31"/>
      <c r="FUO157" s="31"/>
      <c r="FUP157" s="31"/>
      <c r="FUQ157" s="31"/>
      <c r="FUR157" s="31"/>
      <c r="FUS157" s="31"/>
      <c r="FUT157" s="31"/>
      <c r="FUU157" s="31"/>
      <c r="FUV157" s="31"/>
      <c r="FUW157" s="31"/>
      <c r="FUX157" s="31"/>
      <c r="FUY157" s="31"/>
      <c r="FUZ157" s="31"/>
      <c r="FVA157" s="31"/>
      <c r="FVB157" s="31"/>
      <c r="FVC157" s="31"/>
      <c r="FVD157" s="31"/>
      <c r="FVE157" s="31"/>
      <c r="FVF157" s="31"/>
      <c r="FVG157" s="31"/>
      <c r="FVH157" s="31"/>
      <c r="FVI157" s="31"/>
      <c r="FVJ157" s="31"/>
      <c r="FVK157" s="31"/>
      <c r="FVL157" s="31"/>
      <c r="FVM157" s="31"/>
      <c r="FVN157" s="31"/>
      <c r="FVO157" s="31"/>
      <c r="FVP157" s="31"/>
      <c r="FVQ157" s="31"/>
      <c r="FVR157" s="31"/>
      <c r="FVS157" s="31"/>
      <c r="FVT157" s="31"/>
      <c r="FVU157" s="31"/>
      <c r="FVV157" s="31"/>
      <c r="FVW157" s="31"/>
      <c r="FVX157" s="31"/>
      <c r="FVY157" s="31"/>
      <c r="FVZ157" s="31"/>
      <c r="FWA157" s="31"/>
      <c r="FWB157" s="31"/>
      <c r="FWC157" s="31"/>
      <c r="FWD157" s="31"/>
      <c r="FWE157" s="31"/>
      <c r="FWF157" s="31"/>
      <c r="FWG157" s="31"/>
      <c r="FWH157" s="31"/>
      <c r="FWI157" s="31"/>
      <c r="FWJ157" s="31"/>
      <c r="FWK157" s="31"/>
      <c r="FWL157" s="31"/>
      <c r="FWM157" s="31"/>
      <c r="FWN157" s="31"/>
      <c r="FWO157" s="31"/>
      <c r="FWP157" s="31"/>
      <c r="FWQ157" s="31"/>
      <c r="FWR157" s="31"/>
      <c r="FWS157" s="31"/>
      <c r="FWT157" s="31"/>
      <c r="FWU157" s="31"/>
      <c r="FWV157" s="31"/>
      <c r="FWW157" s="31"/>
      <c r="FWX157" s="31"/>
      <c r="FWY157" s="31"/>
      <c r="FWZ157" s="31"/>
      <c r="FXA157" s="31"/>
      <c r="FXB157" s="31"/>
      <c r="FXC157" s="31"/>
      <c r="FXD157" s="31"/>
      <c r="FXE157" s="31"/>
      <c r="FXF157" s="31"/>
      <c r="FXG157" s="31"/>
      <c r="FXH157" s="31"/>
      <c r="FXI157" s="31"/>
      <c r="FXJ157" s="31"/>
      <c r="FXK157" s="31"/>
      <c r="FXL157" s="31"/>
      <c r="FXM157" s="31"/>
      <c r="FXN157" s="31"/>
      <c r="FXO157" s="31"/>
      <c r="FXP157" s="31"/>
      <c r="FXQ157" s="31"/>
      <c r="FXR157" s="31"/>
      <c r="FXS157" s="31"/>
      <c r="FXT157" s="31"/>
      <c r="FXU157" s="31"/>
      <c r="FXV157" s="31"/>
      <c r="FXW157" s="31"/>
      <c r="FXX157" s="31"/>
      <c r="FXY157" s="31"/>
      <c r="FXZ157" s="31"/>
      <c r="FYA157" s="31"/>
      <c r="FYB157" s="31"/>
      <c r="FYC157" s="31"/>
      <c r="FYD157" s="31"/>
      <c r="FYE157" s="31"/>
      <c r="FYF157" s="31"/>
      <c r="FYG157" s="31"/>
      <c r="FYH157" s="31"/>
      <c r="FYI157" s="31"/>
      <c r="FYJ157" s="31"/>
      <c r="FYK157" s="31"/>
      <c r="FYL157" s="31"/>
      <c r="FYM157" s="31"/>
      <c r="FYN157" s="31"/>
      <c r="FYO157" s="31"/>
      <c r="FYP157" s="31"/>
      <c r="FYQ157" s="31"/>
      <c r="FYR157" s="31"/>
      <c r="FYS157" s="31"/>
      <c r="FYT157" s="31"/>
      <c r="FYU157" s="31"/>
      <c r="FYV157" s="31"/>
      <c r="FYW157" s="31"/>
      <c r="FYX157" s="31"/>
      <c r="FYY157" s="31"/>
      <c r="FYZ157" s="31"/>
      <c r="FZA157" s="31"/>
      <c r="FZB157" s="31"/>
      <c r="FZC157" s="31"/>
      <c r="FZD157" s="31"/>
      <c r="FZE157" s="31"/>
      <c r="FZF157" s="31"/>
      <c r="FZG157" s="31"/>
      <c r="FZH157" s="31"/>
      <c r="FZI157" s="31"/>
      <c r="FZJ157" s="31"/>
      <c r="FZK157" s="31"/>
      <c r="FZL157" s="31"/>
      <c r="FZM157" s="31"/>
      <c r="FZN157" s="31"/>
      <c r="FZO157" s="31"/>
      <c r="FZP157" s="31"/>
      <c r="FZQ157" s="31"/>
      <c r="FZR157" s="31"/>
      <c r="FZS157" s="31"/>
      <c r="FZT157" s="31"/>
      <c r="FZU157" s="31"/>
      <c r="FZV157" s="31"/>
      <c r="FZW157" s="31"/>
      <c r="FZX157" s="31"/>
      <c r="FZY157" s="31"/>
      <c r="FZZ157" s="31"/>
      <c r="GAA157" s="31"/>
      <c r="GAB157" s="31"/>
      <c r="GAC157" s="31"/>
      <c r="GAD157" s="31"/>
      <c r="GAE157" s="31"/>
      <c r="GAF157" s="31"/>
      <c r="GAG157" s="31"/>
      <c r="GAH157" s="31"/>
      <c r="GAI157" s="31"/>
      <c r="GAJ157" s="31"/>
      <c r="GAK157" s="31"/>
      <c r="GAL157" s="31"/>
      <c r="GAM157" s="31"/>
      <c r="GAN157" s="31"/>
      <c r="GAO157" s="31"/>
      <c r="GAP157" s="31"/>
      <c r="GAQ157" s="31"/>
      <c r="GAR157" s="31"/>
      <c r="GAS157" s="31"/>
      <c r="GAT157" s="31"/>
      <c r="GAU157" s="31"/>
      <c r="GAV157" s="31"/>
      <c r="GAW157" s="31"/>
      <c r="GAX157" s="31"/>
      <c r="GAY157" s="31"/>
      <c r="GAZ157" s="31"/>
      <c r="GBA157" s="31"/>
      <c r="GBB157" s="31"/>
      <c r="GBC157" s="31"/>
      <c r="GBD157" s="31"/>
      <c r="GBE157" s="31"/>
      <c r="GBF157" s="31"/>
      <c r="GBG157" s="31"/>
      <c r="GBH157" s="31"/>
      <c r="GBI157" s="31"/>
      <c r="GBJ157" s="31"/>
      <c r="GBK157" s="31"/>
      <c r="GBL157" s="31"/>
      <c r="GBM157" s="31"/>
      <c r="GBN157" s="31"/>
      <c r="GBO157" s="31"/>
      <c r="GBP157" s="31"/>
      <c r="GBQ157" s="31"/>
      <c r="GBR157" s="31"/>
      <c r="GBS157" s="31"/>
      <c r="GBT157" s="31"/>
      <c r="GBU157" s="31"/>
      <c r="GBV157" s="31"/>
      <c r="GBW157" s="31"/>
      <c r="GBX157" s="31"/>
      <c r="GBY157" s="31"/>
      <c r="GBZ157" s="31"/>
      <c r="GCA157" s="31"/>
      <c r="GCB157" s="31"/>
      <c r="GCC157" s="31"/>
      <c r="GCD157" s="31"/>
      <c r="GCE157" s="31"/>
      <c r="GCF157" s="31"/>
      <c r="GCG157" s="31"/>
      <c r="GCH157" s="31"/>
      <c r="GCI157" s="31"/>
      <c r="GCJ157" s="31"/>
      <c r="GCK157" s="31"/>
      <c r="GCL157" s="31"/>
      <c r="GCM157" s="31"/>
      <c r="GCN157" s="31"/>
      <c r="GCO157" s="31"/>
      <c r="GCP157" s="31"/>
      <c r="GCQ157" s="31"/>
      <c r="GCR157" s="31"/>
      <c r="GCS157" s="31"/>
      <c r="GCT157" s="31"/>
      <c r="GCU157" s="31"/>
      <c r="GCV157" s="31"/>
      <c r="GCW157" s="31"/>
      <c r="GCX157" s="31"/>
      <c r="GCY157" s="31"/>
      <c r="GCZ157" s="31"/>
      <c r="GDA157" s="31"/>
      <c r="GDB157" s="31"/>
      <c r="GDC157" s="31"/>
      <c r="GDD157" s="31"/>
      <c r="GDE157" s="31"/>
      <c r="GDF157" s="31"/>
      <c r="GDG157" s="31"/>
      <c r="GDH157" s="31"/>
      <c r="GDI157" s="31"/>
      <c r="GDJ157" s="31"/>
      <c r="GDK157" s="31"/>
      <c r="GDL157" s="31"/>
      <c r="GDM157" s="31"/>
      <c r="GDN157" s="31"/>
      <c r="GDO157" s="31"/>
      <c r="GDP157" s="31"/>
      <c r="GDQ157" s="31"/>
      <c r="GDR157" s="31"/>
      <c r="GDS157" s="31"/>
      <c r="GDT157" s="31"/>
      <c r="GDU157" s="31"/>
      <c r="GDV157" s="31"/>
      <c r="GDW157" s="31"/>
      <c r="GDX157" s="31"/>
      <c r="GDY157" s="31"/>
      <c r="GDZ157" s="31"/>
      <c r="GEA157" s="31"/>
      <c r="GEB157" s="31"/>
      <c r="GEC157" s="31"/>
      <c r="GED157" s="31"/>
      <c r="GEE157" s="31"/>
      <c r="GEF157" s="31"/>
      <c r="GEG157" s="31"/>
      <c r="GEH157" s="31"/>
      <c r="GEI157" s="31"/>
      <c r="GEJ157" s="31"/>
      <c r="GEK157" s="31"/>
      <c r="GEL157" s="31"/>
      <c r="GEM157" s="31"/>
      <c r="GEN157" s="31"/>
      <c r="GEO157" s="31"/>
      <c r="GEP157" s="31"/>
      <c r="GEQ157" s="31"/>
      <c r="GER157" s="31"/>
      <c r="GES157" s="31"/>
      <c r="GET157" s="31"/>
      <c r="GEU157" s="31"/>
      <c r="GEV157" s="31"/>
      <c r="GEW157" s="31"/>
      <c r="GEX157" s="31"/>
      <c r="GEY157" s="31"/>
      <c r="GEZ157" s="31"/>
      <c r="GFA157" s="31"/>
      <c r="GFB157" s="31"/>
      <c r="GFC157" s="31"/>
      <c r="GFD157" s="31"/>
      <c r="GFE157" s="31"/>
      <c r="GFF157" s="31"/>
      <c r="GFG157" s="31"/>
      <c r="GFH157" s="31"/>
      <c r="GFI157" s="31"/>
      <c r="GFJ157" s="31"/>
      <c r="GFK157" s="31"/>
      <c r="GFL157" s="31"/>
      <c r="GFM157" s="31"/>
      <c r="GFN157" s="31"/>
      <c r="GFO157" s="31"/>
      <c r="GFP157" s="31"/>
      <c r="GFQ157" s="31"/>
      <c r="GFR157" s="31"/>
      <c r="GFS157" s="31"/>
      <c r="GFT157" s="31"/>
      <c r="GFU157" s="31"/>
      <c r="GFV157" s="31"/>
      <c r="GFW157" s="31"/>
      <c r="GFX157" s="31"/>
      <c r="GFY157" s="31"/>
      <c r="GFZ157" s="31"/>
      <c r="GGA157" s="31"/>
      <c r="GGB157" s="31"/>
      <c r="GGC157" s="31"/>
      <c r="GGD157" s="31"/>
      <c r="GGE157" s="31"/>
      <c r="GGF157" s="31"/>
      <c r="GGG157" s="31"/>
      <c r="GGH157" s="31"/>
      <c r="GGI157" s="31"/>
      <c r="GGJ157" s="31"/>
      <c r="GGK157" s="31"/>
      <c r="GGL157" s="31"/>
      <c r="GGM157" s="31"/>
      <c r="GGN157" s="31"/>
      <c r="GGO157" s="31"/>
      <c r="GGP157" s="31"/>
      <c r="GGQ157" s="31"/>
      <c r="GGR157" s="31"/>
      <c r="GGS157" s="31"/>
      <c r="GGT157" s="31"/>
      <c r="GGU157" s="31"/>
      <c r="GGV157" s="31"/>
      <c r="GGW157" s="31"/>
      <c r="GGX157" s="31"/>
      <c r="GGY157" s="31"/>
      <c r="GGZ157" s="31"/>
      <c r="GHA157" s="31"/>
      <c r="GHB157" s="31"/>
      <c r="GHC157" s="31"/>
      <c r="GHD157" s="31"/>
      <c r="GHE157" s="31"/>
      <c r="GHF157" s="31"/>
      <c r="GHG157" s="31"/>
      <c r="GHH157" s="31"/>
      <c r="GHI157" s="31"/>
      <c r="GHJ157" s="31"/>
      <c r="GHK157" s="31"/>
      <c r="GHL157" s="31"/>
      <c r="GHM157" s="31"/>
      <c r="GHN157" s="31"/>
      <c r="GHO157" s="31"/>
      <c r="GHP157" s="31"/>
      <c r="GHQ157" s="31"/>
      <c r="GHR157" s="31"/>
      <c r="GHS157" s="31"/>
      <c r="GHT157" s="31"/>
      <c r="GHU157" s="31"/>
      <c r="GHV157" s="31"/>
      <c r="GHW157" s="31"/>
      <c r="GHX157" s="31"/>
      <c r="GHY157" s="31"/>
      <c r="GHZ157" s="31"/>
      <c r="GIA157" s="31"/>
      <c r="GIB157" s="31"/>
      <c r="GIC157" s="31"/>
      <c r="GID157" s="31"/>
      <c r="GIE157" s="31"/>
      <c r="GIF157" s="31"/>
      <c r="GIG157" s="31"/>
      <c r="GIH157" s="31"/>
      <c r="GII157" s="31"/>
      <c r="GIJ157" s="31"/>
      <c r="GIK157" s="31"/>
      <c r="GIL157" s="31"/>
      <c r="GIM157" s="31"/>
      <c r="GIN157" s="31"/>
      <c r="GIO157" s="31"/>
      <c r="GIP157" s="31"/>
      <c r="GIQ157" s="31"/>
      <c r="GIR157" s="31"/>
      <c r="GIS157" s="31"/>
      <c r="GIT157" s="31"/>
      <c r="GIU157" s="31"/>
      <c r="GIV157" s="31"/>
      <c r="GIW157" s="31"/>
      <c r="GIX157" s="31"/>
      <c r="GIY157" s="31"/>
      <c r="GIZ157" s="31"/>
      <c r="GJA157" s="31"/>
      <c r="GJB157" s="31"/>
      <c r="GJC157" s="31"/>
      <c r="GJD157" s="31"/>
      <c r="GJE157" s="31"/>
      <c r="GJF157" s="31"/>
      <c r="GJG157" s="31"/>
      <c r="GJH157" s="31"/>
      <c r="GJI157" s="31"/>
      <c r="GJJ157" s="31"/>
      <c r="GJK157" s="31"/>
      <c r="GJL157" s="31"/>
      <c r="GJM157" s="31"/>
      <c r="GJN157" s="31"/>
      <c r="GJO157" s="31"/>
      <c r="GJP157" s="31"/>
      <c r="GJQ157" s="31"/>
      <c r="GJR157" s="31"/>
      <c r="GJS157" s="31"/>
      <c r="GJT157" s="31"/>
      <c r="GJU157" s="31"/>
      <c r="GJV157" s="31"/>
      <c r="GJW157" s="31"/>
      <c r="GJX157" s="31"/>
      <c r="GJY157" s="31"/>
      <c r="GJZ157" s="31"/>
      <c r="GKA157" s="31"/>
      <c r="GKB157" s="31"/>
      <c r="GKC157" s="31"/>
      <c r="GKD157" s="31"/>
      <c r="GKE157" s="31"/>
      <c r="GKF157" s="31"/>
      <c r="GKG157" s="31"/>
      <c r="GKH157" s="31"/>
      <c r="GKI157" s="31"/>
      <c r="GKJ157" s="31"/>
      <c r="GKK157" s="31"/>
      <c r="GKL157" s="31"/>
      <c r="GKM157" s="31"/>
      <c r="GKN157" s="31"/>
      <c r="GKO157" s="31"/>
      <c r="GKP157" s="31"/>
      <c r="GKQ157" s="31"/>
      <c r="GKR157" s="31"/>
      <c r="GKS157" s="31"/>
      <c r="GKT157" s="31"/>
      <c r="GKU157" s="31"/>
      <c r="GKV157" s="31"/>
      <c r="GKW157" s="31"/>
      <c r="GKX157" s="31"/>
      <c r="GKY157" s="31"/>
      <c r="GKZ157" s="31"/>
      <c r="GLA157" s="31"/>
      <c r="GLB157" s="31"/>
      <c r="GLC157" s="31"/>
      <c r="GLD157" s="31"/>
      <c r="GLE157" s="31"/>
      <c r="GLF157" s="31"/>
      <c r="GLG157" s="31"/>
      <c r="GLH157" s="31"/>
      <c r="GLI157" s="31"/>
      <c r="GLJ157" s="31"/>
      <c r="GLK157" s="31"/>
      <c r="GLL157" s="31"/>
      <c r="GLM157" s="31"/>
      <c r="GLN157" s="31"/>
      <c r="GLO157" s="31"/>
      <c r="GLP157" s="31"/>
      <c r="GLQ157" s="31"/>
      <c r="GLR157" s="31"/>
      <c r="GLS157" s="31"/>
      <c r="GLT157" s="31"/>
      <c r="GLU157" s="31"/>
      <c r="GLV157" s="31"/>
      <c r="GLW157" s="31"/>
      <c r="GLX157" s="31"/>
      <c r="GLY157" s="31"/>
      <c r="GLZ157" s="31"/>
      <c r="GMA157" s="31"/>
      <c r="GMB157" s="31"/>
      <c r="GMC157" s="31"/>
      <c r="GMD157" s="31"/>
      <c r="GME157" s="31"/>
      <c r="GMF157" s="31"/>
      <c r="GMG157" s="31"/>
      <c r="GMH157" s="31"/>
      <c r="GMI157" s="31"/>
      <c r="GMJ157" s="31"/>
      <c r="GMK157" s="31"/>
      <c r="GML157" s="31"/>
      <c r="GMM157" s="31"/>
      <c r="GMN157" s="31"/>
      <c r="GMO157" s="31"/>
      <c r="GMP157" s="31"/>
      <c r="GMQ157" s="31"/>
      <c r="GMR157" s="31"/>
      <c r="GMS157" s="31"/>
      <c r="GMT157" s="31"/>
      <c r="GMU157" s="31"/>
      <c r="GMV157" s="31"/>
      <c r="GMW157" s="31"/>
      <c r="GMX157" s="31"/>
      <c r="GMY157" s="31"/>
      <c r="GMZ157" s="31"/>
      <c r="GNA157" s="31"/>
      <c r="GNB157" s="31"/>
      <c r="GNC157" s="31"/>
      <c r="GND157" s="31"/>
      <c r="GNE157" s="31"/>
      <c r="GNF157" s="31"/>
      <c r="GNG157" s="31"/>
      <c r="GNH157" s="31"/>
      <c r="GNI157" s="31"/>
      <c r="GNJ157" s="31"/>
      <c r="GNK157" s="31"/>
      <c r="GNL157" s="31"/>
      <c r="GNM157" s="31"/>
      <c r="GNN157" s="31"/>
      <c r="GNO157" s="31"/>
      <c r="GNP157" s="31"/>
      <c r="GNQ157" s="31"/>
      <c r="GNR157" s="31"/>
      <c r="GNS157" s="31"/>
      <c r="GNT157" s="31"/>
      <c r="GNU157" s="31"/>
      <c r="GNV157" s="31"/>
      <c r="GNW157" s="31"/>
      <c r="GNX157" s="31"/>
      <c r="GNY157" s="31"/>
      <c r="GNZ157" s="31"/>
      <c r="GOA157" s="31"/>
      <c r="GOB157" s="31"/>
      <c r="GOC157" s="31"/>
      <c r="GOD157" s="31"/>
      <c r="GOE157" s="31"/>
      <c r="GOF157" s="31"/>
      <c r="GOG157" s="31"/>
      <c r="GOH157" s="31"/>
      <c r="GOI157" s="31"/>
      <c r="GOJ157" s="31"/>
      <c r="GOK157" s="31"/>
      <c r="GOL157" s="31"/>
      <c r="GOM157" s="31"/>
      <c r="GON157" s="31"/>
      <c r="GOO157" s="31"/>
      <c r="GOP157" s="31"/>
      <c r="GOQ157" s="31"/>
      <c r="GOR157" s="31"/>
      <c r="GOS157" s="31"/>
      <c r="GOT157" s="31"/>
      <c r="GOU157" s="31"/>
      <c r="GOV157" s="31"/>
      <c r="GOW157" s="31"/>
      <c r="GOX157" s="31"/>
      <c r="GOY157" s="31"/>
      <c r="GOZ157" s="31"/>
      <c r="GPA157" s="31"/>
      <c r="GPB157" s="31"/>
      <c r="GPC157" s="31"/>
      <c r="GPD157" s="31"/>
      <c r="GPE157" s="31"/>
      <c r="GPF157" s="31"/>
      <c r="GPG157" s="31"/>
      <c r="GPH157" s="31"/>
      <c r="GPI157" s="31"/>
      <c r="GPJ157" s="31"/>
      <c r="GPK157" s="31"/>
      <c r="GPL157" s="31"/>
      <c r="GPM157" s="31"/>
      <c r="GPN157" s="31"/>
      <c r="GPO157" s="31"/>
      <c r="GPP157" s="31"/>
      <c r="GPQ157" s="31"/>
      <c r="GPR157" s="31"/>
      <c r="GPS157" s="31"/>
      <c r="GPT157" s="31"/>
      <c r="GPU157" s="31"/>
      <c r="GPV157" s="31"/>
      <c r="GPW157" s="31"/>
      <c r="GPX157" s="31"/>
      <c r="GPY157" s="31"/>
      <c r="GPZ157" s="31"/>
      <c r="GQA157" s="31"/>
      <c r="GQB157" s="31"/>
      <c r="GQC157" s="31"/>
      <c r="GQD157" s="31"/>
      <c r="GQE157" s="31"/>
      <c r="GQF157" s="31"/>
      <c r="GQG157" s="31"/>
      <c r="GQH157" s="31"/>
      <c r="GQI157" s="31"/>
      <c r="GQJ157" s="31"/>
      <c r="GQK157" s="31"/>
      <c r="GQL157" s="31"/>
      <c r="GQM157" s="31"/>
      <c r="GQN157" s="31"/>
      <c r="GQO157" s="31"/>
      <c r="GQP157" s="31"/>
      <c r="GQQ157" s="31"/>
      <c r="GQR157" s="31"/>
      <c r="GQS157" s="31"/>
      <c r="GQT157" s="31"/>
      <c r="GQU157" s="31"/>
      <c r="GQV157" s="31"/>
      <c r="GQW157" s="31"/>
      <c r="GQX157" s="31"/>
      <c r="GQY157" s="31"/>
      <c r="GQZ157" s="31"/>
      <c r="GRA157" s="31"/>
      <c r="GRB157" s="31"/>
      <c r="GRC157" s="31"/>
      <c r="GRD157" s="31"/>
      <c r="GRE157" s="31"/>
      <c r="GRF157" s="31"/>
      <c r="GRG157" s="31"/>
      <c r="GRH157" s="31"/>
      <c r="GRI157" s="31"/>
      <c r="GRJ157" s="31"/>
      <c r="GRK157" s="31"/>
      <c r="GRL157" s="31"/>
      <c r="GRM157" s="31"/>
      <c r="GRN157" s="31"/>
      <c r="GRO157" s="31"/>
      <c r="GRP157" s="31"/>
      <c r="GRQ157" s="31"/>
      <c r="GRR157" s="31"/>
      <c r="GRS157" s="31"/>
      <c r="GRT157" s="31"/>
      <c r="GRU157" s="31"/>
      <c r="GRV157" s="31"/>
      <c r="GRW157" s="31"/>
      <c r="GRX157" s="31"/>
      <c r="GRY157" s="31"/>
      <c r="GRZ157" s="31"/>
      <c r="GSA157" s="31"/>
      <c r="GSB157" s="31"/>
      <c r="GSC157" s="31"/>
      <c r="GSD157" s="31"/>
      <c r="GSE157" s="31"/>
      <c r="GSF157" s="31"/>
      <c r="GSG157" s="31"/>
      <c r="GSH157" s="31"/>
      <c r="GSI157" s="31"/>
      <c r="GSJ157" s="31"/>
      <c r="GSK157" s="31"/>
      <c r="GSL157" s="31"/>
      <c r="GSM157" s="31"/>
      <c r="GSN157" s="31"/>
      <c r="GSO157" s="31"/>
      <c r="GSP157" s="31"/>
      <c r="GSQ157" s="31"/>
      <c r="GSR157" s="31"/>
      <c r="GSS157" s="31"/>
      <c r="GST157" s="31"/>
      <c r="GSU157" s="31"/>
      <c r="GSV157" s="31"/>
      <c r="GSW157" s="31"/>
      <c r="GSX157" s="31"/>
      <c r="GSY157" s="31"/>
      <c r="GSZ157" s="31"/>
      <c r="GTA157" s="31"/>
      <c r="GTB157" s="31"/>
      <c r="GTC157" s="31"/>
      <c r="GTD157" s="31"/>
      <c r="GTE157" s="31"/>
      <c r="GTF157" s="31"/>
      <c r="GTG157" s="31"/>
      <c r="GTH157" s="31"/>
      <c r="GTI157" s="31"/>
      <c r="GTJ157" s="31"/>
      <c r="GTK157" s="31"/>
      <c r="GTL157" s="31"/>
      <c r="GTM157" s="31"/>
      <c r="GTN157" s="31"/>
      <c r="GTO157" s="31"/>
      <c r="GTP157" s="31"/>
      <c r="GTQ157" s="31"/>
      <c r="GTR157" s="31"/>
      <c r="GTS157" s="31"/>
      <c r="GTT157" s="31"/>
      <c r="GTU157" s="31"/>
      <c r="GTV157" s="31"/>
      <c r="GTW157" s="31"/>
      <c r="GTX157" s="31"/>
      <c r="GTY157" s="31"/>
      <c r="GTZ157" s="31"/>
      <c r="GUA157" s="31"/>
      <c r="GUB157" s="31"/>
      <c r="GUC157" s="31"/>
      <c r="GUD157" s="31"/>
      <c r="GUE157" s="31"/>
      <c r="GUF157" s="31"/>
      <c r="GUG157" s="31"/>
      <c r="GUH157" s="31"/>
      <c r="GUI157" s="31"/>
      <c r="GUJ157" s="31"/>
      <c r="GUK157" s="31"/>
      <c r="GUL157" s="31"/>
      <c r="GUM157" s="31"/>
      <c r="GUN157" s="31"/>
      <c r="GUO157" s="31"/>
      <c r="GUP157" s="31"/>
      <c r="GUQ157" s="31"/>
      <c r="GUR157" s="31"/>
      <c r="GUS157" s="31"/>
      <c r="GUT157" s="31"/>
      <c r="GUU157" s="31"/>
      <c r="GUV157" s="31"/>
      <c r="GUW157" s="31"/>
      <c r="GUX157" s="31"/>
      <c r="GUY157" s="31"/>
      <c r="GUZ157" s="31"/>
      <c r="GVA157" s="31"/>
      <c r="GVB157" s="31"/>
      <c r="GVC157" s="31"/>
      <c r="GVD157" s="31"/>
      <c r="GVE157" s="31"/>
      <c r="GVF157" s="31"/>
      <c r="GVG157" s="31"/>
      <c r="GVH157" s="31"/>
      <c r="GVI157" s="31"/>
      <c r="GVJ157" s="31"/>
      <c r="GVK157" s="31"/>
      <c r="GVL157" s="31"/>
      <c r="GVM157" s="31"/>
      <c r="GVN157" s="31"/>
      <c r="GVO157" s="31"/>
      <c r="GVP157" s="31"/>
      <c r="GVQ157" s="31"/>
      <c r="GVR157" s="31"/>
      <c r="GVS157" s="31"/>
      <c r="GVT157" s="31"/>
      <c r="GVU157" s="31"/>
      <c r="GVV157" s="31"/>
      <c r="GVW157" s="31"/>
      <c r="GVX157" s="31"/>
      <c r="GVY157" s="31"/>
      <c r="GVZ157" s="31"/>
      <c r="GWA157" s="31"/>
      <c r="GWB157" s="31"/>
      <c r="GWC157" s="31"/>
      <c r="GWD157" s="31"/>
      <c r="GWE157" s="31"/>
      <c r="GWF157" s="31"/>
      <c r="GWG157" s="31"/>
      <c r="GWH157" s="31"/>
      <c r="GWI157" s="31"/>
      <c r="GWJ157" s="31"/>
      <c r="GWK157" s="31"/>
      <c r="GWL157" s="31"/>
      <c r="GWM157" s="31"/>
      <c r="GWN157" s="31"/>
      <c r="GWO157" s="31"/>
      <c r="GWP157" s="31"/>
      <c r="GWQ157" s="31"/>
      <c r="GWR157" s="31"/>
      <c r="GWS157" s="31"/>
      <c r="GWT157" s="31"/>
      <c r="GWU157" s="31"/>
      <c r="GWV157" s="31"/>
      <c r="GWW157" s="31"/>
      <c r="GWX157" s="31"/>
      <c r="GWY157" s="31"/>
      <c r="GWZ157" s="31"/>
      <c r="GXA157" s="31"/>
      <c r="GXB157" s="31"/>
      <c r="GXC157" s="31"/>
      <c r="GXD157" s="31"/>
      <c r="GXE157" s="31"/>
      <c r="GXF157" s="31"/>
      <c r="GXG157" s="31"/>
      <c r="GXH157" s="31"/>
      <c r="GXI157" s="31"/>
      <c r="GXJ157" s="31"/>
      <c r="GXK157" s="31"/>
      <c r="GXL157" s="31"/>
      <c r="GXM157" s="31"/>
      <c r="GXN157" s="31"/>
      <c r="GXO157" s="31"/>
      <c r="GXP157" s="31"/>
      <c r="GXQ157" s="31"/>
      <c r="GXR157" s="31"/>
      <c r="GXS157" s="31"/>
      <c r="GXT157" s="31"/>
      <c r="GXU157" s="31"/>
      <c r="GXV157" s="31"/>
      <c r="GXW157" s="31"/>
      <c r="GXX157" s="31"/>
      <c r="GXY157" s="31"/>
      <c r="GXZ157" s="31"/>
      <c r="GYA157" s="31"/>
      <c r="GYB157" s="31"/>
      <c r="GYC157" s="31"/>
      <c r="GYD157" s="31"/>
      <c r="GYE157" s="31"/>
      <c r="GYF157" s="31"/>
      <c r="GYG157" s="31"/>
      <c r="GYH157" s="31"/>
      <c r="GYI157" s="31"/>
      <c r="GYJ157" s="31"/>
      <c r="GYK157" s="31"/>
      <c r="GYL157" s="31"/>
      <c r="GYM157" s="31"/>
      <c r="GYN157" s="31"/>
      <c r="GYO157" s="31"/>
      <c r="GYP157" s="31"/>
      <c r="GYQ157" s="31"/>
      <c r="GYR157" s="31"/>
      <c r="GYS157" s="31"/>
      <c r="GYT157" s="31"/>
      <c r="GYU157" s="31"/>
      <c r="GYV157" s="31"/>
      <c r="GYW157" s="31"/>
      <c r="GYX157" s="31"/>
      <c r="GYY157" s="31"/>
      <c r="GYZ157" s="31"/>
      <c r="GZA157" s="31"/>
      <c r="GZB157" s="31"/>
      <c r="GZC157" s="31"/>
      <c r="GZD157" s="31"/>
      <c r="GZE157" s="31"/>
      <c r="GZF157" s="31"/>
      <c r="GZG157" s="31"/>
      <c r="GZH157" s="31"/>
      <c r="GZI157" s="31"/>
      <c r="GZJ157" s="31"/>
      <c r="GZK157" s="31"/>
      <c r="GZL157" s="31"/>
      <c r="GZM157" s="31"/>
      <c r="GZN157" s="31"/>
      <c r="GZO157" s="31"/>
      <c r="GZP157" s="31"/>
      <c r="GZQ157" s="31"/>
      <c r="GZR157" s="31"/>
      <c r="GZS157" s="31"/>
      <c r="GZT157" s="31"/>
      <c r="GZU157" s="31"/>
      <c r="GZV157" s="31"/>
      <c r="GZW157" s="31"/>
      <c r="GZX157" s="31"/>
      <c r="GZY157" s="31"/>
      <c r="GZZ157" s="31"/>
      <c r="HAA157" s="31"/>
      <c r="HAB157" s="31"/>
      <c r="HAC157" s="31"/>
      <c r="HAD157" s="31"/>
      <c r="HAE157" s="31"/>
      <c r="HAF157" s="31"/>
      <c r="HAG157" s="31"/>
      <c r="HAH157" s="31"/>
      <c r="HAI157" s="31"/>
      <c r="HAJ157" s="31"/>
      <c r="HAK157" s="31"/>
      <c r="HAL157" s="31"/>
      <c r="HAM157" s="31"/>
      <c r="HAN157" s="31"/>
      <c r="HAO157" s="31"/>
      <c r="HAP157" s="31"/>
      <c r="HAQ157" s="31"/>
      <c r="HAR157" s="31"/>
      <c r="HAS157" s="31"/>
      <c r="HAT157" s="31"/>
      <c r="HAU157" s="31"/>
      <c r="HAV157" s="31"/>
      <c r="HAW157" s="31"/>
      <c r="HAX157" s="31"/>
      <c r="HAY157" s="31"/>
      <c r="HAZ157" s="31"/>
      <c r="HBA157" s="31"/>
      <c r="HBB157" s="31"/>
      <c r="HBC157" s="31"/>
      <c r="HBD157" s="31"/>
      <c r="HBE157" s="31"/>
      <c r="HBF157" s="31"/>
      <c r="HBG157" s="31"/>
      <c r="HBH157" s="31"/>
      <c r="HBI157" s="31"/>
      <c r="HBJ157" s="31"/>
      <c r="HBK157" s="31"/>
      <c r="HBL157" s="31"/>
      <c r="HBM157" s="31"/>
      <c r="HBN157" s="31"/>
      <c r="HBO157" s="31"/>
      <c r="HBP157" s="31"/>
      <c r="HBQ157" s="31"/>
      <c r="HBR157" s="31"/>
      <c r="HBS157" s="31"/>
      <c r="HBT157" s="31"/>
      <c r="HBU157" s="31"/>
      <c r="HBV157" s="31"/>
      <c r="HBW157" s="31"/>
      <c r="HBX157" s="31"/>
      <c r="HBY157" s="31"/>
      <c r="HBZ157" s="31"/>
      <c r="HCA157" s="31"/>
      <c r="HCB157" s="31"/>
      <c r="HCC157" s="31"/>
      <c r="HCD157" s="31"/>
      <c r="HCE157" s="31"/>
      <c r="HCF157" s="31"/>
      <c r="HCG157" s="31"/>
      <c r="HCH157" s="31"/>
      <c r="HCI157" s="31"/>
      <c r="HCJ157" s="31"/>
      <c r="HCK157" s="31"/>
      <c r="HCL157" s="31"/>
      <c r="HCM157" s="31"/>
      <c r="HCN157" s="31"/>
      <c r="HCO157" s="31"/>
      <c r="HCP157" s="31"/>
      <c r="HCQ157" s="31"/>
      <c r="HCR157" s="31"/>
      <c r="HCS157" s="31"/>
      <c r="HCT157" s="31"/>
      <c r="HCU157" s="31"/>
      <c r="HCV157" s="31"/>
      <c r="HCW157" s="31"/>
      <c r="HCX157" s="31"/>
      <c r="HCY157" s="31"/>
      <c r="HCZ157" s="31"/>
      <c r="HDA157" s="31"/>
      <c r="HDB157" s="31"/>
      <c r="HDC157" s="31"/>
      <c r="HDD157" s="31"/>
      <c r="HDE157" s="31"/>
      <c r="HDF157" s="31"/>
      <c r="HDG157" s="31"/>
      <c r="HDH157" s="31"/>
      <c r="HDI157" s="31"/>
      <c r="HDJ157" s="31"/>
      <c r="HDK157" s="31"/>
      <c r="HDL157" s="31"/>
      <c r="HDM157" s="31"/>
      <c r="HDN157" s="31"/>
      <c r="HDO157" s="31"/>
      <c r="HDP157" s="31"/>
      <c r="HDQ157" s="31"/>
      <c r="HDR157" s="31"/>
      <c r="HDS157" s="31"/>
      <c r="HDT157" s="31"/>
      <c r="HDU157" s="31"/>
      <c r="HDV157" s="31"/>
      <c r="HDW157" s="31"/>
      <c r="HDX157" s="31"/>
      <c r="HDY157" s="31"/>
      <c r="HDZ157" s="31"/>
      <c r="HEA157" s="31"/>
      <c r="HEB157" s="31"/>
      <c r="HEC157" s="31"/>
      <c r="HED157" s="31"/>
      <c r="HEE157" s="31"/>
      <c r="HEF157" s="31"/>
      <c r="HEG157" s="31"/>
      <c r="HEH157" s="31"/>
      <c r="HEI157" s="31"/>
      <c r="HEJ157" s="31"/>
      <c r="HEK157" s="31"/>
      <c r="HEL157" s="31"/>
      <c r="HEM157" s="31"/>
      <c r="HEN157" s="31"/>
      <c r="HEO157" s="31"/>
      <c r="HEP157" s="31"/>
      <c r="HEQ157" s="31"/>
      <c r="HER157" s="31"/>
      <c r="HES157" s="31"/>
      <c r="HET157" s="31"/>
      <c r="HEU157" s="31"/>
      <c r="HEV157" s="31"/>
      <c r="HEW157" s="31"/>
      <c r="HEX157" s="31"/>
      <c r="HEY157" s="31"/>
      <c r="HEZ157" s="31"/>
      <c r="HFA157" s="31"/>
      <c r="HFB157" s="31"/>
      <c r="HFC157" s="31"/>
      <c r="HFD157" s="31"/>
      <c r="HFE157" s="31"/>
      <c r="HFF157" s="31"/>
      <c r="HFG157" s="31"/>
      <c r="HFH157" s="31"/>
      <c r="HFI157" s="31"/>
      <c r="HFJ157" s="31"/>
      <c r="HFK157" s="31"/>
      <c r="HFL157" s="31"/>
      <c r="HFM157" s="31"/>
      <c r="HFN157" s="31"/>
      <c r="HFO157" s="31"/>
      <c r="HFP157" s="31"/>
      <c r="HFQ157" s="31"/>
      <c r="HFR157" s="31"/>
      <c r="HFS157" s="31"/>
      <c r="HFT157" s="31"/>
      <c r="HFU157" s="31"/>
      <c r="HFV157" s="31"/>
      <c r="HFW157" s="31"/>
      <c r="HFX157" s="31"/>
      <c r="HFY157" s="31"/>
      <c r="HFZ157" s="31"/>
      <c r="HGA157" s="31"/>
      <c r="HGB157" s="31"/>
      <c r="HGC157" s="31"/>
      <c r="HGD157" s="31"/>
      <c r="HGE157" s="31"/>
      <c r="HGF157" s="31"/>
      <c r="HGG157" s="31"/>
      <c r="HGH157" s="31"/>
      <c r="HGI157" s="31"/>
      <c r="HGJ157" s="31"/>
      <c r="HGK157" s="31"/>
      <c r="HGL157" s="31"/>
      <c r="HGM157" s="31"/>
      <c r="HGN157" s="31"/>
      <c r="HGO157" s="31"/>
      <c r="HGP157" s="31"/>
      <c r="HGQ157" s="31"/>
      <c r="HGR157" s="31"/>
      <c r="HGS157" s="31"/>
      <c r="HGT157" s="31"/>
      <c r="HGU157" s="31"/>
      <c r="HGV157" s="31"/>
      <c r="HGW157" s="31"/>
      <c r="HGX157" s="31"/>
      <c r="HGY157" s="31"/>
      <c r="HGZ157" s="31"/>
      <c r="HHA157" s="31"/>
      <c r="HHB157" s="31"/>
      <c r="HHC157" s="31"/>
      <c r="HHD157" s="31"/>
      <c r="HHE157" s="31"/>
      <c r="HHF157" s="31"/>
      <c r="HHG157" s="31"/>
      <c r="HHH157" s="31"/>
      <c r="HHI157" s="31"/>
      <c r="HHJ157" s="31"/>
      <c r="HHK157" s="31"/>
      <c r="HHL157" s="31"/>
      <c r="HHM157" s="31"/>
      <c r="HHN157" s="31"/>
      <c r="HHO157" s="31"/>
      <c r="HHP157" s="31"/>
      <c r="HHQ157" s="31"/>
      <c r="HHR157" s="31"/>
      <c r="HHS157" s="31"/>
      <c r="HHT157" s="31"/>
      <c r="HHU157" s="31"/>
      <c r="HHV157" s="31"/>
      <c r="HHW157" s="31"/>
      <c r="HHX157" s="31"/>
      <c r="HHY157" s="31"/>
      <c r="HHZ157" s="31"/>
      <c r="HIA157" s="31"/>
      <c r="HIB157" s="31"/>
      <c r="HIC157" s="31"/>
      <c r="HID157" s="31"/>
      <c r="HIE157" s="31"/>
      <c r="HIF157" s="31"/>
      <c r="HIG157" s="31"/>
      <c r="HIH157" s="31"/>
      <c r="HII157" s="31"/>
      <c r="HIJ157" s="31"/>
      <c r="HIK157" s="31"/>
      <c r="HIL157" s="31"/>
      <c r="HIM157" s="31"/>
      <c r="HIN157" s="31"/>
      <c r="HIO157" s="31"/>
      <c r="HIP157" s="31"/>
      <c r="HIQ157" s="31"/>
      <c r="HIR157" s="31"/>
      <c r="HIS157" s="31"/>
      <c r="HIT157" s="31"/>
      <c r="HIU157" s="31"/>
      <c r="HIV157" s="31"/>
      <c r="HIW157" s="31"/>
      <c r="HIX157" s="31"/>
      <c r="HIY157" s="31"/>
      <c r="HIZ157" s="31"/>
      <c r="HJA157" s="31"/>
      <c r="HJB157" s="31"/>
      <c r="HJC157" s="31"/>
      <c r="HJD157" s="31"/>
      <c r="HJE157" s="31"/>
      <c r="HJF157" s="31"/>
      <c r="HJG157" s="31"/>
      <c r="HJH157" s="31"/>
      <c r="HJI157" s="31"/>
      <c r="HJJ157" s="31"/>
      <c r="HJK157" s="31"/>
      <c r="HJL157" s="31"/>
      <c r="HJM157" s="31"/>
      <c r="HJN157" s="31"/>
      <c r="HJO157" s="31"/>
      <c r="HJP157" s="31"/>
      <c r="HJQ157" s="31"/>
      <c r="HJR157" s="31"/>
      <c r="HJS157" s="31"/>
      <c r="HJT157" s="31"/>
      <c r="HJU157" s="31"/>
      <c r="HJV157" s="31"/>
      <c r="HJW157" s="31"/>
      <c r="HJX157" s="31"/>
      <c r="HJY157" s="31"/>
      <c r="HJZ157" s="31"/>
      <c r="HKA157" s="31"/>
      <c r="HKB157" s="31"/>
      <c r="HKC157" s="31"/>
      <c r="HKD157" s="31"/>
      <c r="HKE157" s="31"/>
      <c r="HKF157" s="31"/>
      <c r="HKG157" s="31"/>
      <c r="HKH157" s="31"/>
      <c r="HKI157" s="31"/>
      <c r="HKJ157" s="31"/>
      <c r="HKK157" s="31"/>
      <c r="HKL157" s="31"/>
      <c r="HKM157" s="31"/>
      <c r="HKN157" s="31"/>
      <c r="HKO157" s="31"/>
      <c r="HKP157" s="31"/>
      <c r="HKQ157" s="31"/>
      <c r="HKR157" s="31"/>
      <c r="HKS157" s="31"/>
      <c r="HKT157" s="31"/>
      <c r="HKU157" s="31"/>
      <c r="HKV157" s="31"/>
      <c r="HKW157" s="31"/>
      <c r="HKX157" s="31"/>
      <c r="HKY157" s="31"/>
      <c r="HKZ157" s="31"/>
      <c r="HLA157" s="31"/>
      <c r="HLB157" s="31"/>
      <c r="HLC157" s="31"/>
      <c r="HLD157" s="31"/>
      <c r="HLE157" s="31"/>
      <c r="HLF157" s="31"/>
      <c r="HLG157" s="31"/>
      <c r="HLH157" s="31"/>
      <c r="HLI157" s="31"/>
      <c r="HLJ157" s="31"/>
      <c r="HLK157" s="31"/>
      <c r="HLL157" s="31"/>
      <c r="HLM157" s="31"/>
      <c r="HLN157" s="31"/>
      <c r="HLO157" s="31"/>
      <c r="HLP157" s="31"/>
      <c r="HLQ157" s="31"/>
      <c r="HLR157" s="31"/>
      <c r="HLS157" s="31"/>
      <c r="HLT157" s="31"/>
      <c r="HLU157" s="31"/>
      <c r="HLV157" s="31"/>
      <c r="HLW157" s="31"/>
      <c r="HLX157" s="31"/>
      <c r="HLY157" s="31"/>
      <c r="HLZ157" s="31"/>
      <c r="HMA157" s="31"/>
      <c r="HMB157" s="31"/>
      <c r="HMC157" s="31"/>
      <c r="HMD157" s="31"/>
      <c r="HME157" s="31"/>
      <c r="HMF157" s="31"/>
      <c r="HMG157" s="31"/>
      <c r="HMH157" s="31"/>
      <c r="HMI157" s="31"/>
      <c r="HMJ157" s="31"/>
      <c r="HMK157" s="31"/>
      <c r="HML157" s="31"/>
      <c r="HMM157" s="31"/>
      <c r="HMN157" s="31"/>
      <c r="HMO157" s="31"/>
      <c r="HMP157" s="31"/>
      <c r="HMQ157" s="31"/>
      <c r="HMR157" s="31"/>
      <c r="HMS157" s="31"/>
      <c r="HMT157" s="31"/>
      <c r="HMU157" s="31"/>
      <c r="HMV157" s="31"/>
      <c r="HMW157" s="31"/>
      <c r="HMX157" s="31"/>
      <c r="HMY157" s="31"/>
      <c r="HMZ157" s="31"/>
      <c r="HNA157" s="31"/>
      <c r="HNB157" s="31"/>
      <c r="HNC157" s="31"/>
      <c r="HND157" s="31"/>
      <c r="HNE157" s="31"/>
      <c r="HNF157" s="31"/>
      <c r="HNG157" s="31"/>
      <c r="HNH157" s="31"/>
      <c r="HNI157" s="31"/>
      <c r="HNJ157" s="31"/>
      <c r="HNK157" s="31"/>
      <c r="HNL157" s="31"/>
      <c r="HNM157" s="31"/>
      <c r="HNN157" s="31"/>
      <c r="HNO157" s="31"/>
      <c r="HNP157" s="31"/>
      <c r="HNQ157" s="31"/>
      <c r="HNR157" s="31"/>
      <c r="HNS157" s="31"/>
      <c r="HNT157" s="31"/>
      <c r="HNU157" s="31"/>
      <c r="HNV157" s="31"/>
      <c r="HNW157" s="31"/>
      <c r="HNX157" s="31"/>
      <c r="HNY157" s="31"/>
      <c r="HNZ157" s="31"/>
      <c r="HOA157" s="31"/>
      <c r="HOB157" s="31"/>
      <c r="HOC157" s="31"/>
      <c r="HOD157" s="31"/>
      <c r="HOE157" s="31"/>
      <c r="HOF157" s="31"/>
      <c r="HOG157" s="31"/>
      <c r="HOH157" s="31"/>
      <c r="HOI157" s="31"/>
      <c r="HOJ157" s="31"/>
      <c r="HOK157" s="31"/>
      <c r="HOL157" s="31"/>
      <c r="HOM157" s="31"/>
      <c r="HON157" s="31"/>
      <c r="HOO157" s="31"/>
      <c r="HOP157" s="31"/>
      <c r="HOQ157" s="31"/>
      <c r="HOR157" s="31"/>
      <c r="HOS157" s="31"/>
      <c r="HOT157" s="31"/>
      <c r="HOU157" s="31"/>
      <c r="HOV157" s="31"/>
      <c r="HOW157" s="31"/>
      <c r="HOX157" s="31"/>
      <c r="HOY157" s="31"/>
      <c r="HOZ157" s="31"/>
      <c r="HPA157" s="31"/>
      <c r="HPB157" s="31"/>
      <c r="HPC157" s="31"/>
      <c r="HPD157" s="31"/>
      <c r="HPE157" s="31"/>
      <c r="HPF157" s="31"/>
      <c r="HPG157" s="31"/>
      <c r="HPH157" s="31"/>
      <c r="HPI157" s="31"/>
      <c r="HPJ157" s="31"/>
      <c r="HPK157" s="31"/>
      <c r="HPL157" s="31"/>
      <c r="HPM157" s="31"/>
      <c r="HPN157" s="31"/>
      <c r="HPO157" s="31"/>
      <c r="HPP157" s="31"/>
      <c r="HPQ157" s="31"/>
      <c r="HPR157" s="31"/>
      <c r="HPS157" s="31"/>
      <c r="HPT157" s="31"/>
      <c r="HPU157" s="31"/>
      <c r="HPV157" s="31"/>
      <c r="HPW157" s="31"/>
      <c r="HPX157" s="31"/>
      <c r="HPY157" s="31"/>
      <c r="HPZ157" s="31"/>
      <c r="HQA157" s="31"/>
      <c r="HQB157" s="31"/>
      <c r="HQC157" s="31"/>
      <c r="HQD157" s="31"/>
      <c r="HQE157" s="31"/>
      <c r="HQF157" s="31"/>
      <c r="HQG157" s="31"/>
      <c r="HQH157" s="31"/>
      <c r="HQI157" s="31"/>
      <c r="HQJ157" s="31"/>
      <c r="HQK157" s="31"/>
      <c r="HQL157" s="31"/>
      <c r="HQM157" s="31"/>
      <c r="HQN157" s="31"/>
      <c r="HQO157" s="31"/>
      <c r="HQP157" s="31"/>
      <c r="HQQ157" s="31"/>
      <c r="HQR157" s="31"/>
      <c r="HQS157" s="31"/>
      <c r="HQT157" s="31"/>
      <c r="HQU157" s="31"/>
      <c r="HQV157" s="31"/>
      <c r="HQW157" s="31"/>
      <c r="HQX157" s="31"/>
      <c r="HQY157" s="31"/>
      <c r="HQZ157" s="31"/>
      <c r="HRA157" s="31"/>
      <c r="HRB157" s="31"/>
      <c r="HRC157" s="31"/>
      <c r="HRD157" s="31"/>
      <c r="HRE157" s="31"/>
      <c r="HRF157" s="31"/>
      <c r="HRG157" s="31"/>
      <c r="HRH157" s="31"/>
      <c r="HRI157" s="31"/>
      <c r="HRJ157" s="31"/>
      <c r="HRK157" s="31"/>
      <c r="HRL157" s="31"/>
      <c r="HRM157" s="31"/>
      <c r="HRN157" s="31"/>
      <c r="HRO157" s="31"/>
      <c r="HRP157" s="31"/>
      <c r="HRQ157" s="31"/>
      <c r="HRR157" s="31"/>
      <c r="HRS157" s="31"/>
      <c r="HRT157" s="31"/>
      <c r="HRU157" s="31"/>
      <c r="HRV157" s="31"/>
      <c r="HRW157" s="31"/>
      <c r="HRX157" s="31"/>
      <c r="HRY157" s="31"/>
      <c r="HRZ157" s="31"/>
      <c r="HSA157" s="31"/>
      <c r="HSB157" s="31"/>
      <c r="HSC157" s="31"/>
      <c r="HSD157" s="31"/>
      <c r="HSE157" s="31"/>
      <c r="HSF157" s="31"/>
      <c r="HSG157" s="31"/>
      <c r="HSH157" s="31"/>
      <c r="HSI157" s="31"/>
      <c r="HSJ157" s="31"/>
      <c r="HSK157" s="31"/>
      <c r="HSL157" s="31"/>
      <c r="HSM157" s="31"/>
      <c r="HSN157" s="31"/>
      <c r="HSO157" s="31"/>
      <c r="HSP157" s="31"/>
      <c r="HSQ157" s="31"/>
      <c r="HSR157" s="31"/>
      <c r="HSS157" s="31"/>
      <c r="HST157" s="31"/>
      <c r="HSU157" s="31"/>
      <c r="HSV157" s="31"/>
      <c r="HSW157" s="31"/>
      <c r="HSX157" s="31"/>
      <c r="HSY157" s="31"/>
      <c r="HSZ157" s="31"/>
      <c r="HTA157" s="31"/>
      <c r="HTB157" s="31"/>
      <c r="HTC157" s="31"/>
      <c r="HTD157" s="31"/>
      <c r="HTE157" s="31"/>
      <c r="HTF157" s="31"/>
      <c r="HTG157" s="31"/>
      <c r="HTH157" s="31"/>
      <c r="HTI157" s="31"/>
      <c r="HTJ157" s="31"/>
      <c r="HTK157" s="31"/>
      <c r="HTL157" s="31"/>
      <c r="HTM157" s="31"/>
      <c r="HTN157" s="31"/>
      <c r="HTO157" s="31"/>
      <c r="HTP157" s="31"/>
      <c r="HTQ157" s="31"/>
      <c r="HTR157" s="31"/>
      <c r="HTS157" s="31"/>
      <c r="HTT157" s="31"/>
      <c r="HTU157" s="31"/>
      <c r="HTV157" s="31"/>
      <c r="HTW157" s="31"/>
      <c r="HTX157" s="31"/>
      <c r="HTY157" s="31"/>
      <c r="HTZ157" s="31"/>
      <c r="HUA157" s="31"/>
      <c r="HUB157" s="31"/>
      <c r="HUC157" s="31"/>
      <c r="HUD157" s="31"/>
      <c r="HUE157" s="31"/>
      <c r="HUF157" s="31"/>
      <c r="HUG157" s="31"/>
      <c r="HUH157" s="31"/>
      <c r="HUI157" s="31"/>
      <c r="HUJ157" s="31"/>
      <c r="HUK157" s="31"/>
      <c r="HUL157" s="31"/>
      <c r="HUM157" s="31"/>
      <c r="HUN157" s="31"/>
      <c r="HUO157" s="31"/>
      <c r="HUP157" s="31"/>
      <c r="HUQ157" s="31"/>
      <c r="HUR157" s="31"/>
      <c r="HUS157" s="31"/>
      <c r="HUT157" s="31"/>
      <c r="HUU157" s="31"/>
      <c r="HUV157" s="31"/>
      <c r="HUW157" s="31"/>
      <c r="HUX157" s="31"/>
      <c r="HUY157" s="31"/>
      <c r="HUZ157" s="31"/>
      <c r="HVA157" s="31"/>
      <c r="HVB157" s="31"/>
      <c r="HVC157" s="31"/>
      <c r="HVD157" s="31"/>
      <c r="HVE157" s="31"/>
      <c r="HVF157" s="31"/>
      <c r="HVG157" s="31"/>
      <c r="HVH157" s="31"/>
      <c r="HVI157" s="31"/>
      <c r="HVJ157" s="31"/>
      <c r="HVK157" s="31"/>
      <c r="HVL157" s="31"/>
      <c r="HVM157" s="31"/>
      <c r="HVN157" s="31"/>
      <c r="HVO157" s="31"/>
      <c r="HVP157" s="31"/>
      <c r="HVQ157" s="31"/>
      <c r="HVR157" s="31"/>
      <c r="HVS157" s="31"/>
      <c r="HVT157" s="31"/>
      <c r="HVU157" s="31"/>
      <c r="HVV157" s="31"/>
      <c r="HVW157" s="31"/>
      <c r="HVX157" s="31"/>
      <c r="HVY157" s="31"/>
      <c r="HVZ157" s="31"/>
      <c r="HWA157" s="31"/>
      <c r="HWB157" s="31"/>
      <c r="HWC157" s="31"/>
      <c r="HWD157" s="31"/>
      <c r="HWE157" s="31"/>
      <c r="HWF157" s="31"/>
      <c r="HWG157" s="31"/>
      <c r="HWH157" s="31"/>
      <c r="HWI157" s="31"/>
      <c r="HWJ157" s="31"/>
      <c r="HWK157" s="31"/>
      <c r="HWL157" s="31"/>
      <c r="HWM157" s="31"/>
      <c r="HWN157" s="31"/>
      <c r="HWO157" s="31"/>
      <c r="HWP157" s="31"/>
      <c r="HWQ157" s="31"/>
      <c r="HWR157" s="31"/>
      <c r="HWS157" s="31"/>
      <c r="HWT157" s="31"/>
      <c r="HWU157" s="31"/>
      <c r="HWV157" s="31"/>
      <c r="HWW157" s="31"/>
      <c r="HWX157" s="31"/>
      <c r="HWY157" s="31"/>
      <c r="HWZ157" s="31"/>
      <c r="HXA157" s="31"/>
      <c r="HXB157" s="31"/>
      <c r="HXC157" s="31"/>
      <c r="HXD157" s="31"/>
      <c r="HXE157" s="31"/>
      <c r="HXF157" s="31"/>
      <c r="HXG157" s="31"/>
      <c r="HXH157" s="31"/>
      <c r="HXI157" s="31"/>
      <c r="HXJ157" s="31"/>
      <c r="HXK157" s="31"/>
      <c r="HXL157" s="31"/>
      <c r="HXM157" s="31"/>
      <c r="HXN157" s="31"/>
      <c r="HXO157" s="31"/>
      <c r="HXP157" s="31"/>
      <c r="HXQ157" s="31"/>
      <c r="HXR157" s="31"/>
      <c r="HXS157" s="31"/>
      <c r="HXT157" s="31"/>
      <c r="HXU157" s="31"/>
      <c r="HXV157" s="31"/>
      <c r="HXW157" s="31"/>
      <c r="HXX157" s="31"/>
      <c r="HXY157" s="31"/>
      <c r="HXZ157" s="31"/>
      <c r="HYA157" s="31"/>
      <c r="HYB157" s="31"/>
      <c r="HYC157" s="31"/>
      <c r="HYD157" s="31"/>
      <c r="HYE157" s="31"/>
      <c r="HYF157" s="31"/>
      <c r="HYG157" s="31"/>
      <c r="HYH157" s="31"/>
      <c r="HYI157" s="31"/>
      <c r="HYJ157" s="31"/>
      <c r="HYK157" s="31"/>
      <c r="HYL157" s="31"/>
      <c r="HYM157" s="31"/>
      <c r="HYN157" s="31"/>
      <c r="HYO157" s="31"/>
      <c r="HYP157" s="31"/>
      <c r="HYQ157" s="31"/>
      <c r="HYR157" s="31"/>
      <c r="HYS157" s="31"/>
      <c r="HYT157" s="31"/>
      <c r="HYU157" s="31"/>
      <c r="HYV157" s="31"/>
      <c r="HYW157" s="31"/>
      <c r="HYX157" s="31"/>
      <c r="HYY157" s="31"/>
      <c r="HYZ157" s="31"/>
      <c r="HZA157" s="31"/>
      <c r="HZB157" s="31"/>
      <c r="HZC157" s="31"/>
      <c r="HZD157" s="31"/>
      <c r="HZE157" s="31"/>
      <c r="HZF157" s="31"/>
      <c r="HZG157" s="31"/>
      <c r="HZH157" s="31"/>
      <c r="HZI157" s="31"/>
      <c r="HZJ157" s="31"/>
      <c r="HZK157" s="31"/>
      <c r="HZL157" s="31"/>
      <c r="HZM157" s="31"/>
      <c r="HZN157" s="31"/>
      <c r="HZO157" s="31"/>
      <c r="HZP157" s="31"/>
      <c r="HZQ157" s="31"/>
      <c r="HZR157" s="31"/>
      <c r="HZS157" s="31"/>
      <c r="HZT157" s="31"/>
      <c r="HZU157" s="31"/>
      <c r="HZV157" s="31"/>
      <c r="HZW157" s="31"/>
      <c r="HZX157" s="31"/>
      <c r="HZY157" s="31"/>
      <c r="HZZ157" s="31"/>
      <c r="IAA157" s="31"/>
      <c r="IAB157" s="31"/>
      <c r="IAC157" s="31"/>
      <c r="IAD157" s="31"/>
      <c r="IAE157" s="31"/>
      <c r="IAF157" s="31"/>
      <c r="IAG157" s="31"/>
      <c r="IAH157" s="31"/>
      <c r="IAI157" s="31"/>
      <c r="IAJ157" s="31"/>
      <c r="IAK157" s="31"/>
      <c r="IAL157" s="31"/>
      <c r="IAM157" s="31"/>
      <c r="IAN157" s="31"/>
      <c r="IAO157" s="31"/>
      <c r="IAP157" s="31"/>
      <c r="IAQ157" s="31"/>
      <c r="IAR157" s="31"/>
      <c r="IAS157" s="31"/>
      <c r="IAT157" s="31"/>
      <c r="IAU157" s="31"/>
      <c r="IAV157" s="31"/>
      <c r="IAW157" s="31"/>
      <c r="IAX157" s="31"/>
      <c r="IAY157" s="31"/>
      <c r="IAZ157" s="31"/>
      <c r="IBA157" s="31"/>
      <c r="IBB157" s="31"/>
      <c r="IBC157" s="31"/>
      <c r="IBD157" s="31"/>
      <c r="IBE157" s="31"/>
      <c r="IBF157" s="31"/>
      <c r="IBG157" s="31"/>
      <c r="IBH157" s="31"/>
      <c r="IBI157" s="31"/>
      <c r="IBJ157" s="31"/>
      <c r="IBK157" s="31"/>
      <c r="IBL157" s="31"/>
      <c r="IBM157" s="31"/>
      <c r="IBN157" s="31"/>
      <c r="IBO157" s="31"/>
      <c r="IBP157" s="31"/>
      <c r="IBQ157" s="31"/>
      <c r="IBR157" s="31"/>
      <c r="IBS157" s="31"/>
      <c r="IBT157" s="31"/>
      <c r="IBU157" s="31"/>
      <c r="IBV157" s="31"/>
      <c r="IBW157" s="31"/>
      <c r="IBX157" s="31"/>
      <c r="IBY157" s="31"/>
      <c r="IBZ157" s="31"/>
      <c r="ICA157" s="31"/>
      <c r="ICB157" s="31"/>
      <c r="ICC157" s="31"/>
      <c r="ICD157" s="31"/>
      <c r="ICE157" s="31"/>
      <c r="ICF157" s="31"/>
      <c r="ICG157" s="31"/>
      <c r="ICH157" s="31"/>
      <c r="ICI157" s="31"/>
      <c r="ICJ157" s="31"/>
      <c r="ICK157" s="31"/>
      <c r="ICL157" s="31"/>
      <c r="ICM157" s="31"/>
      <c r="ICN157" s="31"/>
      <c r="ICO157" s="31"/>
      <c r="ICP157" s="31"/>
      <c r="ICQ157" s="31"/>
      <c r="ICR157" s="31"/>
      <c r="ICS157" s="31"/>
      <c r="ICT157" s="31"/>
      <c r="ICU157" s="31"/>
      <c r="ICV157" s="31"/>
      <c r="ICW157" s="31"/>
      <c r="ICX157" s="31"/>
      <c r="ICY157" s="31"/>
      <c r="ICZ157" s="31"/>
      <c r="IDA157" s="31"/>
      <c r="IDB157" s="31"/>
      <c r="IDC157" s="31"/>
      <c r="IDD157" s="31"/>
      <c r="IDE157" s="31"/>
      <c r="IDF157" s="31"/>
      <c r="IDG157" s="31"/>
      <c r="IDH157" s="31"/>
      <c r="IDI157" s="31"/>
      <c r="IDJ157" s="31"/>
      <c r="IDK157" s="31"/>
      <c r="IDL157" s="31"/>
      <c r="IDM157" s="31"/>
      <c r="IDN157" s="31"/>
      <c r="IDO157" s="31"/>
      <c r="IDP157" s="31"/>
      <c r="IDQ157" s="31"/>
      <c r="IDR157" s="31"/>
      <c r="IDS157" s="31"/>
      <c r="IDT157" s="31"/>
      <c r="IDU157" s="31"/>
      <c r="IDV157" s="31"/>
      <c r="IDW157" s="31"/>
      <c r="IDX157" s="31"/>
      <c r="IDY157" s="31"/>
      <c r="IDZ157" s="31"/>
      <c r="IEA157" s="31"/>
      <c r="IEB157" s="31"/>
      <c r="IEC157" s="31"/>
      <c r="IED157" s="31"/>
      <c r="IEE157" s="31"/>
      <c r="IEF157" s="31"/>
      <c r="IEG157" s="31"/>
      <c r="IEH157" s="31"/>
      <c r="IEI157" s="31"/>
      <c r="IEJ157" s="31"/>
      <c r="IEK157" s="31"/>
      <c r="IEL157" s="31"/>
      <c r="IEM157" s="31"/>
      <c r="IEN157" s="31"/>
      <c r="IEO157" s="31"/>
      <c r="IEP157" s="31"/>
      <c r="IEQ157" s="31"/>
      <c r="IER157" s="31"/>
      <c r="IES157" s="31"/>
      <c r="IET157" s="31"/>
      <c r="IEU157" s="31"/>
      <c r="IEV157" s="31"/>
      <c r="IEW157" s="31"/>
      <c r="IEX157" s="31"/>
      <c r="IEY157" s="31"/>
      <c r="IEZ157" s="31"/>
      <c r="IFA157" s="31"/>
      <c r="IFB157" s="31"/>
      <c r="IFC157" s="31"/>
      <c r="IFD157" s="31"/>
      <c r="IFE157" s="31"/>
      <c r="IFF157" s="31"/>
      <c r="IFG157" s="31"/>
      <c r="IFH157" s="31"/>
      <c r="IFI157" s="31"/>
      <c r="IFJ157" s="31"/>
      <c r="IFK157" s="31"/>
      <c r="IFL157" s="31"/>
      <c r="IFM157" s="31"/>
      <c r="IFN157" s="31"/>
      <c r="IFO157" s="31"/>
      <c r="IFP157" s="31"/>
      <c r="IFQ157" s="31"/>
      <c r="IFR157" s="31"/>
      <c r="IFS157" s="31"/>
      <c r="IFT157" s="31"/>
      <c r="IFU157" s="31"/>
      <c r="IFV157" s="31"/>
      <c r="IFW157" s="31"/>
      <c r="IFX157" s="31"/>
      <c r="IFY157" s="31"/>
      <c r="IFZ157" s="31"/>
      <c r="IGA157" s="31"/>
      <c r="IGB157" s="31"/>
      <c r="IGC157" s="31"/>
      <c r="IGD157" s="31"/>
      <c r="IGE157" s="31"/>
      <c r="IGF157" s="31"/>
      <c r="IGG157" s="31"/>
      <c r="IGH157" s="31"/>
      <c r="IGI157" s="31"/>
      <c r="IGJ157" s="31"/>
      <c r="IGK157" s="31"/>
      <c r="IGL157" s="31"/>
      <c r="IGM157" s="31"/>
      <c r="IGN157" s="31"/>
      <c r="IGO157" s="31"/>
      <c r="IGP157" s="31"/>
      <c r="IGQ157" s="31"/>
      <c r="IGR157" s="31"/>
      <c r="IGS157" s="31"/>
      <c r="IGT157" s="31"/>
      <c r="IGU157" s="31"/>
      <c r="IGV157" s="31"/>
      <c r="IGW157" s="31"/>
      <c r="IGX157" s="31"/>
      <c r="IGY157" s="31"/>
      <c r="IGZ157" s="31"/>
      <c r="IHA157" s="31"/>
      <c r="IHB157" s="31"/>
      <c r="IHC157" s="31"/>
      <c r="IHD157" s="31"/>
      <c r="IHE157" s="31"/>
      <c r="IHF157" s="31"/>
      <c r="IHG157" s="31"/>
      <c r="IHH157" s="31"/>
      <c r="IHI157" s="31"/>
      <c r="IHJ157" s="31"/>
      <c r="IHK157" s="31"/>
      <c r="IHL157" s="31"/>
      <c r="IHM157" s="31"/>
      <c r="IHN157" s="31"/>
      <c r="IHO157" s="31"/>
      <c r="IHP157" s="31"/>
      <c r="IHQ157" s="31"/>
      <c r="IHR157" s="31"/>
      <c r="IHS157" s="31"/>
      <c r="IHT157" s="31"/>
      <c r="IHU157" s="31"/>
      <c r="IHV157" s="31"/>
      <c r="IHW157" s="31"/>
      <c r="IHX157" s="31"/>
      <c r="IHY157" s="31"/>
      <c r="IHZ157" s="31"/>
      <c r="IIA157" s="31"/>
      <c r="IIB157" s="31"/>
      <c r="IIC157" s="31"/>
      <c r="IID157" s="31"/>
      <c r="IIE157" s="31"/>
      <c r="IIF157" s="31"/>
      <c r="IIG157" s="31"/>
      <c r="IIH157" s="31"/>
      <c r="III157" s="31"/>
      <c r="IIJ157" s="31"/>
      <c r="IIK157" s="31"/>
      <c r="IIL157" s="31"/>
      <c r="IIM157" s="31"/>
      <c r="IIN157" s="31"/>
      <c r="IIO157" s="31"/>
      <c r="IIP157" s="31"/>
      <c r="IIQ157" s="31"/>
      <c r="IIR157" s="31"/>
      <c r="IIS157" s="31"/>
      <c r="IIT157" s="31"/>
      <c r="IIU157" s="31"/>
      <c r="IIV157" s="31"/>
      <c r="IIW157" s="31"/>
      <c r="IIX157" s="31"/>
      <c r="IIY157" s="31"/>
      <c r="IIZ157" s="31"/>
      <c r="IJA157" s="31"/>
      <c r="IJB157" s="31"/>
      <c r="IJC157" s="31"/>
      <c r="IJD157" s="31"/>
      <c r="IJE157" s="31"/>
      <c r="IJF157" s="31"/>
      <c r="IJG157" s="31"/>
      <c r="IJH157" s="31"/>
      <c r="IJI157" s="31"/>
      <c r="IJJ157" s="31"/>
      <c r="IJK157" s="31"/>
      <c r="IJL157" s="31"/>
      <c r="IJM157" s="31"/>
      <c r="IJN157" s="31"/>
      <c r="IJO157" s="31"/>
      <c r="IJP157" s="31"/>
      <c r="IJQ157" s="31"/>
      <c r="IJR157" s="31"/>
      <c r="IJS157" s="31"/>
      <c r="IJT157" s="31"/>
      <c r="IJU157" s="31"/>
      <c r="IJV157" s="31"/>
      <c r="IJW157" s="31"/>
      <c r="IJX157" s="31"/>
      <c r="IJY157" s="31"/>
      <c r="IJZ157" s="31"/>
      <c r="IKA157" s="31"/>
      <c r="IKB157" s="31"/>
      <c r="IKC157" s="31"/>
      <c r="IKD157" s="31"/>
      <c r="IKE157" s="31"/>
      <c r="IKF157" s="31"/>
      <c r="IKG157" s="31"/>
      <c r="IKH157" s="31"/>
      <c r="IKI157" s="31"/>
      <c r="IKJ157" s="31"/>
      <c r="IKK157" s="31"/>
      <c r="IKL157" s="31"/>
      <c r="IKM157" s="31"/>
      <c r="IKN157" s="31"/>
      <c r="IKO157" s="31"/>
      <c r="IKP157" s="31"/>
      <c r="IKQ157" s="31"/>
      <c r="IKR157" s="31"/>
      <c r="IKS157" s="31"/>
      <c r="IKT157" s="31"/>
      <c r="IKU157" s="31"/>
      <c r="IKV157" s="31"/>
      <c r="IKW157" s="31"/>
      <c r="IKX157" s="31"/>
      <c r="IKY157" s="31"/>
      <c r="IKZ157" s="31"/>
      <c r="ILA157" s="31"/>
      <c r="ILB157" s="31"/>
      <c r="ILC157" s="31"/>
      <c r="ILD157" s="31"/>
      <c r="ILE157" s="31"/>
      <c r="ILF157" s="31"/>
      <c r="ILG157" s="31"/>
      <c r="ILH157" s="31"/>
      <c r="ILI157" s="31"/>
      <c r="ILJ157" s="31"/>
      <c r="ILK157" s="31"/>
      <c r="ILL157" s="31"/>
      <c r="ILM157" s="31"/>
      <c r="ILN157" s="31"/>
      <c r="ILO157" s="31"/>
      <c r="ILP157" s="31"/>
      <c r="ILQ157" s="31"/>
      <c r="ILR157" s="31"/>
      <c r="ILS157" s="31"/>
      <c r="ILT157" s="31"/>
      <c r="ILU157" s="31"/>
      <c r="ILV157" s="31"/>
      <c r="ILW157" s="31"/>
      <c r="ILX157" s="31"/>
      <c r="ILY157" s="31"/>
      <c r="ILZ157" s="31"/>
      <c r="IMA157" s="31"/>
      <c r="IMB157" s="31"/>
      <c r="IMC157" s="31"/>
      <c r="IMD157" s="31"/>
      <c r="IME157" s="31"/>
      <c r="IMF157" s="31"/>
      <c r="IMG157" s="31"/>
      <c r="IMH157" s="31"/>
      <c r="IMI157" s="31"/>
      <c r="IMJ157" s="31"/>
      <c r="IMK157" s="31"/>
      <c r="IML157" s="31"/>
      <c r="IMM157" s="31"/>
      <c r="IMN157" s="31"/>
      <c r="IMO157" s="31"/>
      <c r="IMP157" s="31"/>
      <c r="IMQ157" s="31"/>
      <c r="IMR157" s="31"/>
      <c r="IMS157" s="31"/>
      <c r="IMT157" s="31"/>
      <c r="IMU157" s="31"/>
      <c r="IMV157" s="31"/>
      <c r="IMW157" s="31"/>
      <c r="IMX157" s="31"/>
      <c r="IMY157" s="31"/>
      <c r="IMZ157" s="31"/>
      <c r="INA157" s="31"/>
      <c r="INB157" s="31"/>
      <c r="INC157" s="31"/>
      <c r="IND157" s="31"/>
      <c r="INE157" s="31"/>
      <c r="INF157" s="31"/>
      <c r="ING157" s="31"/>
      <c r="INH157" s="31"/>
      <c r="INI157" s="31"/>
      <c r="INJ157" s="31"/>
      <c r="INK157" s="31"/>
      <c r="INL157" s="31"/>
      <c r="INM157" s="31"/>
      <c r="INN157" s="31"/>
      <c r="INO157" s="31"/>
      <c r="INP157" s="31"/>
      <c r="INQ157" s="31"/>
      <c r="INR157" s="31"/>
      <c r="INS157" s="31"/>
      <c r="INT157" s="31"/>
      <c r="INU157" s="31"/>
      <c r="INV157" s="31"/>
      <c r="INW157" s="31"/>
      <c r="INX157" s="31"/>
      <c r="INY157" s="31"/>
      <c r="INZ157" s="31"/>
      <c r="IOA157" s="31"/>
      <c r="IOB157" s="31"/>
      <c r="IOC157" s="31"/>
      <c r="IOD157" s="31"/>
      <c r="IOE157" s="31"/>
      <c r="IOF157" s="31"/>
      <c r="IOG157" s="31"/>
      <c r="IOH157" s="31"/>
      <c r="IOI157" s="31"/>
      <c r="IOJ157" s="31"/>
      <c r="IOK157" s="31"/>
      <c r="IOL157" s="31"/>
      <c r="IOM157" s="31"/>
      <c r="ION157" s="31"/>
      <c r="IOO157" s="31"/>
      <c r="IOP157" s="31"/>
      <c r="IOQ157" s="31"/>
      <c r="IOR157" s="31"/>
      <c r="IOS157" s="31"/>
      <c r="IOT157" s="31"/>
      <c r="IOU157" s="31"/>
      <c r="IOV157" s="31"/>
      <c r="IOW157" s="31"/>
      <c r="IOX157" s="31"/>
      <c r="IOY157" s="31"/>
      <c r="IOZ157" s="31"/>
      <c r="IPA157" s="31"/>
      <c r="IPB157" s="31"/>
      <c r="IPC157" s="31"/>
      <c r="IPD157" s="31"/>
      <c r="IPE157" s="31"/>
      <c r="IPF157" s="31"/>
      <c r="IPG157" s="31"/>
      <c r="IPH157" s="31"/>
      <c r="IPI157" s="31"/>
      <c r="IPJ157" s="31"/>
      <c r="IPK157" s="31"/>
      <c r="IPL157" s="31"/>
      <c r="IPM157" s="31"/>
      <c r="IPN157" s="31"/>
      <c r="IPO157" s="31"/>
      <c r="IPP157" s="31"/>
      <c r="IPQ157" s="31"/>
      <c r="IPR157" s="31"/>
      <c r="IPS157" s="31"/>
      <c r="IPT157" s="31"/>
      <c r="IPU157" s="31"/>
      <c r="IPV157" s="31"/>
      <c r="IPW157" s="31"/>
      <c r="IPX157" s="31"/>
      <c r="IPY157" s="31"/>
      <c r="IPZ157" s="31"/>
      <c r="IQA157" s="31"/>
      <c r="IQB157" s="31"/>
      <c r="IQC157" s="31"/>
      <c r="IQD157" s="31"/>
      <c r="IQE157" s="31"/>
      <c r="IQF157" s="31"/>
      <c r="IQG157" s="31"/>
      <c r="IQH157" s="31"/>
      <c r="IQI157" s="31"/>
      <c r="IQJ157" s="31"/>
      <c r="IQK157" s="31"/>
      <c r="IQL157" s="31"/>
      <c r="IQM157" s="31"/>
      <c r="IQN157" s="31"/>
      <c r="IQO157" s="31"/>
      <c r="IQP157" s="31"/>
      <c r="IQQ157" s="31"/>
      <c r="IQR157" s="31"/>
      <c r="IQS157" s="31"/>
      <c r="IQT157" s="31"/>
      <c r="IQU157" s="31"/>
      <c r="IQV157" s="31"/>
      <c r="IQW157" s="31"/>
      <c r="IQX157" s="31"/>
      <c r="IQY157" s="31"/>
      <c r="IQZ157" s="31"/>
      <c r="IRA157" s="31"/>
      <c r="IRB157" s="31"/>
      <c r="IRC157" s="31"/>
      <c r="IRD157" s="31"/>
      <c r="IRE157" s="31"/>
      <c r="IRF157" s="31"/>
      <c r="IRG157" s="31"/>
      <c r="IRH157" s="31"/>
      <c r="IRI157" s="31"/>
      <c r="IRJ157" s="31"/>
      <c r="IRK157" s="31"/>
      <c r="IRL157" s="31"/>
      <c r="IRM157" s="31"/>
      <c r="IRN157" s="31"/>
      <c r="IRO157" s="31"/>
      <c r="IRP157" s="31"/>
      <c r="IRQ157" s="31"/>
      <c r="IRR157" s="31"/>
      <c r="IRS157" s="31"/>
      <c r="IRT157" s="31"/>
      <c r="IRU157" s="31"/>
      <c r="IRV157" s="31"/>
      <c r="IRW157" s="31"/>
      <c r="IRX157" s="31"/>
      <c r="IRY157" s="31"/>
      <c r="IRZ157" s="31"/>
      <c r="ISA157" s="31"/>
      <c r="ISB157" s="31"/>
      <c r="ISC157" s="31"/>
      <c r="ISD157" s="31"/>
      <c r="ISE157" s="31"/>
      <c r="ISF157" s="31"/>
      <c r="ISG157" s="31"/>
      <c r="ISH157" s="31"/>
      <c r="ISI157" s="31"/>
      <c r="ISJ157" s="31"/>
      <c r="ISK157" s="31"/>
      <c r="ISL157" s="31"/>
      <c r="ISM157" s="31"/>
      <c r="ISN157" s="31"/>
      <c r="ISO157" s="31"/>
      <c r="ISP157" s="31"/>
      <c r="ISQ157" s="31"/>
      <c r="ISR157" s="31"/>
      <c r="ISS157" s="31"/>
      <c r="IST157" s="31"/>
      <c r="ISU157" s="31"/>
      <c r="ISV157" s="31"/>
      <c r="ISW157" s="31"/>
      <c r="ISX157" s="31"/>
      <c r="ISY157" s="31"/>
      <c r="ISZ157" s="31"/>
      <c r="ITA157" s="31"/>
      <c r="ITB157" s="31"/>
      <c r="ITC157" s="31"/>
      <c r="ITD157" s="31"/>
      <c r="ITE157" s="31"/>
      <c r="ITF157" s="31"/>
      <c r="ITG157" s="31"/>
      <c r="ITH157" s="31"/>
      <c r="ITI157" s="31"/>
      <c r="ITJ157" s="31"/>
      <c r="ITK157" s="31"/>
      <c r="ITL157" s="31"/>
      <c r="ITM157" s="31"/>
      <c r="ITN157" s="31"/>
      <c r="ITO157" s="31"/>
      <c r="ITP157" s="31"/>
      <c r="ITQ157" s="31"/>
      <c r="ITR157" s="31"/>
      <c r="ITS157" s="31"/>
      <c r="ITT157" s="31"/>
      <c r="ITU157" s="31"/>
      <c r="ITV157" s="31"/>
      <c r="ITW157" s="31"/>
      <c r="ITX157" s="31"/>
      <c r="ITY157" s="31"/>
      <c r="ITZ157" s="31"/>
      <c r="IUA157" s="31"/>
      <c r="IUB157" s="31"/>
      <c r="IUC157" s="31"/>
      <c r="IUD157" s="31"/>
      <c r="IUE157" s="31"/>
      <c r="IUF157" s="31"/>
      <c r="IUG157" s="31"/>
      <c r="IUH157" s="31"/>
      <c r="IUI157" s="31"/>
      <c r="IUJ157" s="31"/>
      <c r="IUK157" s="31"/>
      <c r="IUL157" s="31"/>
      <c r="IUM157" s="31"/>
      <c r="IUN157" s="31"/>
      <c r="IUO157" s="31"/>
      <c r="IUP157" s="31"/>
      <c r="IUQ157" s="31"/>
      <c r="IUR157" s="31"/>
      <c r="IUS157" s="31"/>
      <c r="IUT157" s="31"/>
      <c r="IUU157" s="31"/>
      <c r="IUV157" s="31"/>
      <c r="IUW157" s="31"/>
      <c r="IUX157" s="31"/>
      <c r="IUY157" s="31"/>
      <c r="IUZ157" s="31"/>
      <c r="IVA157" s="31"/>
      <c r="IVB157" s="31"/>
      <c r="IVC157" s="31"/>
      <c r="IVD157" s="31"/>
      <c r="IVE157" s="31"/>
      <c r="IVF157" s="31"/>
      <c r="IVG157" s="31"/>
      <c r="IVH157" s="31"/>
      <c r="IVI157" s="31"/>
      <c r="IVJ157" s="31"/>
      <c r="IVK157" s="31"/>
      <c r="IVL157" s="31"/>
      <c r="IVM157" s="31"/>
      <c r="IVN157" s="31"/>
      <c r="IVO157" s="31"/>
      <c r="IVP157" s="31"/>
      <c r="IVQ157" s="31"/>
      <c r="IVR157" s="31"/>
      <c r="IVS157" s="31"/>
      <c r="IVT157" s="31"/>
      <c r="IVU157" s="31"/>
      <c r="IVV157" s="31"/>
      <c r="IVW157" s="31"/>
      <c r="IVX157" s="31"/>
      <c r="IVY157" s="31"/>
      <c r="IVZ157" s="31"/>
      <c r="IWA157" s="31"/>
      <c r="IWB157" s="31"/>
      <c r="IWC157" s="31"/>
      <c r="IWD157" s="31"/>
      <c r="IWE157" s="31"/>
      <c r="IWF157" s="31"/>
      <c r="IWG157" s="31"/>
      <c r="IWH157" s="31"/>
      <c r="IWI157" s="31"/>
      <c r="IWJ157" s="31"/>
      <c r="IWK157" s="31"/>
      <c r="IWL157" s="31"/>
      <c r="IWM157" s="31"/>
      <c r="IWN157" s="31"/>
      <c r="IWO157" s="31"/>
      <c r="IWP157" s="31"/>
      <c r="IWQ157" s="31"/>
      <c r="IWR157" s="31"/>
      <c r="IWS157" s="31"/>
      <c r="IWT157" s="31"/>
      <c r="IWU157" s="31"/>
      <c r="IWV157" s="31"/>
      <c r="IWW157" s="31"/>
      <c r="IWX157" s="31"/>
      <c r="IWY157" s="31"/>
      <c r="IWZ157" s="31"/>
      <c r="IXA157" s="31"/>
      <c r="IXB157" s="31"/>
      <c r="IXC157" s="31"/>
      <c r="IXD157" s="31"/>
      <c r="IXE157" s="31"/>
      <c r="IXF157" s="31"/>
      <c r="IXG157" s="31"/>
      <c r="IXH157" s="31"/>
      <c r="IXI157" s="31"/>
      <c r="IXJ157" s="31"/>
      <c r="IXK157" s="31"/>
      <c r="IXL157" s="31"/>
      <c r="IXM157" s="31"/>
      <c r="IXN157" s="31"/>
      <c r="IXO157" s="31"/>
      <c r="IXP157" s="31"/>
      <c r="IXQ157" s="31"/>
      <c r="IXR157" s="31"/>
      <c r="IXS157" s="31"/>
      <c r="IXT157" s="31"/>
      <c r="IXU157" s="31"/>
      <c r="IXV157" s="31"/>
      <c r="IXW157" s="31"/>
      <c r="IXX157" s="31"/>
      <c r="IXY157" s="31"/>
      <c r="IXZ157" s="31"/>
      <c r="IYA157" s="31"/>
      <c r="IYB157" s="31"/>
      <c r="IYC157" s="31"/>
      <c r="IYD157" s="31"/>
      <c r="IYE157" s="31"/>
      <c r="IYF157" s="31"/>
      <c r="IYG157" s="31"/>
      <c r="IYH157" s="31"/>
      <c r="IYI157" s="31"/>
      <c r="IYJ157" s="31"/>
      <c r="IYK157" s="31"/>
      <c r="IYL157" s="31"/>
      <c r="IYM157" s="31"/>
      <c r="IYN157" s="31"/>
      <c r="IYO157" s="31"/>
      <c r="IYP157" s="31"/>
      <c r="IYQ157" s="31"/>
      <c r="IYR157" s="31"/>
      <c r="IYS157" s="31"/>
      <c r="IYT157" s="31"/>
      <c r="IYU157" s="31"/>
      <c r="IYV157" s="31"/>
      <c r="IYW157" s="31"/>
      <c r="IYX157" s="31"/>
      <c r="IYY157" s="31"/>
      <c r="IYZ157" s="31"/>
      <c r="IZA157" s="31"/>
      <c r="IZB157" s="31"/>
      <c r="IZC157" s="31"/>
      <c r="IZD157" s="31"/>
      <c r="IZE157" s="31"/>
      <c r="IZF157" s="31"/>
      <c r="IZG157" s="31"/>
      <c r="IZH157" s="31"/>
      <c r="IZI157" s="31"/>
      <c r="IZJ157" s="31"/>
      <c r="IZK157" s="31"/>
      <c r="IZL157" s="31"/>
      <c r="IZM157" s="31"/>
      <c r="IZN157" s="31"/>
      <c r="IZO157" s="31"/>
      <c r="IZP157" s="31"/>
      <c r="IZQ157" s="31"/>
      <c r="IZR157" s="31"/>
      <c r="IZS157" s="31"/>
      <c r="IZT157" s="31"/>
      <c r="IZU157" s="31"/>
      <c r="IZV157" s="31"/>
      <c r="IZW157" s="31"/>
      <c r="IZX157" s="31"/>
      <c r="IZY157" s="31"/>
      <c r="IZZ157" s="31"/>
      <c r="JAA157" s="31"/>
      <c r="JAB157" s="31"/>
      <c r="JAC157" s="31"/>
      <c r="JAD157" s="31"/>
      <c r="JAE157" s="31"/>
      <c r="JAF157" s="31"/>
      <c r="JAG157" s="31"/>
      <c r="JAH157" s="31"/>
      <c r="JAI157" s="31"/>
      <c r="JAJ157" s="31"/>
      <c r="JAK157" s="31"/>
      <c r="JAL157" s="31"/>
      <c r="JAM157" s="31"/>
      <c r="JAN157" s="31"/>
      <c r="JAO157" s="31"/>
      <c r="JAP157" s="31"/>
      <c r="JAQ157" s="31"/>
      <c r="JAR157" s="31"/>
      <c r="JAS157" s="31"/>
      <c r="JAT157" s="31"/>
      <c r="JAU157" s="31"/>
      <c r="JAV157" s="31"/>
      <c r="JAW157" s="31"/>
      <c r="JAX157" s="31"/>
      <c r="JAY157" s="31"/>
      <c r="JAZ157" s="31"/>
      <c r="JBA157" s="31"/>
      <c r="JBB157" s="31"/>
      <c r="JBC157" s="31"/>
      <c r="JBD157" s="31"/>
      <c r="JBE157" s="31"/>
      <c r="JBF157" s="31"/>
      <c r="JBG157" s="31"/>
      <c r="JBH157" s="31"/>
      <c r="JBI157" s="31"/>
      <c r="JBJ157" s="31"/>
      <c r="JBK157" s="31"/>
      <c r="JBL157" s="31"/>
      <c r="JBM157" s="31"/>
      <c r="JBN157" s="31"/>
      <c r="JBO157" s="31"/>
      <c r="JBP157" s="31"/>
      <c r="JBQ157" s="31"/>
      <c r="JBR157" s="31"/>
      <c r="JBS157" s="31"/>
      <c r="JBT157" s="31"/>
      <c r="JBU157" s="31"/>
      <c r="JBV157" s="31"/>
      <c r="JBW157" s="31"/>
      <c r="JBX157" s="31"/>
      <c r="JBY157" s="31"/>
      <c r="JBZ157" s="31"/>
      <c r="JCA157" s="31"/>
      <c r="JCB157" s="31"/>
      <c r="JCC157" s="31"/>
      <c r="JCD157" s="31"/>
      <c r="JCE157" s="31"/>
      <c r="JCF157" s="31"/>
      <c r="JCG157" s="31"/>
      <c r="JCH157" s="31"/>
      <c r="JCI157" s="31"/>
      <c r="JCJ157" s="31"/>
      <c r="JCK157" s="31"/>
      <c r="JCL157" s="31"/>
      <c r="JCM157" s="31"/>
      <c r="JCN157" s="31"/>
      <c r="JCO157" s="31"/>
      <c r="JCP157" s="31"/>
      <c r="JCQ157" s="31"/>
      <c r="JCR157" s="31"/>
      <c r="JCS157" s="31"/>
      <c r="JCT157" s="31"/>
      <c r="JCU157" s="31"/>
      <c r="JCV157" s="31"/>
      <c r="JCW157" s="31"/>
      <c r="JCX157" s="31"/>
      <c r="JCY157" s="31"/>
      <c r="JCZ157" s="31"/>
      <c r="JDA157" s="31"/>
      <c r="JDB157" s="31"/>
      <c r="JDC157" s="31"/>
      <c r="JDD157" s="31"/>
      <c r="JDE157" s="31"/>
      <c r="JDF157" s="31"/>
      <c r="JDG157" s="31"/>
      <c r="JDH157" s="31"/>
      <c r="JDI157" s="31"/>
      <c r="JDJ157" s="31"/>
      <c r="JDK157" s="31"/>
      <c r="JDL157" s="31"/>
      <c r="JDM157" s="31"/>
      <c r="JDN157" s="31"/>
      <c r="JDO157" s="31"/>
      <c r="JDP157" s="31"/>
      <c r="JDQ157" s="31"/>
      <c r="JDR157" s="31"/>
      <c r="JDS157" s="31"/>
      <c r="JDT157" s="31"/>
      <c r="JDU157" s="31"/>
      <c r="JDV157" s="31"/>
      <c r="JDW157" s="31"/>
      <c r="JDX157" s="31"/>
      <c r="JDY157" s="31"/>
      <c r="JDZ157" s="31"/>
      <c r="JEA157" s="31"/>
      <c r="JEB157" s="31"/>
      <c r="JEC157" s="31"/>
      <c r="JED157" s="31"/>
      <c r="JEE157" s="31"/>
      <c r="JEF157" s="31"/>
      <c r="JEG157" s="31"/>
      <c r="JEH157" s="31"/>
      <c r="JEI157" s="31"/>
      <c r="JEJ157" s="31"/>
      <c r="JEK157" s="31"/>
      <c r="JEL157" s="31"/>
      <c r="JEM157" s="31"/>
      <c r="JEN157" s="31"/>
      <c r="JEO157" s="31"/>
      <c r="JEP157" s="31"/>
      <c r="JEQ157" s="31"/>
      <c r="JER157" s="31"/>
      <c r="JES157" s="31"/>
      <c r="JET157" s="31"/>
      <c r="JEU157" s="31"/>
      <c r="JEV157" s="31"/>
      <c r="JEW157" s="31"/>
      <c r="JEX157" s="31"/>
      <c r="JEY157" s="31"/>
      <c r="JEZ157" s="31"/>
      <c r="JFA157" s="31"/>
      <c r="JFB157" s="31"/>
      <c r="JFC157" s="31"/>
      <c r="JFD157" s="31"/>
      <c r="JFE157" s="31"/>
      <c r="JFF157" s="31"/>
      <c r="JFG157" s="31"/>
      <c r="JFH157" s="31"/>
      <c r="JFI157" s="31"/>
      <c r="JFJ157" s="31"/>
      <c r="JFK157" s="31"/>
      <c r="JFL157" s="31"/>
      <c r="JFM157" s="31"/>
      <c r="JFN157" s="31"/>
      <c r="JFO157" s="31"/>
      <c r="JFP157" s="31"/>
      <c r="JFQ157" s="31"/>
      <c r="JFR157" s="31"/>
      <c r="JFS157" s="31"/>
      <c r="JFT157" s="31"/>
      <c r="JFU157" s="31"/>
      <c r="JFV157" s="31"/>
      <c r="JFW157" s="31"/>
      <c r="JFX157" s="31"/>
      <c r="JFY157" s="31"/>
      <c r="JFZ157" s="31"/>
      <c r="JGA157" s="31"/>
      <c r="JGB157" s="31"/>
      <c r="JGC157" s="31"/>
      <c r="JGD157" s="31"/>
      <c r="JGE157" s="31"/>
      <c r="JGF157" s="31"/>
      <c r="JGG157" s="31"/>
      <c r="JGH157" s="31"/>
      <c r="JGI157" s="31"/>
      <c r="JGJ157" s="31"/>
      <c r="JGK157" s="31"/>
      <c r="JGL157" s="31"/>
      <c r="JGM157" s="31"/>
      <c r="JGN157" s="31"/>
      <c r="JGO157" s="31"/>
      <c r="JGP157" s="31"/>
      <c r="JGQ157" s="31"/>
      <c r="JGR157" s="31"/>
      <c r="JGS157" s="31"/>
      <c r="JGT157" s="31"/>
      <c r="JGU157" s="31"/>
      <c r="JGV157" s="31"/>
      <c r="JGW157" s="31"/>
      <c r="JGX157" s="31"/>
      <c r="JGY157" s="31"/>
      <c r="JGZ157" s="31"/>
      <c r="JHA157" s="31"/>
      <c r="JHB157" s="31"/>
      <c r="JHC157" s="31"/>
      <c r="JHD157" s="31"/>
      <c r="JHE157" s="31"/>
      <c r="JHF157" s="31"/>
      <c r="JHG157" s="31"/>
      <c r="JHH157" s="31"/>
      <c r="JHI157" s="31"/>
      <c r="JHJ157" s="31"/>
      <c r="JHK157" s="31"/>
      <c r="JHL157" s="31"/>
      <c r="JHM157" s="31"/>
      <c r="JHN157" s="31"/>
      <c r="JHO157" s="31"/>
      <c r="JHP157" s="31"/>
      <c r="JHQ157" s="31"/>
      <c r="JHR157" s="31"/>
      <c r="JHS157" s="31"/>
      <c r="JHT157" s="31"/>
      <c r="JHU157" s="31"/>
      <c r="JHV157" s="31"/>
      <c r="JHW157" s="31"/>
      <c r="JHX157" s="31"/>
      <c r="JHY157" s="31"/>
      <c r="JHZ157" s="31"/>
      <c r="JIA157" s="31"/>
      <c r="JIB157" s="31"/>
      <c r="JIC157" s="31"/>
      <c r="JID157" s="31"/>
      <c r="JIE157" s="31"/>
      <c r="JIF157" s="31"/>
      <c r="JIG157" s="31"/>
      <c r="JIH157" s="31"/>
      <c r="JII157" s="31"/>
      <c r="JIJ157" s="31"/>
      <c r="JIK157" s="31"/>
      <c r="JIL157" s="31"/>
      <c r="JIM157" s="31"/>
      <c r="JIN157" s="31"/>
      <c r="JIO157" s="31"/>
      <c r="JIP157" s="31"/>
      <c r="JIQ157" s="31"/>
      <c r="JIR157" s="31"/>
      <c r="JIS157" s="31"/>
      <c r="JIT157" s="31"/>
      <c r="JIU157" s="31"/>
      <c r="JIV157" s="31"/>
      <c r="JIW157" s="31"/>
      <c r="JIX157" s="31"/>
      <c r="JIY157" s="31"/>
      <c r="JIZ157" s="31"/>
      <c r="JJA157" s="31"/>
      <c r="JJB157" s="31"/>
      <c r="JJC157" s="31"/>
      <c r="JJD157" s="31"/>
      <c r="JJE157" s="31"/>
      <c r="JJF157" s="31"/>
      <c r="JJG157" s="31"/>
      <c r="JJH157" s="31"/>
      <c r="JJI157" s="31"/>
      <c r="JJJ157" s="31"/>
      <c r="JJK157" s="31"/>
      <c r="JJL157" s="31"/>
      <c r="JJM157" s="31"/>
      <c r="JJN157" s="31"/>
      <c r="JJO157" s="31"/>
      <c r="JJP157" s="31"/>
      <c r="JJQ157" s="31"/>
      <c r="JJR157" s="31"/>
      <c r="JJS157" s="31"/>
      <c r="JJT157" s="31"/>
      <c r="JJU157" s="31"/>
      <c r="JJV157" s="31"/>
      <c r="JJW157" s="31"/>
      <c r="JJX157" s="31"/>
      <c r="JJY157" s="31"/>
      <c r="JJZ157" s="31"/>
      <c r="JKA157" s="31"/>
      <c r="JKB157" s="31"/>
      <c r="JKC157" s="31"/>
      <c r="JKD157" s="31"/>
      <c r="JKE157" s="31"/>
      <c r="JKF157" s="31"/>
      <c r="JKG157" s="31"/>
      <c r="JKH157" s="31"/>
      <c r="JKI157" s="31"/>
      <c r="JKJ157" s="31"/>
      <c r="JKK157" s="31"/>
      <c r="JKL157" s="31"/>
      <c r="JKM157" s="31"/>
      <c r="JKN157" s="31"/>
      <c r="JKO157" s="31"/>
      <c r="JKP157" s="31"/>
      <c r="JKQ157" s="31"/>
      <c r="JKR157" s="31"/>
      <c r="JKS157" s="31"/>
      <c r="JKT157" s="31"/>
      <c r="JKU157" s="31"/>
      <c r="JKV157" s="31"/>
      <c r="JKW157" s="31"/>
      <c r="JKX157" s="31"/>
      <c r="JKY157" s="31"/>
      <c r="JKZ157" s="31"/>
      <c r="JLA157" s="31"/>
      <c r="JLB157" s="31"/>
      <c r="JLC157" s="31"/>
      <c r="JLD157" s="31"/>
      <c r="JLE157" s="31"/>
      <c r="JLF157" s="31"/>
      <c r="JLG157" s="31"/>
      <c r="JLH157" s="31"/>
      <c r="JLI157" s="31"/>
      <c r="JLJ157" s="31"/>
      <c r="JLK157" s="31"/>
      <c r="JLL157" s="31"/>
      <c r="JLM157" s="31"/>
      <c r="JLN157" s="31"/>
      <c r="JLO157" s="31"/>
      <c r="JLP157" s="31"/>
      <c r="JLQ157" s="31"/>
      <c r="JLR157" s="31"/>
      <c r="JLS157" s="31"/>
      <c r="JLT157" s="31"/>
      <c r="JLU157" s="31"/>
      <c r="JLV157" s="31"/>
      <c r="JLW157" s="31"/>
      <c r="JLX157" s="31"/>
      <c r="JLY157" s="31"/>
      <c r="JLZ157" s="31"/>
      <c r="JMA157" s="31"/>
      <c r="JMB157" s="31"/>
      <c r="JMC157" s="31"/>
      <c r="JMD157" s="31"/>
      <c r="JME157" s="31"/>
      <c r="JMF157" s="31"/>
      <c r="JMG157" s="31"/>
      <c r="JMH157" s="31"/>
      <c r="JMI157" s="31"/>
      <c r="JMJ157" s="31"/>
      <c r="JMK157" s="31"/>
      <c r="JML157" s="31"/>
      <c r="JMM157" s="31"/>
      <c r="JMN157" s="31"/>
      <c r="JMO157" s="31"/>
      <c r="JMP157" s="31"/>
      <c r="JMQ157" s="31"/>
      <c r="JMR157" s="31"/>
      <c r="JMS157" s="31"/>
      <c r="JMT157" s="31"/>
      <c r="JMU157" s="31"/>
      <c r="JMV157" s="31"/>
      <c r="JMW157" s="31"/>
      <c r="JMX157" s="31"/>
      <c r="JMY157" s="31"/>
      <c r="JMZ157" s="31"/>
      <c r="JNA157" s="31"/>
      <c r="JNB157" s="31"/>
      <c r="JNC157" s="31"/>
      <c r="JND157" s="31"/>
      <c r="JNE157" s="31"/>
      <c r="JNF157" s="31"/>
      <c r="JNG157" s="31"/>
      <c r="JNH157" s="31"/>
      <c r="JNI157" s="31"/>
      <c r="JNJ157" s="31"/>
      <c r="JNK157" s="31"/>
      <c r="JNL157" s="31"/>
      <c r="JNM157" s="31"/>
      <c r="JNN157" s="31"/>
      <c r="JNO157" s="31"/>
      <c r="JNP157" s="31"/>
      <c r="JNQ157" s="31"/>
      <c r="JNR157" s="31"/>
      <c r="JNS157" s="31"/>
      <c r="JNT157" s="31"/>
      <c r="JNU157" s="31"/>
      <c r="JNV157" s="31"/>
      <c r="JNW157" s="31"/>
      <c r="JNX157" s="31"/>
      <c r="JNY157" s="31"/>
      <c r="JNZ157" s="31"/>
      <c r="JOA157" s="31"/>
      <c r="JOB157" s="31"/>
      <c r="JOC157" s="31"/>
      <c r="JOD157" s="31"/>
      <c r="JOE157" s="31"/>
      <c r="JOF157" s="31"/>
      <c r="JOG157" s="31"/>
      <c r="JOH157" s="31"/>
      <c r="JOI157" s="31"/>
      <c r="JOJ157" s="31"/>
      <c r="JOK157" s="31"/>
      <c r="JOL157" s="31"/>
      <c r="JOM157" s="31"/>
      <c r="JON157" s="31"/>
      <c r="JOO157" s="31"/>
      <c r="JOP157" s="31"/>
      <c r="JOQ157" s="31"/>
      <c r="JOR157" s="31"/>
      <c r="JOS157" s="31"/>
      <c r="JOT157" s="31"/>
      <c r="JOU157" s="31"/>
      <c r="JOV157" s="31"/>
      <c r="JOW157" s="31"/>
      <c r="JOX157" s="31"/>
      <c r="JOY157" s="31"/>
      <c r="JOZ157" s="31"/>
      <c r="JPA157" s="31"/>
      <c r="JPB157" s="31"/>
      <c r="JPC157" s="31"/>
      <c r="JPD157" s="31"/>
      <c r="JPE157" s="31"/>
      <c r="JPF157" s="31"/>
      <c r="JPG157" s="31"/>
      <c r="JPH157" s="31"/>
      <c r="JPI157" s="31"/>
      <c r="JPJ157" s="31"/>
      <c r="JPK157" s="31"/>
      <c r="JPL157" s="31"/>
      <c r="JPM157" s="31"/>
      <c r="JPN157" s="31"/>
      <c r="JPO157" s="31"/>
      <c r="JPP157" s="31"/>
      <c r="JPQ157" s="31"/>
      <c r="JPR157" s="31"/>
      <c r="JPS157" s="31"/>
      <c r="JPT157" s="31"/>
      <c r="JPU157" s="31"/>
      <c r="JPV157" s="31"/>
      <c r="JPW157" s="31"/>
      <c r="JPX157" s="31"/>
      <c r="JPY157" s="31"/>
      <c r="JPZ157" s="31"/>
      <c r="JQA157" s="31"/>
      <c r="JQB157" s="31"/>
      <c r="JQC157" s="31"/>
      <c r="JQD157" s="31"/>
      <c r="JQE157" s="31"/>
      <c r="JQF157" s="31"/>
      <c r="JQG157" s="31"/>
      <c r="JQH157" s="31"/>
      <c r="JQI157" s="31"/>
      <c r="JQJ157" s="31"/>
      <c r="JQK157" s="31"/>
      <c r="JQL157" s="31"/>
      <c r="JQM157" s="31"/>
      <c r="JQN157" s="31"/>
      <c r="JQO157" s="31"/>
      <c r="JQP157" s="31"/>
      <c r="JQQ157" s="31"/>
      <c r="JQR157" s="31"/>
      <c r="JQS157" s="31"/>
      <c r="JQT157" s="31"/>
      <c r="JQU157" s="31"/>
      <c r="JQV157" s="31"/>
      <c r="JQW157" s="31"/>
      <c r="JQX157" s="31"/>
      <c r="JQY157" s="31"/>
      <c r="JQZ157" s="31"/>
      <c r="JRA157" s="31"/>
      <c r="JRB157" s="31"/>
      <c r="JRC157" s="31"/>
      <c r="JRD157" s="31"/>
      <c r="JRE157" s="31"/>
      <c r="JRF157" s="31"/>
      <c r="JRG157" s="31"/>
      <c r="JRH157" s="31"/>
      <c r="JRI157" s="31"/>
      <c r="JRJ157" s="31"/>
      <c r="JRK157" s="31"/>
      <c r="JRL157" s="31"/>
      <c r="JRM157" s="31"/>
      <c r="JRN157" s="31"/>
      <c r="JRO157" s="31"/>
      <c r="JRP157" s="31"/>
      <c r="JRQ157" s="31"/>
      <c r="JRR157" s="31"/>
      <c r="JRS157" s="31"/>
      <c r="JRT157" s="31"/>
      <c r="JRU157" s="31"/>
      <c r="JRV157" s="31"/>
      <c r="JRW157" s="31"/>
      <c r="JRX157" s="31"/>
      <c r="JRY157" s="31"/>
      <c r="JRZ157" s="31"/>
      <c r="JSA157" s="31"/>
      <c r="JSB157" s="31"/>
      <c r="JSC157" s="31"/>
      <c r="JSD157" s="31"/>
      <c r="JSE157" s="31"/>
      <c r="JSF157" s="31"/>
      <c r="JSG157" s="31"/>
      <c r="JSH157" s="31"/>
      <c r="JSI157" s="31"/>
      <c r="JSJ157" s="31"/>
      <c r="JSK157" s="31"/>
      <c r="JSL157" s="31"/>
      <c r="JSM157" s="31"/>
      <c r="JSN157" s="31"/>
      <c r="JSO157" s="31"/>
      <c r="JSP157" s="31"/>
      <c r="JSQ157" s="31"/>
      <c r="JSR157" s="31"/>
      <c r="JSS157" s="31"/>
      <c r="JST157" s="31"/>
      <c r="JSU157" s="31"/>
      <c r="JSV157" s="31"/>
      <c r="JSW157" s="31"/>
      <c r="JSX157" s="31"/>
      <c r="JSY157" s="31"/>
      <c r="JSZ157" s="31"/>
      <c r="JTA157" s="31"/>
      <c r="JTB157" s="31"/>
      <c r="JTC157" s="31"/>
      <c r="JTD157" s="31"/>
      <c r="JTE157" s="31"/>
      <c r="JTF157" s="31"/>
      <c r="JTG157" s="31"/>
      <c r="JTH157" s="31"/>
      <c r="JTI157" s="31"/>
      <c r="JTJ157" s="31"/>
      <c r="JTK157" s="31"/>
      <c r="JTL157" s="31"/>
      <c r="JTM157" s="31"/>
      <c r="JTN157" s="31"/>
      <c r="JTO157" s="31"/>
      <c r="JTP157" s="31"/>
      <c r="JTQ157" s="31"/>
      <c r="JTR157" s="31"/>
      <c r="JTS157" s="31"/>
      <c r="JTT157" s="31"/>
      <c r="JTU157" s="31"/>
      <c r="JTV157" s="31"/>
      <c r="JTW157" s="31"/>
      <c r="JTX157" s="31"/>
      <c r="JTY157" s="31"/>
      <c r="JTZ157" s="31"/>
      <c r="JUA157" s="31"/>
      <c r="JUB157" s="31"/>
      <c r="JUC157" s="31"/>
      <c r="JUD157" s="31"/>
      <c r="JUE157" s="31"/>
      <c r="JUF157" s="31"/>
      <c r="JUG157" s="31"/>
      <c r="JUH157" s="31"/>
      <c r="JUI157" s="31"/>
      <c r="JUJ157" s="31"/>
      <c r="JUK157" s="31"/>
      <c r="JUL157" s="31"/>
      <c r="JUM157" s="31"/>
      <c r="JUN157" s="31"/>
      <c r="JUO157" s="31"/>
      <c r="JUP157" s="31"/>
      <c r="JUQ157" s="31"/>
      <c r="JUR157" s="31"/>
      <c r="JUS157" s="31"/>
      <c r="JUT157" s="31"/>
      <c r="JUU157" s="31"/>
      <c r="JUV157" s="31"/>
      <c r="JUW157" s="31"/>
      <c r="JUX157" s="31"/>
      <c r="JUY157" s="31"/>
      <c r="JUZ157" s="31"/>
      <c r="JVA157" s="31"/>
      <c r="JVB157" s="31"/>
      <c r="JVC157" s="31"/>
      <c r="JVD157" s="31"/>
      <c r="JVE157" s="31"/>
      <c r="JVF157" s="31"/>
      <c r="JVG157" s="31"/>
      <c r="JVH157" s="31"/>
      <c r="JVI157" s="31"/>
      <c r="JVJ157" s="31"/>
      <c r="JVK157" s="31"/>
      <c r="JVL157" s="31"/>
      <c r="JVM157" s="31"/>
      <c r="JVN157" s="31"/>
      <c r="JVO157" s="31"/>
      <c r="JVP157" s="31"/>
      <c r="JVQ157" s="31"/>
      <c r="JVR157" s="31"/>
      <c r="JVS157" s="31"/>
      <c r="JVT157" s="31"/>
      <c r="JVU157" s="31"/>
      <c r="JVV157" s="31"/>
      <c r="JVW157" s="31"/>
      <c r="JVX157" s="31"/>
      <c r="JVY157" s="31"/>
      <c r="JVZ157" s="31"/>
      <c r="JWA157" s="31"/>
      <c r="JWB157" s="31"/>
      <c r="JWC157" s="31"/>
      <c r="JWD157" s="31"/>
      <c r="JWE157" s="31"/>
      <c r="JWF157" s="31"/>
      <c r="JWG157" s="31"/>
      <c r="JWH157" s="31"/>
      <c r="JWI157" s="31"/>
      <c r="JWJ157" s="31"/>
      <c r="JWK157" s="31"/>
      <c r="JWL157" s="31"/>
      <c r="JWM157" s="31"/>
      <c r="JWN157" s="31"/>
      <c r="JWO157" s="31"/>
      <c r="JWP157" s="31"/>
      <c r="JWQ157" s="31"/>
      <c r="JWR157" s="31"/>
      <c r="JWS157" s="31"/>
      <c r="JWT157" s="31"/>
      <c r="JWU157" s="31"/>
      <c r="JWV157" s="31"/>
      <c r="JWW157" s="31"/>
      <c r="JWX157" s="31"/>
      <c r="JWY157" s="31"/>
      <c r="JWZ157" s="31"/>
      <c r="JXA157" s="31"/>
      <c r="JXB157" s="31"/>
      <c r="JXC157" s="31"/>
      <c r="JXD157" s="31"/>
      <c r="JXE157" s="31"/>
      <c r="JXF157" s="31"/>
      <c r="JXG157" s="31"/>
      <c r="JXH157" s="31"/>
      <c r="JXI157" s="31"/>
      <c r="JXJ157" s="31"/>
      <c r="JXK157" s="31"/>
      <c r="JXL157" s="31"/>
      <c r="JXM157" s="31"/>
      <c r="JXN157" s="31"/>
      <c r="JXO157" s="31"/>
      <c r="JXP157" s="31"/>
      <c r="JXQ157" s="31"/>
      <c r="JXR157" s="31"/>
      <c r="JXS157" s="31"/>
      <c r="JXT157" s="31"/>
      <c r="JXU157" s="31"/>
      <c r="JXV157" s="31"/>
      <c r="JXW157" s="31"/>
      <c r="JXX157" s="31"/>
      <c r="JXY157" s="31"/>
      <c r="JXZ157" s="31"/>
      <c r="JYA157" s="31"/>
      <c r="JYB157" s="31"/>
      <c r="JYC157" s="31"/>
      <c r="JYD157" s="31"/>
      <c r="JYE157" s="31"/>
      <c r="JYF157" s="31"/>
      <c r="JYG157" s="31"/>
      <c r="JYH157" s="31"/>
      <c r="JYI157" s="31"/>
      <c r="JYJ157" s="31"/>
      <c r="JYK157" s="31"/>
      <c r="JYL157" s="31"/>
      <c r="JYM157" s="31"/>
      <c r="JYN157" s="31"/>
      <c r="JYO157" s="31"/>
      <c r="JYP157" s="31"/>
      <c r="JYQ157" s="31"/>
      <c r="JYR157" s="31"/>
      <c r="JYS157" s="31"/>
      <c r="JYT157" s="31"/>
      <c r="JYU157" s="31"/>
      <c r="JYV157" s="31"/>
      <c r="JYW157" s="31"/>
      <c r="JYX157" s="31"/>
      <c r="JYY157" s="31"/>
      <c r="JYZ157" s="31"/>
      <c r="JZA157" s="31"/>
      <c r="JZB157" s="31"/>
      <c r="JZC157" s="31"/>
      <c r="JZD157" s="31"/>
      <c r="JZE157" s="31"/>
      <c r="JZF157" s="31"/>
      <c r="JZG157" s="31"/>
      <c r="JZH157" s="31"/>
      <c r="JZI157" s="31"/>
      <c r="JZJ157" s="31"/>
      <c r="JZK157" s="31"/>
      <c r="JZL157" s="31"/>
      <c r="JZM157" s="31"/>
      <c r="JZN157" s="31"/>
      <c r="JZO157" s="31"/>
      <c r="JZP157" s="31"/>
      <c r="JZQ157" s="31"/>
      <c r="JZR157" s="31"/>
      <c r="JZS157" s="31"/>
      <c r="JZT157" s="31"/>
      <c r="JZU157" s="31"/>
      <c r="JZV157" s="31"/>
      <c r="JZW157" s="31"/>
      <c r="JZX157" s="31"/>
      <c r="JZY157" s="31"/>
      <c r="JZZ157" s="31"/>
      <c r="KAA157" s="31"/>
      <c r="KAB157" s="31"/>
      <c r="KAC157" s="31"/>
      <c r="KAD157" s="31"/>
      <c r="KAE157" s="31"/>
      <c r="KAF157" s="31"/>
      <c r="KAG157" s="31"/>
      <c r="KAH157" s="31"/>
      <c r="KAI157" s="31"/>
      <c r="KAJ157" s="31"/>
      <c r="KAK157" s="31"/>
      <c r="KAL157" s="31"/>
      <c r="KAM157" s="31"/>
      <c r="KAN157" s="31"/>
      <c r="KAO157" s="31"/>
      <c r="KAP157" s="31"/>
      <c r="KAQ157" s="31"/>
      <c r="KAR157" s="31"/>
      <c r="KAS157" s="31"/>
      <c r="KAT157" s="31"/>
      <c r="KAU157" s="31"/>
      <c r="KAV157" s="31"/>
      <c r="KAW157" s="31"/>
      <c r="KAX157" s="31"/>
      <c r="KAY157" s="31"/>
      <c r="KAZ157" s="31"/>
      <c r="KBA157" s="31"/>
      <c r="KBB157" s="31"/>
      <c r="KBC157" s="31"/>
      <c r="KBD157" s="31"/>
      <c r="KBE157" s="31"/>
      <c r="KBF157" s="31"/>
      <c r="KBG157" s="31"/>
      <c r="KBH157" s="31"/>
      <c r="KBI157" s="31"/>
      <c r="KBJ157" s="31"/>
      <c r="KBK157" s="31"/>
      <c r="KBL157" s="31"/>
      <c r="KBM157" s="31"/>
      <c r="KBN157" s="31"/>
      <c r="KBO157" s="31"/>
      <c r="KBP157" s="31"/>
      <c r="KBQ157" s="31"/>
      <c r="KBR157" s="31"/>
      <c r="KBS157" s="31"/>
      <c r="KBT157" s="31"/>
      <c r="KBU157" s="31"/>
      <c r="KBV157" s="31"/>
      <c r="KBW157" s="31"/>
      <c r="KBX157" s="31"/>
      <c r="KBY157" s="31"/>
      <c r="KBZ157" s="31"/>
      <c r="KCA157" s="31"/>
      <c r="KCB157" s="31"/>
      <c r="KCC157" s="31"/>
      <c r="KCD157" s="31"/>
      <c r="KCE157" s="31"/>
      <c r="KCF157" s="31"/>
      <c r="KCG157" s="31"/>
      <c r="KCH157" s="31"/>
      <c r="KCI157" s="31"/>
      <c r="KCJ157" s="31"/>
      <c r="KCK157" s="31"/>
      <c r="KCL157" s="31"/>
      <c r="KCM157" s="31"/>
      <c r="KCN157" s="31"/>
      <c r="KCO157" s="31"/>
      <c r="KCP157" s="31"/>
      <c r="KCQ157" s="31"/>
      <c r="KCR157" s="31"/>
      <c r="KCS157" s="31"/>
      <c r="KCT157" s="31"/>
      <c r="KCU157" s="31"/>
      <c r="KCV157" s="31"/>
      <c r="KCW157" s="31"/>
      <c r="KCX157" s="31"/>
      <c r="KCY157" s="31"/>
      <c r="KCZ157" s="31"/>
      <c r="KDA157" s="31"/>
      <c r="KDB157" s="31"/>
      <c r="KDC157" s="31"/>
      <c r="KDD157" s="31"/>
      <c r="KDE157" s="31"/>
      <c r="KDF157" s="31"/>
      <c r="KDG157" s="31"/>
      <c r="KDH157" s="31"/>
      <c r="KDI157" s="31"/>
      <c r="KDJ157" s="31"/>
      <c r="KDK157" s="31"/>
      <c r="KDL157" s="31"/>
      <c r="KDM157" s="31"/>
      <c r="KDN157" s="31"/>
      <c r="KDO157" s="31"/>
      <c r="KDP157" s="31"/>
      <c r="KDQ157" s="31"/>
      <c r="KDR157" s="31"/>
      <c r="KDS157" s="31"/>
      <c r="KDT157" s="31"/>
      <c r="KDU157" s="31"/>
      <c r="KDV157" s="31"/>
      <c r="KDW157" s="31"/>
      <c r="KDX157" s="31"/>
      <c r="KDY157" s="31"/>
      <c r="KDZ157" s="31"/>
      <c r="KEA157" s="31"/>
      <c r="KEB157" s="31"/>
      <c r="KEC157" s="31"/>
      <c r="KED157" s="31"/>
      <c r="KEE157" s="31"/>
      <c r="KEF157" s="31"/>
      <c r="KEG157" s="31"/>
      <c r="KEH157" s="31"/>
      <c r="KEI157" s="31"/>
      <c r="KEJ157" s="31"/>
      <c r="KEK157" s="31"/>
      <c r="KEL157" s="31"/>
      <c r="KEM157" s="31"/>
      <c r="KEN157" s="31"/>
      <c r="KEO157" s="31"/>
      <c r="KEP157" s="31"/>
      <c r="KEQ157" s="31"/>
      <c r="KER157" s="31"/>
      <c r="KES157" s="31"/>
      <c r="KET157" s="31"/>
      <c r="KEU157" s="31"/>
      <c r="KEV157" s="31"/>
      <c r="KEW157" s="31"/>
      <c r="KEX157" s="31"/>
      <c r="KEY157" s="31"/>
      <c r="KEZ157" s="31"/>
      <c r="KFA157" s="31"/>
      <c r="KFB157" s="31"/>
      <c r="KFC157" s="31"/>
      <c r="KFD157" s="31"/>
      <c r="KFE157" s="31"/>
      <c r="KFF157" s="31"/>
      <c r="KFG157" s="31"/>
      <c r="KFH157" s="31"/>
      <c r="KFI157" s="31"/>
      <c r="KFJ157" s="31"/>
      <c r="KFK157" s="31"/>
      <c r="KFL157" s="31"/>
      <c r="KFM157" s="31"/>
      <c r="KFN157" s="31"/>
      <c r="KFO157" s="31"/>
      <c r="KFP157" s="31"/>
      <c r="KFQ157" s="31"/>
      <c r="KFR157" s="31"/>
      <c r="KFS157" s="31"/>
      <c r="KFT157" s="31"/>
      <c r="KFU157" s="31"/>
      <c r="KFV157" s="31"/>
      <c r="KFW157" s="31"/>
      <c r="KFX157" s="31"/>
      <c r="KFY157" s="31"/>
      <c r="KFZ157" s="31"/>
      <c r="KGA157" s="31"/>
      <c r="KGB157" s="31"/>
      <c r="KGC157" s="31"/>
      <c r="KGD157" s="31"/>
      <c r="KGE157" s="31"/>
      <c r="KGF157" s="31"/>
      <c r="KGG157" s="31"/>
      <c r="KGH157" s="31"/>
      <c r="KGI157" s="31"/>
      <c r="KGJ157" s="31"/>
      <c r="KGK157" s="31"/>
      <c r="KGL157" s="31"/>
      <c r="KGM157" s="31"/>
      <c r="KGN157" s="31"/>
      <c r="KGO157" s="31"/>
      <c r="KGP157" s="31"/>
      <c r="KGQ157" s="31"/>
      <c r="KGR157" s="31"/>
      <c r="KGS157" s="31"/>
      <c r="KGT157" s="31"/>
      <c r="KGU157" s="31"/>
      <c r="KGV157" s="31"/>
      <c r="KGW157" s="31"/>
      <c r="KGX157" s="31"/>
      <c r="KGY157" s="31"/>
      <c r="KGZ157" s="31"/>
      <c r="KHA157" s="31"/>
      <c r="KHB157" s="31"/>
      <c r="KHC157" s="31"/>
      <c r="KHD157" s="31"/>
      <c r="KHE157" s="31"/>
      <c r="KHF157" s="31"/>
      <c r="KHG157" s="31"/>
      <c r="KHH157" s="31"/>
      <c r="KHI157" s="31"/>
      <c r="KHJ157" s="31"/>
      <c r="KHK157" s="31"/>
      <c r="KHL157" s="31"/>
      <c r="KHM157" s="31"/>
      <c r="KHN157" s="31"/>
      <c r="KHO157" s="31"/>
      <c r="KHP157" s="31"/>
      <c r="KHQ157" s="31"/>
      <c r="KHR157" s="31"/>
      <c r="KHS157" s="31"/>
      <c r="KHT157" s="31"/>
      <c r="KHU157" s="31"/>
      <c r="KHV157" s="31"/>
      <c r="KHW157" s="31"/>
      <c r="KHX157" s="31"/>
      <c r="KHY157" s="31"/>
      <c r="KHZ157" s="31"/>
      <c r="KIA157" s="31"/>
      <c r="KIB157" s="31"/>
      <c r="KIC157" s="31"/>
      <c r="KID157" s="31"/>
      <c r="KIE157" s="31"/>
      <c r="KIF157" s="31"/>
      <c r="KIG157" s="31"/>
      <c r="KIH157" s="31"/>
      <c r="KII157" s="31"/>
      <c r="KIJ157" s="31"/>
      <c r="KIK157" s="31"/>
      <c r="KIL157" s="31"/>
      <c r="KIM157" s="31"/>
      <c r="KIN157" s="31"/>
      <c r="KIO157" s="31"/>
      <c r="KIP157" s="31"/>
      <c r="KIQ157" s="31"/>
      <c r="KIR157" s="31"/>
      <c r="KIS157" s="31"/>
      <c r="KIT157" s="31"/>
      <c r="KIU157" s="31"/>
      <c r="KIV157" s="31"/>
      <c r="KIW157" s="31"/>
      <c r="KIX157" s="31"/>
      <c r="KIY157" s="31"/>
      <c r="KIZ157" s="31"/>
      <c r="KJA157" s="31"/>
      <c r="KJB157" s="31"/>
      <c r="KJC157" s="31"/>
      <c r="KJD157" s="31"/>
      <c r="KJE157" s="31"/>
      <c r="KJF157" s="31"/>
      <c r="KJG157" s="31"/>
      <c r="KJH157" s="31"/>
      <c r="KJI157" s="31"/>
      <c r="KJJ157" s="31"/>
      <c r="KJK157" s="31"/>
      <c r="KJL157" s="31"/>
      <c r="KJM157" s="31"/>
      <c r="KJN157" s="31"/>
      <c r="KJO157" s="31"/>
      <c r="KJP157" s="31"/>
      <c r="KJQ157" s="31"/>
      <c r="KJR157" s="31"/>
      <c r="KJS157" s="31"/>
      <c r="KJT157" s="31"/>
      <c r="KJU157" s="31"/>
      <c r="KJV157" s="31"/>
      <c r="KJW157" s="31"/>
      <c r="KJX157" s="31"/>
      <c r="KJY157" s="31"/>
      <c r="KJZ157" s="31"/>
      <c r="KKA157" s="31"/>
      <c r="KKB157" s="31"/>
      <c r="KKC157" s="31"/>
      <c r="KKD157" s="31"/>
      <c r="KKE157" s="31"/>
      <c r="KKF157" s="31"/>
      <c r="KKG157" s="31"/>
      <c r="KKH157" s="31"/>
      <c r="KKI157" s="31"/>
      <c r="KKJ157" s="31"/>
      <c r="KKK157" s="31"/>
      <c r="KKL157" s="31"/>
      <c r="KKM157" s="31"/>
      <c r="KKN157" s="31"/>
      <c r="KKO157" s="31"/>
      <c r="KKP157" s="31"/>
      <c r="KKQ157" s="31"/>
      <c r="KKR157" s="31"/>
      <c r="KKS157" s="31"/>
      <c r="KKT157" s="31"/>
      <c r="KKU157" s="31"/>
      <c r="KKV157" s="31"/>
      <c r="KKW157" s="31"/>
      <c r="KKX157" s="31"/>
      <c r="KKY157" s="31"/>
      <c r="KKZ157" s="31"/>
      <c r="KLA157" s="31"/>
      <c r="KLB157" s="31"/>
      <c r="KLC157" s="31"/>
      <c r="KLD157" s="31"/>
      <c r="KLE157" s="31"/>
      <c r="KLF157" s="31"/>
      <c r="KLG157" s="31"/>
      <c r="KLH157" s="31"/>
      <c r="KLI157" s="31"/>
      <c r="KLJ157" s="31"/>
      <c r="KLK157" s="31"/>
      <c r="KLL157" s="31"/>
      <c r="KLM157" s="31"/>
      <c r="KLN157" s="31"/>
      <c r="KLO157" s="31"/>
      <c r="KLP157" s="31"/>
      <c r="KLQ157" s="31"/>
      <c r="KLR157" s="31"/>
      <c r="KLS157" s="31"/>
      <c r="KLT157" s="31"/>
      <c r="KLU157" s="31"/>
      <c r="KLV157" s="31"/>
      <c r="KLW157" s="31"/>
      <c r="KLX157" s="31"/>
      <c r="KLY157" s="31"/>
      <c r="KLZ157" s="31"/>
      <c r="KMA157" s="31"/>
      <c r="KMB157" s="31"/>
      <c r="KMC157" s="31"/>
      <c r="KMD157" s="31"/>
      <c r="KME157" s="31"/>
      <c r="KMF157" s="31"/>
      <c r="KMG157" s="31"/>
      <c r="KMH157" s="31"/>
      <c r="KMI157" s="31"/>
      <c r="KMJ157" s="31"/>
      <c r="KMK157" s="31"/>
      <c r="KML157" s="31"/>
      <c r="KMM157" s="31"/>
      <c r="KMN157" s="31"/>
      <c r="KMO157" s="31"/>
      <c r="KMP157" s="31"/>
      <c r="KMQ157" s="31"/>
      <c r="KMR157" s="31"/>
      <c r="KMS157" s="31"/>
      <c r="KMT157" s="31"/>
      <c r="KMU157" s="31"/>
      <c r="KMV157" s="31"/>
      <c r="KMW157" s="31"/>
      <c r="KMX157" s="31"/>
      <c r="KMY157" s="31"/>
      <c r="KMZ157" s="31"/>
      <c r="KNA157" s="31"/>
      <c r="KNB157" s="31"/>
      <c r="KNC157" s="31"/>
      <c r="KND157" s="31"/>
      <c r="KNE157" s="31"/>
      <c r="KNF157" s="31"/>
      <c r="KNG157" s="31"/>
      <c r="KNH157" s="31"/>
      <c r="KNI157" s="31"/>
      <c r="KNJ157" s="31"/>
      <c r="KNK157" s="31"/>
      <c r="KNL157" s="31"/>
      <c r="KNM157" s="31"/>
      <c r="KNN157" s="31"/>
      <c r="KNO157" s="31"/>
      <c r="KNP157" s="31"/>
      <c r="KNQ157" s="31"/>
      <c r="KNR157" s="31"/>
      <c r="KNS157" s="31"/>
      <c r="KNT157" s="31"/>
      <c r="KNU157" s="31"/>
      <c r="KNV157" s="31"/>
      <c r="KNW157" s="31"/>
      <c r="KNX157" s="31"/>
      <c r="KNY157" s="31"/>
      <c r="KNZ157" s="31"/>
      <c r="KOA157" s="31"/>
      <c r="KOB157" s="31"/>
      <c r="KOC157" s="31"/>
      <c r="KOD157" s="31"/>
      <c r="KOE157" s="31"/>
      <c r="KOF157" s="31"/>
      <c r="KOG157" s="31"/>
      <c r="KOH157" s="31"/>
      <c r="KOI157" s="31"/>
      <c r="KOJ157" s="31"/>
      <c r="KOK157" s="31"/>
      <c r="KOL157" s="31"/>
      <c r="KOM157" s="31"/>
      <c r="KON157" s="31"/>
      <c r="KOO157" s="31"/>
      <c r="KOP157" s="31"/>
      <c r="KOQ157" s="31"/>
      <c r="KOR157" s="31"/>
      <c r="KOS157" s="31"/>
      <c r="KOT157" s="31"/>
      <c r="KOU157" s="31"/>
      <c r="KOV157" s="31"/>
      <c r="KOW157" s="31"/>
      <c r="KOX157" s="31"/>
      <c r="KOY157" s="31"/>
      <c r="KOZ157" s="31"/>
      <c r="KPA157" s="31"/>
      <c r="KPB157" s="31"/>
      <c r="KPC157" s="31"/>
      <c r="KPD157" s="31"/>
      <c r="KPE157" s="31"/>
      <c r="KPF157" s="31"/>
      <c r="KPG157" s="31"/>
      <c r="KPH157" s="31"/>
      <c r="KPI157" s="31"/>
      <c r="KPJ157" s="31"/>
      <c r="KPK157" s="31"/>
      <c r="KPL157" s="31"/>
      <c r="KPM157" s="31"/>
      <c r="KPN157" s="31"/>
      <c r="KPO157" s="31"/>
      <c r="KPP157" s="31"/>
      <c r="KPQ157" s="31"/>
      <c r="KPR157" s="31"/>
      <c r="KPS157" s="31"/>
      <c r="KPT157" s="31"/>
      <c r="KPU157" s="31"/>
      <c r="KPV157" s="31"/>
      <c r="KPW157" s="31"/>
      <c r="KPX157" s="31"/>
      <c r="KPY157" s="31"/>
      <c r="KPZ157" s="31"/>
      <c r="KQA157" s="31"/>
      <c r="KQB157" s="31"/>
      <c r="KQC157" s="31"/>
      <c r="KQD157" s="31"/>
      <c r="KQE157" s="31"/>
      <c r="KQF157" s="31"/>
      <c r="KQG157" s="31"/>
      <c r="KQH157" s="31"/>
      <c r="KQI157" s="31"/>
      <c r="KQJ157" s="31"/>
      <c r="KQK157" s="31"/>
      <c r="KQL157" s="31"/>
      <c r="KQM157" s="31"/>
      <c r="KQN157" s="31"/>
      <c r="KQO157" s="31"/>
      <c r="KQP157" s="31"/>
      <c r="KQQ157" s="31"/>
      <c r="KQR157" s="31"/>
      <c r="KQS157" s="31"/>
      <c r="KQT157" s="31"/>
      <c r="KQU157" s="31"/>
      <c r="KQV157" s="31"/>
      <c r="KQW157" s="31"/>
      <c r="KQX157" s="31"/>
      <c r="KQY157" s="31"/>
      <c r="KQZ157" s="31"/>
      <c r="KRA157" s="31"/>
      <c r="KRB157" s="31"/>
      <c r="KRC157" s="31"/>
      <c r="KRD157" s="31"/>
      <c r="KRE157" s="31"/>
      <c r="KRF157" s="31"/>
      <c r="KRG157" s="31"/>
      <c r="KRH157" s="31"/>
      <c r="KRI157" s="31"/>
      <c r="KRJ157" s="31"/>
      <c r="KRK157" s="31"/>
      <c r="KRL157" s="31"/>
      <c r="KRM157" s="31"/>
      <c r="KRN157" s="31"/>
      <c r="KRO157" s="31"/>
      <c r="KRP157" s="31"/>
      <c r="KRQ157" s="31"/>
      <c r="KRR157" s="31"/>
      <c r="KRS157" s="31"/>
      <c r="KRT157" s="31"/>
      <c r="KRU157" s="31"/>
      <c r="KRV157" s="31"/>
      <c r="KRW157" s="31"/>
      <c r="KRX157" s="31"/>
      <c r="KRY157" s="31"/>
      <c r="KRZ157" s="31"/>
      <c r="KSA157" s="31"/>
      <c r="KSB157" s="31"/>
      <c r="KSC157" s="31"/>
      <c r="KSD157" s="31"/>
      <c r="KSE157" s="31"/>
      <c r="KSF157" s="31"/>
      <c r="KSG157" s="31"/>
      <c r="KSH157" s="31"/>
      <c r="KSI157" s="31"/>
      <c r="KSJ157" s="31"/>
      <c r="KSK157" s="31"/>
      <c r="KSL157" s="31"/>
      <c r="KSM157" s="31"/>
      <c r="KSN157" s="31"/>
      <c r="KSO157" s="31"/>
      <c r="KSP157" s="31"/>
      <c r="KSQ157" s="31"/>
      <c r="KSR157" s="31"/>
      <c r="KSS157" s="31"/>
      <c r="KST157" s="31"/>
      <c r="KSU157" s="31"/>
      <c r="KSV157" s="31"/>
      <c r="KSW157" s="31"/>
      <c r="KSX157" s="31"/>
      <c r="KSY157" s="31"/>
      <c r="KSZ157" s="31"/>
      <c r="KTA157" s="31"/>
      <c r="KTB157" s="31"/>
      <c r="KTC157" s="31"/>
      <c r="KTD157" s="31"/>
      <c r="KTE157" s="31"/>
      <c r="KTF157" s="31"/>
      <c r="KTG157" s="31"/>
      <c r="KTH157" s="31"/>
      <c r="KTI157" s="31"/>
      <c r="KTJ157" s="31"/>
      <c r="KTK157" s="31"/>
      <c r="KTL157" s="31"/>
      <c r="KTM157" s="31"/>
      <c r="KTN157" s="31"/>
      <c r="KTO157" s="31"/>
      <c r="KTP157" s="31"/>
      <c r="KTQ157" s="31"/>
      <c r="KTR157" s="31"/>
      <c r="KTS157" s="31"/>
      <c r="KTT157" s="31"/>
      <c r="KTU157" s="31"/>
      <c r="KTV157" s="31"/>
      <c r="KTW157" s="31"/>
      <c r="KTX157" s="31"/>
      <c r="KTY157" s="31"/>
      <c r="KTZ157" s="31"/>
      <c r="KUA157" s="31"/>
      <c r="KUB157" s="31"/>
      <c r="KUC157" s="31"/>
      <c r="KUD157" s="31"/>
      <c r="KUE157" s="31"/>
      <c r="KUF157" s="31"/>
      <c r="KUG157" s="31"/>
      <c r="KUH157" s="31"/>
      <c r="KUI157" s="31"/>
      <c r="KUJ157" s="31"/>
      <c r="KUK157" s="31"/>
      <c r="KUL157" s="31"/>
      <c r="KUM157" s="31"/>
      <c r="KUN157" s="31"/>
      <c r="KUO157" s="31"/>
      <c r="KUP157" s="31"/>
      <c r="KUQ157" s="31"/>
      <c r="KUR157" s="31"/>
      <c r="KUS157" s="31"/>
      <c r="KUT157" s="31"/>
      <c r="KUU157" s="31"/>
      <c r="KUV157" s="31"/>
      <c r="KUW157" s="31"/>
      <c r="KUX157" s="31"/>
      <c r="KUY157" s="31"/>
      <c r="KUZ157" s="31"/>
      <c r="KVA157" s="31"/>
      <c r="KVB157" s="31"/>
      <c r="KVC157" s="31"/>
      <c r="KVD157" s="31"/>
      <c r="KVE157" s="31"/>
      <c r="KVF157" s="31"/>
      <c r="KVG157" s="31"/>
      <c r="KVH157" s="31"/>
      <c r="KVI157" s="31"/>
      <c r="KVJ157" s="31"/>
      <c r="KVK157" s="31"/>
      <c r="KVL157" s="31"/>
      <c r="KVM157" s="31"/>
      <c r="KVN157" s="31"/>
      <c r="KVO157" s="31"/>
      <c r="KVP157" s="31"/>
      <c r="KVQ157" s="31"/>
      <c r="KVR157" s="31"/>
      <c r="KVS157" s="31"/>
      <c r="KVT157" s="31"/>
      <c r="KVU157" s="31"/>
      <c r="KVV157" s="31"/>
      <c r="KVW157" s="31"/>
      <c r="KVX157" s="31"/>
      <c r="KVY157" s="31"/>
      <c r="KVZ157" s="31"/>
      <c r="KWA157" s="31"/>
      <c r="KWB157" s="31"/>
      <c r="KWC157" s="31"/>
      <c r="KWD157" s="31"/>
      <c r="KWE157" s="31"/>
      <c r="KWF157" s="31"/>
      <c r="KWG157" s="31"/>
      <c r="KWH157" s="31"/>
      <c r="KWI157" s="31"/>
      <c r="KWJ157" s="31"/>
      <c r="KWK157" s="31"/>
      <c r="KWL157" s="31"/>
      <c r="KWM157" s="31"/>
      <c r="KWN157" s="31"/>
      <c r="KWO157" s="31"/>
      <c r="KWP157" s="31"/>
      <c r="KWQ157" s="31"/>
      <c r="KWR157" s="31"/>
      <c r="KWS157" s="31"/>
      <c r="KWT157" s="31"/>
      <c r="KWU157" s="31"/>
      <c r="KWV157" s="31"/>
      <c r="KWW157" s="31"/>
      <c r="KWX157" s="31"/>
      <c r="KWY157" s="31"/>
      <c r="KWZ157" s="31"/>
      <c r="KXA157" s="31"/>
      <c r="KXB157" s="31"/>
      <c r="KXC157" s="31"/>
      <c r="KXD157" s="31"/>
      <c r="KXE157" s="31"/>
      <c r="KXF157" s="31"/>
      <c r="KXG157" s="31"/>
      <c r="KXH157" s="31"/>
      <c r="KXI157" s="31"/>
      <c r="KXJ157" s="31"/>
      <c r="KXK157" s="31"/>
      <c r="KXL157" s="31"/>
      <c r="KXM157" s="31"/>
      <c r="KXN157" s="31"/>
      <c r="KXO157" s="31"/>
      <c r="KXP157" s="31"/>
      <c r="KXQ157" s="31"/>
      <c r="KXR157" s="31"/>
      <c r="KXS157" s="31"/>
      <c r="KXT157" s="31"/>
      <c r="KXU157" s="31"/>
      <c r="KXV157" s="31"/>
      <c r="KXW157" s="31"/>
      <c r="KXX157" s="31"/>
      <c r="KXY157" s="31"/>
      <c r="KXZ157" s="31"/>
      <c r="KYA157" s="31"/>
      <c r="KYB157" s="31"/>
      <c r="KYC157" s="31"/>
      <c r="KYD157" s="31"/>
      <c r="KYE157" s="31"/>
      <c r="KYF157" s="31"/>
      <c r="KYG157" s="31"/>
      <c r="KYH157" s="31"/>
      <c r="KYI157" s="31"/>
      <c r="KYJ157" s="31"/>
      <c r="KYK157" s="31"/>
      <c r="KYL157" s="31"/>
      <c r="KYM157" s="31"/>
      <c r="KYN157" s="31"/>
      <c r="KYO157" s="31"/>
      <c r="KYP157" s="31"/>
      <c r="KYQ157" s="31"/>
      <c r="KYR157" s="31"/>
      <c r="KYS157" s="31"/>
      <c r="KYT157" s="31"/>
      <c r="KYU157" s="31"/>
      <c r="KYV157" s="31"/>
      <c r="KYW157" s="31"/>
      <c r="KYX157" s="31"/>
      <c r="KYY157" s="31"/>
      <c r="KYZ157" s="31"/>
      <c r="KZA157" s="31"/>
      <c r="KZB157" s="31"/>
      <c r="KZC157" s="31"/>
      <c r="KZD157" s="31"/>
      <c r="KZE157" s="31"/>
      <c r="KZF157" s="31"/>
      <c r="KZG157" s="31"/>
      <c r="KZH157" s="31"/>
      <c r="KZI157" s="31"/>
      <c r="KZJ157" s="31"/>
      <c r="KZK157" s="31"/>
      <c r="KZL157" s="31"/>
      <c r="KZM157" s="31"/>
      <c r="KZN157" s="31"/>
      <c r="KZO157" s="31"/>
      <c r="KZP157" s="31"/>
      <c r="KZQ157" s="31"/>
      <c r="KZR157" s="31"/>
      <c r="KZS157" s="31"/>
      <c r="KZT157" s="31"/>
      <c r="KZU157" s="31"/>
      <c r="KZV157" s="31"/>
      <c r="KZW157" s="31"/>
      <c r="KZX157" s="31"/>
      <c r="KZY157" s="31"/>
      <c r="KZZ157" s="31"/>
      <c r="LAA157" s="31"/>
      <c r="LAB157" s="31"/>
      <c r="LAC157" s="31"/>
      <c r="LAD157" s="31"/>
      <c r="LAE157" s="31"/>
      <c r="LAF157" s="31"/>
      <c r="LAG157" s="31"/>
      <c r="LAH157" s="31"/>
      <c r="LAI157" s="31"/>
      <c r="LAJ157" s="31"/>
      <c r="LAK157" s="31"/>
      <c r="LAL157" s="31"/>
      <c r="LAM157" s="31"/>
      <c r="LAN157" s="31"/>
      <c r="LAO157" s="31"/>
      <c r="LAP157" s="31"/>
      <c r="LAQ157" s="31"/>
      <c r="LAR157" s="31"/>
      <c r="LAS157" s="31"/>
      <c r="LAT157" s="31"/>
      <c r="LAU157" s="31"/>
      <c r="LAV157" s="31"/>
      <c r="LAW157" s="31"/>
      <c r="LAX157" s="31"/>
      <c r="LAY157" s="31"/>
      <c r="LAZ157" s="31"/>
      <c r="LBA157" s="31"/>
      <c r="LBB157" s="31"/>
      <c r="LBC157" s="31"/>
      <c r="LBD157" s="31"/>
      <c r="LBE157" s="31"/>
      <c r="LBF157" s="31"/>
      <c r="LBG157" s="31"/>
      <c r="LBH157" s="31"/>
      <c r="LBI157" s="31"/>
      <c r="LBJ157" s="31"/>
      <c r="LBK157" s="31"/>
      <c r="LBL157" s="31"/>
      <c r="LBM157" s="31"/>
      <c r="LBN157" s="31"/>
      <c r="LBO157" s="31"/>
      <c r="LBP157" s="31"/>
      <c r="LBQ157" s="31"/>
      <c r="LBR157" s="31"/>
      <c r="LBS157" s="31"/>
      <c r="LBT157" s="31"/>
      <c r="LBU157" s="31"/>
      <c r="LBV157" s="31"/>
      <c r="LBW157" s="31"/>
      <c r="LBX157" s="31"/>
      <c r="LBY157" s="31"/>
      <c r="LBZ157" s="31"/>
      <c r="LCA157" s="31"/>
      <c r="LCB157" s="31"/>
      <c r="LCC157" s="31"/>
      <c r="LCD157" s="31"/>
      <c r="LCE157" s="31"/>
      <c r="LCF157" s="31"/>
      <c r="LCG157" s="31"/>
      <c r="LCH157" s="31"/>
      <c r="LCI157" s="31"/>
      <c r="LCJ157" s="31"/>
      <c r="LCK157" s="31"/>
      <c r="LCL157" s="31"/>
      <c r="LCM157" s="31"/>
      <c r="LCN157" s="31"/>
      <c r="LCO157" s="31"/>
      <c r="LCP157" s="31"/>
      <c r="LCQ157" s="31"/>
      <c r="LCR157" s="31"/>
      <c r="LCS157" s="31"/>
      <c r="LCT157" s="31"/>
      <c r="LCU157" s="31"/>
      <c r="LCV157" s="31"/>
      <c r="LCW157" s="31"/>
      <c r="LCX157" s="31"/>
      <c r="LCY157" s="31"/>
      <c r="LCZ157" s="31"/>
      <c r="LDA157" s="31"/>
      <c r="LDB157" s="31"/>
      <c r="LDC157" s="31"/>
      <c r="LDD157" s="31"/>
      <c r="LDE157" s="31"/>
      <c r="LDF157" s="31"/>
      <c r="LDG157" s="31"/>
      <c r="LDH157" s="31"/>
      <c r="LDI157" s="31"/>
      <c r="LDJ157" s="31"/>
      <c r="LDK157" s="31"/>
      <c r="LDL157" s="31"/>
      <c r="LDM157" s="31"/>
      <c r="LDN157" s="31"/>
      <c r="LDO157" s="31"/>
      <c r="LDP157" s="31"/>
      <c r="LDQ157" s="31"/>
      <c r="LDR157" s="31"/>
      <c r="LDS157" s="31"/>
      <c r="LDT157" s="31"/>
      <c r="LDU157" s="31"/>
      <c r="LDV157" s="31"/>
      <c r="LDW157" s="31"/>
      <c r="LDX157" s="31"/>
      <c r="LDY157" s="31"/>
      <c r="LDZ157" s="31"/>
      <c r="LEA157" s="31"/>
      <c r="LEB157" s="31"/>
      <c r="LEC157" s="31"/>
      <c r="LED157" s="31"/>
      <c r="LEE157" s="31"/>
      <c r="LEF157" s="31"/>
      <c r="LEG157" s="31"/>
      <c r="LEH157" s="31"/>
      <c r="LEI157" s="31"/>
      <c r="LEJ157" s="31"/>
      <c r="LEK157" s="31"/>
      <c r="LEL157" s="31"/>
      <c r="LEM157" s="31"/>
      <c r="LEN157" s="31"/>
      <c r="LEO157" s="31"/>
      <c r="LEP157" s="31"/>
      <c r="LEQ157" s="31"/>
      <c r="LER157" s="31"/>
      <c r="LES157" s="31"/>
      <c r="LET157" s="31"/>
      <c r="LEU157" s="31"/>
      <c r="LEV157" s="31"/>
      <c r="LEW157" s="31"/>
      <c r="LEX157" s="31"/>
      <c r="LEY157" s="31"/>
      <c r="LEZ157" s="31"/>
      <c r="LFA157" s="31"/>
      <c r="LFB157" s="31"/>
      <c r="LFC157" s="31"/>
      <c r="LFD157" s="31"/>
      <c r="LFE157" s="31"/>
      <c r="LFF157" s="31"/>
      <c r="LFG157" s="31"/>
      <c r="LFH157" s="31"/>
      <c r="LFI157" s="31"/>
      <c r="LFJ157" s="31"/>
      <c r="LFK157" s="31"/>
      <c r="LFL157" s="31"/>
      <c r="LFM157" s="31"/>
      <c r="LFN157" s="31"/>
      <c r="LFO157" s="31"/>
      <c r="LFP157" s="31"/>
      <c r="LFQ157" s="31"/>
      <c r="LFR157" s="31"/>
      <c r="LFS157" s="31"/>
      <c r="LFT157" s="31"/>
      <c r="LFU157" s="31"/>
      <c r="LFV157" s="31"/>
      <c r="LFW157" s="31"/>
      <c r="LFX157" s="31"/>
      <c r="LFY157" s="31"/>
      <c r="LFZ157" s="31"/>
      <c r="LGA157" s="31"/>
      <c r="LGB157" s="31"/>
      <c r="LGC157" s="31"/>
      <c r="LGD157" s="31"/>
      <c r="LGE157" s="31"/>
      <c r="LGF157" s="31"/>
      <c r="LGG157" s="31"/>
      <c r="LGH157" s="31"/>
      <c r="LGI157" s="31"/>
      <c r="LGJ157" s="31"/>
      <c r="LGK157" s="31"/>
      <c r="LGL157" s="31"/>
      <c r="LGM157" s="31"/>
      <c r="LGN157" s="31"/>
      <c r="LGO157" s="31"/>
      <c r="LGP157" s="31"/>
      <c r="LGQ157" s="31"/>
      <c r="LGR157" s="31"/>
      <c r="LGS157" s="31"/>
      <c r="LGT157" s="31"/>
      <c r="LGU157" s="31"/>
      <c r="LGV157" s="31"/>
      <c r="LGW157" s="31"/>
      <c r="LGX157" s="31"/>
      <c r="LGY157" s="31"/>
      <c r="LGZ157" s="31"/>
      <c r="LHA157" s="31"/>
      <c r="LHB157" s="31"/>
      <c r="LHC157" s="31"/>
      <c r="LHD157" s="31"/>
      <c r="LHE157" s="31"/>
      <c r="LHF157" s="31"/>
      <c r="LHG157" s="31"/>
      <c r="LHH157" s="31"/>
      <c r="LHI157" s="31"/>
      <c r="LHJ157" s="31"/>
      <c r="LHK157" s="31"/>
      <c r="LHL157" s="31"/>
      <c r="LHM157" s="31"/>
      <c r="LHN157" s="31"/>
      <c r="LHO157" s="31"/>
      <c r="LHP157" s="31"/>
      <c r="LHQ157" s="31"/>
      <c r="LHR157" s="31"/>
      <c r="LHS157" s="31"/>
      <c r="LHT157" s="31"/>
      <c r="LHU157" s="31"/>
      <c r="LHV157" s="31"/>
      <c r="LHW157" s="31"/>
      <c r="LHX157" s="31"/>
      <c r="LHY157" s="31"/>
      <c r="LHZ157" s="31"/>
      <c r="LIA157" s="31"/>
      <c r="LIB157" s="31"/>
      <c r="LIC157" s="31"/>
      <c r="LID157" s="31"/>
      <c r="LIE157" s="31"/>
      <c r="LIF157" s="31"/>
      <c r="LIG157" s="31"/>
      <c r="LIH157" s="31"/>
      <c r="LII157" s="31"/>
      <c r="LIJ157" s="31"/>
      <c r="LIK157" s="31"/>
      <c r="LIL157" s="31"/>
      <c r="LIM157" s="31"/>
      <c r="LIN157" s="31"/>
      <c r="LIO157" s="31"/>
      <c r="LIP157" s="31"/>
      <c r="LIQ157" s="31"/>
      <c r="LIR157" s="31"/>
      <c r="LIS157" s="31"/>
      <c r="LIT157" s="31"/>
      <c r="LIU157" s="31"/>
      <c r="LIV157" s="31"/>
      <c r="LIW157" s="31"/>
      <c r="LIX157" s="31"/>
      <c r="LIY157" s="31"/>
      <c r="LIZ157" s="31"/>
      <c r="LJA157" s="31"/>
      <c r="LJB157" s="31"/>
      <c r="LJC157" s="31"/>
      <c r="LJD157" s="31"/>
      <c r="LJE157" s="31"/>
      <c r="LJF157" s="31"/>
      <c r="LJG157" s="31"/>
      <c r="LJH157" s="31"/>
      <c r="LJI157" s="31"/>
      <c r="LJJ157" s="31"/>
      <c r="LJK157" s="31"/>
      <c r="LJL157" s="31"/>
      <c r="LJM157" s="31"/>
      <c r="LJN157" s="31"/>
      <c r="LJO157" s="31"/>
      <c r="LJP157" s="31"/>
      <c r="LJQ157" s="31"/>
      <c r="LJR157" s="31"/>
      <c r="LJS157" s="31"/>
      <c r="LJT157" s="31"/>
      <c r="LJU157" s="31"/>
      <c r="LJV157" s="31"/>
      <c r="LJW157" s="31"/>
      <c r="LJX157" s="31"/>
      <c r="LJY157" s="31"/>
      <c r="LJZ157" s="31"/>
      <c r="LKA157" s="31"/>
      <c r="LKB157" s="31"/>
      <c r="LKC157" s="31"/>
      <c r="LKD157" s="31"/>
      <c r="LKE157" s="31"/>
      <c r="LKF157" s="31"/>
      <c r="LKG157" s="31"/>
      <c r="LKH157" s="31"/>
      <c r="LKI157" s="31"/>
      <c r="LKJ157" s="31"/>
      <c r="LKK157" s="31"/>
      <c r="LKL157" s="31"/>
      <c r="LKM157" s="31"/>
      <c r="LKN157" s="31"/>
      <c r="LKO157" s="31"/>
      <c r="LKP157" s="31"/>
      <c r="LKQ157" s="31"/>
      <c r="LKR157" s="31"/>
      <c r="LKS157" s="31"/>
      <c r="LKT157" s="31"/>
      <c r="LKU157" s="31"/>
      <c r="LKV157" s="31"/>
      <c r="LKW157" s="31"/>
      <c r="LKX157" s="31"/>
      <c r="LKY157" s="31"/>
      <c r="LKZ157" s="31"/>
      <c r="LLA157" s="31"/>
      <c r="LLB157" s="31"/>
      <c r="LLC157" s="31"/>
      <c r="LLD157" s="31"/>
      <c r="LLE157" s="31"/>
      <c r="LLF157" s="31"/>
      <c r="LLG157" s="31"/>
      <c r="LLH157" s="31"/>
      <c r="LLI157" s="31"/>
      <c r="LLJ157" s="31"/>
      <c r="LLK157" s="31"/>
      <c r="LLL157" s="31"/>
      <c r="LLM157" s="31"/>
      <c r="LLN157" s="31"/>
      <c r="LLO157" s="31"/>
      <c r="LLP157" s="31"/>
      <c r="LLQ157" s="31"/>
      <c r="LLR157" s="31"/>
      <c r="LLS157" s="31"/>
      <c r="LLT157" s="31"/>
      <c r="LLU157" s="31"/>
      <c r="LLV157" s="31"/>
      <c r="LLW157" s="31"/>
      <c r="LLX157" s="31"/>
      <c r="LLY157" s="31"/>
      <c r="LLZ157" s="31"/>
      <c r="LMA157" s="31"/>
      <c r="LMB157" s="31"/>
      <c r="LMC157" s="31"/>
      <c r="LMD157" s="31"/>
      <c r="LME157" s="31"/>
      <c r="LMF157" s="31"/>
      <c r="LMG157" s="31"/>
      <c r="LMH157" s="31"/>
      <c r="LMI157" s="31"/>
      <c r="LMJ157" s="31"/>
      <c r="LMK157" s="31"/>
      <c r="LML157" s="31"/>
      <c r="LMM157" s="31"/>
      <c r="LMN157" s="31"/>
      <c r="LMO157" s="31"/>
      <c r="LMP157" s="31"/>
      <c r="LMQ157" s="31"/>
      <c r="LMR157" s="31"/>
      <c r="LMS157" s="31"/>
      <c r="LMT157" s="31"/>
      <c r="LMU157" s="31"/>
      <c r="LMV157" s="31"/>
      <c r="LMW157" s="31"/>
      <c r="LMX157" s="31"/>
      <c r="LMY157" s="31"/>
      <c r="LMZ157" s="31"/>
      <c r="LNA157" s="31"/>
      <c r="LNB157" s="31"/>
      <c r="LNC157" s="31"/>
      <c r="LND157" s="31"/>
      <c r="LNE157" s="31"/>
      <c r="LNF157" s="31"/>
      <c r="LNG157" s="31"/>
      <c r="LNH157" s="31"/>
      <c r="LNI157" s="31"/>
      <c r="LNJ157" s="31"/>
      <c r="LNK157" s="31"/>
      <c r="LNL157" s="31"/>
      <c r="LNM157" s="31"/>
      <c r="LNN157" s="31"/>
      <c r="LNO157" s="31"/>
      <c r="LNP157" s="31"/>
      <c r="LNQ157" s="31"/>
      <c r="LNR157" s="31"/>
      <c r="LNS157" s="31"/>
      <c r="LNT157" s="31"/>
      <c r="LNU157" s="31"/>
      <c r="LNV157" s="31"/>
      <c r="LNW157" s="31"/>
      <c r="LNX157" s="31"/>
      <c r="LNY157" s="31"/>
      <c r="LNZ157" s="31"/>
      <c r="LOA157" s="31"/>
      <c r="LOB157" s="31"/>
      <c r="LOC157" s="31"/>
      <c r="LOD157" s="31"/>
      <c r="LOE157" s="31"/>
      <c r="LOF157" s="31"/>
      <c r="LOG157" s="31"/>
      <c r="LOH157" s="31"/>
      <c r="LOI157" s="31"/>
      <c r="LOJ157" s="31"/>
      <c r="LOK157" s="31"/>
      <c r="LOL157" s="31"/>
      <c r="LOM157" s="31"/>
      <c r="LON157" s="31"/>
      <c r="LOO157" s="31"/>
      <c r="LOP157" s="31"/>
      <c r="LOQ157" s="31"/>
      <c r="LOR157" s="31"/>
      <c r="LOS157" s="31"/>
      <c r="LOT157" s="31"/>
      <c r="LOU157" s="31"/>
      <c r="LOV157" s="31"/>
      <c r="LOW157" s="31"/>
      <c r="LOX157" s="31"/>
      <c r="LOY157" s="31"/>
      <c r="LOZ157" s="31"/>
      <c r="LPA157" s="31"/>
      <c r="LPB157" s="31"/>
      <c r="LPC157" s="31"/>
      <c r="LPD157" s="31"/>
      <c r="LPE157" s="31"/>
      <c r="LPF157" s="31"/>
      <c r="LPG157" s="31"/>
      <c r="LPH157" s="31"/>
      <c r="LPI157" s="31"/>
      <c r="LPJ157" s="31"/>
      <c r="LPK157" s="31"/>
      <c r="LPL157" s="31"/>
      <c r="LPM157" s="31"/>
      <c r="LPN157" s="31"/>
      <c r="LPO157" s="31"/>
      <c r="LPP157" s="31"/>
      <c r="LPQ157" s="31"/>
      <c r="LPR157" s="31"/>
      <c r="LPS157" s="31"/>
      <c r="LPT157" s="31"/>
      <c r="LPU157" s="31"/>
      <c r="LPV157" s="31"/>
      <c r="LPW157" s="31"/>
      <c r="LPX157" s="31"/>
      <c r="LPY157" s="31"/>
      <c r="LPZ157" s="31"/>
      <c r="LQA157" s="31"/>
      <c r="LQB157" s="31"/>
      <c r="LQC157" s="31"/>
      <c r="LQD157" s="31"/>
      <c r="LQE157" s="31"/>
      <c r="LQF157" s="31"/>
      <c r="LQG157" s="31"/>
      <c r="LQH157" s="31"/>
      <c r="LQI157" s="31"/>
      <c r="LQJ157" s="31"/>
      <c r="LQK157" s="31"/>
      <c r="LQL157" s="31"/>
      <c r="LQM157" s="31"/>
      <c r="LQN157" s="31"/>
      <c r="LQO157" s="31"/>
      <c r="LQP157" s="31"/>
      <c r="LQQ157" s="31"/>
      <c r="LQR157" s="31"/>
      <c r="LQS157" s="31"/>
      <c r="LQT157" s="31"/>
      <c r="LQU157" s="31"/>
      <c r="LQV157" s="31"/>
      <c r="LQW157" s="31"/>
      <c r="LQX157" s="31"/>
      <c r="LQY157" s="31"/>
      <c r="LQZ157" s="31"/>
      <c r="LRA157" s="31"/>
      <c r="LRB157" s="31"/>
      <c r="LRC157" s="31"/>
      <c r="LRD157" s="31"/>
      <c r="LRE157" s="31"/>
      <c r="LRF157" s="31"/>
      <c r="LRG157" s="31"/>
      <c r="LRH157" s="31"/>
      <c r="LRI157" s="31"/>
      <c r="LRJ157" s="31"/>
      <c r="LRK157" s="31"/>
      <c r="LRL157" s="31"/>
      <c r="LRM157" s="31"/>
      <c r="LRN157" s="31"/>
      <c r="LRO157" s="31"/>
      <c r="LRP157" s="31"/>
      <c r="LRQ157" s="31"/>
      <c r="LRR157" s="31"/>
      <c r="LRS157" s="31"/>
      <c r="LRT157" s="31"/>
      <c r="LRU157" s="31"/>
      <c r="LRV157" s="31"/>
      <c r="LRW157" s="31"/>
      <c r="LRX157" s="31"/>
      <c r="LRY157" s="31"/>
      <c r="LRZ157" s="31"/>
      <c r="LSA157" s="31"/>
      <c r="LSB157" s="31"/>
      <c r="LSC157" s="31"/>
      <c r="LSD157" s="31"/>
      <c r="LSE157" s="31"/>
      <c r="LSF157" s="31"/>
      <c r="LSG157" s="31"/>
      <c r="LSH157" s="31"/>
      <c r="LSI157" s="31"/>
      <c r="LSJ157" s="31"/>
      <c r="LSK157" s="31"/>
      <c r="LSL157" s="31"/>
      <c r="LSM157" s="31"/>
      <c r="LSN157" s="31"/>
      <c r="LSO157" s="31"/>
      <c r="LSP157" s="31"/>
      <c r="LSQ157" s="31"/>
      <c r="LSR157" s="31"/>
      <c r="LSS157" s="31"/>
      <c r="LST157" s="31"/>
      <c r="LSU157" s="31"/>
      <c r="LSV157" s="31"/>
      <c r="LSW157" s="31"/>
      <c r="LSX157" s="31"/>
      <c r="LSY157" s="31"/>
      <c r="LSZ157" s="31"/>
      <c r="LTA157" s="31"/>
      <c r="LTB157" s="31"/>
      <c r="LTC157" s="31"/>
      <c r="LTD157" s="31"/>
      <c r="LTE157" s="31"/>
      <c r="LTF157" s="31"/>
      <c r="LTG157" s="31"/>
      <c r="LTH157" s="31"/>
      <c r="LTI157" s="31"/>
      <c r="LTJ157" s="31"/>
      <c r="LTK157" s="31"/>
      <c r="LTL157" s="31"/>
      <c r="LTM157" s="31"/>
      <c r="LTN157" s="31"/>
      <c r="LTO157" s="31"/>
      <c r="LTP157" s="31"/>
      <c r="LTQ157" s="31"/>
      <c r="LTR157" s="31"/>
      <c r="LTS157" s="31"/>
      <c r="LTT157" s="31"/>
      <c r="LTU157" s="31"/>
      <c r="LTV157" s="31"/>
      <c r="LTW157" s="31"/>
      <c r="LTX157" s="31"/>
      <c r="LTY157" s="31"/>
      <c r="LTZ157" s="31"/>
      <c r="LUA157" s="31"/>
      <c r="LUB157" s="31"/>
      <c r="LUC157" s="31"/>
      <c r="LUD157" s="31"/>
      <c r="LUE157" s="31"/>
      <c r="LUF157" s="31"/>
      <c r="LUG157" s="31"/>
      <c r="LUH157" s="31"/>
      <c r="LUI157" s="31"/>
      <c r="LUJ157" s="31"/>
      <c r="LUK157" s="31"/>
      <c r="LUL157" s="31"/>
      <c r="LUM157" s="31"/>
      <c r="LUN157" s="31"/>
      <c r="LUO157" s="31"/>
      <c r="LUP157" s="31"/>
      <c r="LUQ157" s="31"/>
      <c r="LUR157" s="31"/>
      <c r="LUS157" s="31"/>
      <c r="LUT157" s="31"/>
      <c r="LUU157" s="31"/>
      <c r="LUV157" s="31"/>
      <c r="LUW157" s="31"/>
      <c r="LUX157" s="31"/>
      <c r="LUY157" s="31"/>
      <c r="LUZ157" s="31"/>
      <c r="LVA157" s="31"/>
      <c r="LVB157" s="31"/>
      <c r="LVC157" s="31"/>
      <c r="LVD157" s="31"/>
      <c r="LVE157" s="31"/>
      <c r="LVF157" s="31"/>
      <c r="LVG157" s="31"/>
      <c r="LVH157" s="31"/>
      <c r="LVI157" s="31"/>
      <c r="LVJ157" s="31"/>
      <c r="LVK157" s="31"/>
      <c r="LVL157" s="31"/>
      <c r="LVM157" s="31"/>
      <c r="LVN157" s="31"/>
      <c r="LVO157" s="31"/>
      <c r="LVP157" s="31"/>
      <c r="LVQ157" s="31"/>
      <c r="LVR157" s="31"/>
      <c r="LVS157" s="31"/>
      <c r="LVT157" s="31"/>
      <c r="LVU157" s="31"/>
      <c r="LVV157" s="31"/>
      <c r="LVW157" s="31"/>
      <c r="LVX157" s="31"/>
      <c r="LVY157" s="31"/>
      <c r="LVZ157" s="31"/>
      <c r="LWA157" s="31"/>
      <c r="LWB157" s="31"/>
      <c r="LWC157" s="31"/>
      <c r="LWD157" s="31"/>
      <c r="LWE157" s="31"/>
      <c r="LWF157" s="31"/>
      <c r="LWG157" s="31"/>
      <c r="LWH157" s="31"/>
      <c r="LWI157" s="31"/>
      <c r="LWJ157" s="31"/>
      <c r="LWK157" s="31"/>
      <c r="LWL157" s="31"/>
      <c r="LWM157" s="31"/>
      <c r="LWN157" s="31"/>
      <c r="LWO157" s="31"/>
      <c r="LWP157" s="31"/>
      <c r="LWQ157" s="31"/>
      <c r="LWR157" s="31"/>
      <c r="LWS157" s="31"/>
      <c r="LWT157" s="31"/>
      <c r="LWU157" s="31"/>
      <c r="LWV157" s="31"/>
      <c r="LWW157" s="31"/>
      <c r="LWX157" s="31"/>
      <c r="LWY157" s="31"/>
      <c r="LWZ157" s="31"/>
      <c r="LXA157" s="31"/>
      <c r="LXB157" s="31"/>
      <c r="LXC157" s="31"/>
      <c r="LXD157" s="31"/>
      <c r="LXE157" s="31"/>
      <c r="LXF157" s="31"/>
      <c r="LXG157" s="31"/>
      <c r="LXH157" s="31"/>
      <c r="LXI157" s="31"/>
      <c r="LXJ157" s="31"/>
      <c r="LXK157" s="31"/>
      <c r="LXL157" s="31"/>
      <c r="LXM157" s="31"/>
      <c r="LXN157" s="31"/>
      <c r="LXO157" s="31"/>
      <c r="LXP157" s="31"/>
      <c r="LXQ157" s="31"/>
      <c r="LXR157" s="31"/>
      <c r="LXS157" s="31"/>
      <c r="LXT157" s="31"/>
      <c r="LXU157" s="31"/>
      <c r="LXV157" s="31"/>
      <c r="LXW157" s="31"/>
      <c r="LXX157" s="31"/>
      <c r="LXY157" s="31"/>
      <c r="LXZ157" s="31"/>
      <c r="LYA157" s="31"/>
      <c r="LYB157" s="31"/>
      <c r="LYC157" s="31"/>
      <c r="LYD157" s="31"/>
      <c r="LYE157" s="31"/>
      <c r="LYF157" s="31"/>
      <c r="LYG157" s="31"/>
      <c r="LYH157" s="31"/>
      <c r="LYI157" s="31"/>
      <c r="LYJ157" s="31"/>
      <c r="LYK157" s="31"/>
      <c r="LYL157" s="31"/>
      <c r="LYM157" s="31"/>
      <c r="LYN157" s="31"/>
      <c r="LYO157" s="31"/>
      <c r="LYP157" s="31"/>
      <c r="LYQ157" s="31"/>
      <c r="LYR157" s="31"/>
      <c r="LYS157" s="31"/>
      <c r="LYT157" s="31"/>
      <c r="LYU157" s="31"/>
      <c r="LYV157" s="31"/>
      <c r="LYW157" s="31"/>
      <c r="LYX157" s="31"/>
      <c r="LYY157" s="31"/>
      <c r="LYZ157" s="31"/>
      <c r="LZA157" s="31"/>
      <c r="LZB157" s="31"/>
      <c r="LZC157" s="31"/>
      <c r="LZD157" s="31"/>
      <c r="LZE157" s="31"/>
      <c r="LZF157" s="31"/>
      <c r="LZG157" s="31"/>
      <c r="LZH157" s="31"/>
      <c r="LZI157" s="31"/>
      <c r="LZJ157" s="31"/>
      <c r="LZK157" s="31"/>
      <c r="LZL157" s="31"/>
      <c r="LZM157" s="31"/>
      <c r="LZN157" s="31"/>
      <c r="LZO157" s="31"/>
      <c r="LZP157" s="31"/>
      <c r="LZQ157" s="31"/>
      <c r="LZR157" s="31"/>
      <c r="LZS157" s="31"/>
      <c r="LZT157" s="31"/>
      <c r="LZU157" s="31"/>
      <c r="LZV157" s="31"/>
      <c r="LZW157" s="31"/>
      <c r="LZX157" s="31"/>
      <c r="LZY157" s="31"/>
      <c r="LZZ157" s="31"/>
      <c r="MAA157" s="31"/>
      <c r="MAB157" s="31"/>
      <c r="MAC157" s="31"/>
      <c r="MAD157" s="31"/>
      <c r="MAE157" s="31"/>
      <c r="MAF157" s="31"/>
      <c r="MAG157" s="31"/>
      <c r="MAH157" s="31"/>
      <c r="MAI157" s="31"/>
      <c r="MAJ157" s="31"/>
      <c r="MAK157" s="31"/>
      <c r="MAL157" s="31"/>
      <c r="MAM157" s="31"/>
      <c r="MAN157" s="31"/>
      <c r="MAO157" s="31"/>
      <c r="MAP157" s="31"/>
      <c r="MAQ157" s="31"/>
      <c r="MAR157" s="31"/>
      <c r="MAS157" s="31"/>
      <c r="MAT157" s="31"/>
      <c r="MAU157" s="31"/>
      <c r="MAV157" s="31"/>
      <c r="MAW157" s="31"/>
      <c r="MAX157" s="31"/>
      <c r="MAY157" s="31"/>
      <c r="MAZ157" s="31"/>
      <c r="MBA157" s="31"/>
      <c r="MBB157" s="31"/>
      <c r="MBC157" s="31"/>
      <c r="MBD157" s="31"/>
      <c r="MBE157" s="31"/>
      <c r="MBF157" s="31"/>
      <c r="MBG157" s="31"/>
      <c r="MBH157" s="31"/>
      <c r="MBI157" s="31"/>
      <c r="MBJ157" s="31"/>
      <c r="MBK157" s="31"/>
      <c r="MBL157" s="31"/>
      <c r="MBM157" s="31"/>
      <c r="MBN157" s="31"/>
      <c r="MBO157" s="31"/>
      <c r="MBP157" s="31"/>
      <c r="MBQ157" s="31"/>
      <c r="MBR157" s="31"/>
      <c r="MBS157" s="31"/>
      <c r="MBT157" s="31"/>
      <c r="MBU157" s="31"/>
      <c r="MBV157" s="31"/>
      <c r="MBW157" s="31"/>
      <c r="MBX157" s="31"/>
      <c r="MBY157" s="31"/>
      <c r="MBZ157" s="31"/>
      <c r="MCA157" s="31"/>
      <c r="MCB157" s="31"/>
      <c r="MCC157" s="31"/>
      <c r="MCD157" s="31"/>
      <c r="MCE157" s="31"/>
      <c r="MCF157" s="31"/>
      <c r="MCG157" s="31"/>
      <c r="MCH157" s="31"/>
      <c r="MCI157" s="31"/>
      <c r="MCJ157" s="31"/>
      <c r="MCK157" s="31"/>
      <c r="MCL157" s="31"/>
      <c r="MCM157" s="31"/>
      <c r="MCN157" s="31"/>
      <c r="MCO157" s="31"/>
      <c r="MCP157" s="31"/>
      <c r="MCQ157" s="31"/>
      <c r="MCR157" s="31"/>
      <c r="MCS157" s="31"/>
      <c r="MCT157" s="31"/>
      <c r="MCU157" s="31"/>
      <c r="MCV157" s="31"/>
      <c r="MCW157" s="31"/>
      <c r="MCX157" s="31"/>
      <c r="MCY157" s="31"/>
      <c r="MCZ157" s="31"/>
      <c r="MDA157" s="31"/>
      <c r="MDB157" s="31"/>
      <c r="MDC157" s="31"/>
      <c r="MDD157" s="31"/>
      <c r="MDE157" s="31"/>
      <c r="MDF157" s="31"/>
      <c r="MDG157" s="31"/>
      <c r="MDH157" s="31"/>
      <c r="MDI157" s="31"/>
      <c r="MDJ157" s="31"/>
      <c r="MDK157" s="31"/>
      <c r="MDL157" s="31"/>
      <c r="MDM157" s="31"/>
      <c r="MDN157" s="31"/>
      <c r="MDO157" s="31"/>
      <c r="MDP157" s="31"/>
      <c r="MDQ157" s="31"/>
      <c r="MDR157" s="31"/>
      <c r="MDS157" s="31"/>
      <c r="MDT157" s="31"/>
      <c r="MDU157" s="31"/>
      <c r="MDV157" s="31"/>
      <c r="MDW157" s="31"/>
      <c r="MDX157" s="31"/>
      <c r="MDY157" s="31"/>
      <c r="MDZ157" s="31"/>
      <c r="MEA157" s="31"/>
      <c r="MEB157" s="31"/>
      <c r="MEC157" s="31"/>
      <c r="MED157" s="31"/>
      <c r="MEE157" s="31"/>
      <c r="MEF157" s="31"/>
      <c r="MEG157" s="31"/>
      <c r="MEH157" s="31"/>
      <c r="MEI157" s="31"/>
      <c r="MEJ157" s="31"/>
      <c r="MEK157" s="31"/>
      <c r="MEL157" s="31"/>
      <c r="MEM157" s="31"/>
      <c r="MEN157" s="31"/>
      <c r="MEO157" s="31"/>
      <c r="MEP157" s="31"/>
      <c r="MEQ157" s="31"/>
      <c r="MER157" s="31"/>
      <c r="MES157" s="31"/>
      <c r="MET157" s="31"/>
      <c r="MEU157" s="31"/>
      <c r="MEV157" s="31"/>
      <c r="MEW157" s="31"/>
      <c r="MEX157" s="31"/>
      <c r="MEY157" s="31"/>
      <c r="MEZ157" s="31"/>
      <c r="MFA157" s="31"/>
      <c r="MFB157" s="31"/>
      <c r="MFC157" s="31"/>
      <c r="MFD157" s="31"/>
      <c r="MFE157" s="31"/>
      <c r="MFF157" s="31"/>
      <c r="MFG157" s="31"/>
      <c r="MFH157" s="31"/>
      <c r="MFI157" s="31"/>
      <c r="MFJ157" s="31"/>
      <c r="MFK157" s="31"/>
      <c r="MFL157" s="31"/>
      <c r="MFM157" s="31"/>
      <c r="MFN157" s="31"/>
      <c r="MFO157" s="31"/>
      <c r="MFP157" s="31"/>
      <c r="MFQ157" s="31"/>
      <c r="MFR157" s="31"/>
      <c r="MFS157" s="31"/>
      <c r="MFT157" s="31"/>
      <c r="MFU157" s="31"/>
      <c r="MFV157" s="31"/>
      <c r="MFW157" s="31"/>
      <c r="MFX157" s="31"/>
      <c r="MFY157" s="31"/>
      <c r="MFZ157" s="31"/>
      <c r="MGA157" s="31"/>
      <c r="MGB157" s="31"/>
      <c r="MGC157" s="31"/>
      <c r="MGD157" s="31"/>
      <c r="MGE157" s="31"/>
      <c r="MGF157" s="31"/>
      <c r="MGG157" s="31"/>
      <c r="MGH157" s="31"/>
      <c r="MGI157" s="31"/>
      <c r="MGJ157" s="31"/>
      <c r="MGK157" s="31"/>
      <c r="MGL157" s="31"/>
      <c r="MGM157" s="31"/>
      <c r="MGN157" s="31"/>
      <c r="MGO157" s="31"/>
      <c r="MGP157" s="31"/>
      <c r="MGQ157" s="31"/>
      <c r="MGR157" s="31"/>
      <c r="MGS157" s="31"/>
      <c r="MGT157" s="31"/>
      <c r="MGU157" s="31"/>
      <c r="MGV157" s="31"/>
      <c r="MGW157" s="31"/>
      <c r="MGX157" s="31"/>
      <c r="MGY157" s="31"/>
      <c r="MGZ157" s="31"/>
      <c r="MHA157" s="31"/>
      <c r="MHB157" s="31"/>
      <c r="MHC157" s="31"/>
      <c r="MHD157" s="31"/>
      <c r="MHE157" s="31"/>
      <c r="MHF157" s="31"/>
      <c r="MHG157" s="31"/>
      <c r="MHH157" s="31"/>
      <c r="MHI157" s="31"/>
      <c r="MHJ157" s="31"/>
      <c r="MHK157" s="31"/>
      <c r="MHL157" s="31"/>
      <c r="MHM157" s="31"/>
      <c r="MHN157" s="31"/>
      <c r="MHO157" s="31"/>
      <c r="MHP157" s="31"/>
      <c r="MHQ157" s="31"/>
      <c r="MHR157" s="31"/>
      <c r="MHS157" s="31"/>
      <c r="MHT157" s="31"/>
      <c r="MHU157" s="31"/>
      <c r="MHV157" s="31"/>
      <c r="MHW157" s="31"/>
      <c r="MHX157" s="31"/>
      <c r="MHY157" s="31"/>
      <c r="MHZ157" s="31"/>
      <c r="MIA157" s="31"/>
      <c r="MIB157" s="31"/>
      <c r="MIC157" s="31"/>
      <c r="MID157" s="31"/>
      <c r="MIE157" s="31"/>
      <c r="MIF157" s="31"/>
      <c r="MIG157" s="31"/>
      <c r="MIH157" s="31"/>
      <c r="MII157" s="31"/>
      <c r="MIJ157" s="31"/>
      <c r="MIK157" s="31"/>
      <c r="MIL157" s="31"/>
      <c r="MIM157" s="31"/>
      <c r="MIN157" s="31"/>
      <c r="MIO157" s="31"/>
      <c r="MIP157" s="31"/>
      <c r="MIQ157" s="31"/>
      <c r="MIR157" s="31"/>
      <c r="MIS157" s="31"/>
      <c r="MIT157" s="31"/>
      <c r="MIU157" s="31"/>
      <c r="MIV157" s="31"/>
      <c r="MIW157" s="31"/>
      <c r="MIX157" s="31"/>
      <c r="MIY157" s="31"/>
      <c r="MIZ157" s="31"/>
      <c r="MJA157" s="31"/>
      <c r="MJB157" s="31"/>
      <c r="MJC157" s="31"/>
      <c r="MJD157" s="31"/>
      <c r="MJE157" s="31"/>
      <c r="MJF157" s="31"/>
      <c r="MJG157" s="31"/>
      <c r="MJH157" s="31"/>
      <c r="MJI157" s="31"/>
      <c r="MJJ157" s="31"/>
      <c r="MJK157" s="31"/>
      <c r="MJL157" s="31"/>
      <c r="MJM157" s="31"/>
      <c r="MJN157" s="31"/>
      <c r="MJO157" s="31"/>
      <c r="MJP157" s="31"/>
      <c r="MJQ157" s="31"/>
      <c r="MJR157" s="31"/>
      <c r="MJS157" s="31"/>
      <c r="MJT157" s="31"/>
      <c r="MJU157" s="31"/>
      <c r="MJV157" s="31"/>
      <c r="MJW157" s="31"/>
      <c r="MJX157" s="31"/>
      <c r="MJY157" s="31"/>
      <c r="MJZ157" s="31"/>
      <c r="MKA157" s="31"/>
      <c r="MKB157" s="31"/>
      <c r="MKC157" s="31"/>
      <c r="MKD157" s="31"/>
      <c r="MKE157" s="31"/>
      <c r="MKF157" s="31"/>
      <c r="MKG157" s="31"/>
      <c r="MKH157" s="31"/>
      <c r="MKI157" s="31"/>
      <c r="MKJ157" s="31"/>
      <c r="MKK157" s="31"/>
      <c r="MKL157" s="31"/>
      <c r="MKM157" s="31"/>
      <c r="MKN157" s="31"/>
      <c r="MKO157" s="31"/>
      <c r="MKP157" s="31"/>
      <c r="MKQ157" s="31"/>
      <c r="MKR157" s="31"/>
      <c r="MKS157" s="31"/>
      <c r="MKT157" s="31"/>
      <c r="MKU157" s="31"/>
      <c r="MKV157" s="31"/>
      <c r="MKW157" s="31"/>
      <c r="MKX157" s="31"/>
      <c r="MKY157" s="31"/>
      <c r="MKZ157" s="31"/>
      <c r="MLA157" s="31"/>
      <c r="MLB157" s="31"/>
      <c r="MLC157" s="31"/>
      <c r="MLD157" s="31"/>
      <c r="MLE157" s="31"/>
      <c r="MLF157" s="31"/>
      <c r="MLG157" s="31"/>
      <c r="MLH157" s="31"/>
      <c r="MLI157" s="31"/>
      <c r="MLJ157" s="31"/>
      <c r="MLK157" s="31"/>
      <c r="MLL157" s="31"/>
      <c r="MLM157" s="31"/>
      <c r="MLN157" s="31"/>
      <c r="MLO157" s="31"/>
      <c r="MLP157" s="31"/>
      <c r="MLQ157" s="31"/>
      <c r="MLR157" s="31"/>
      <c r="MLS157" s="31"/>
      <c r="MLT157" s="31"/>
      <c r="MLU157" s="31"/>
      <c r="MLV157" s="31"/>
      <c r="MLW157" s="31"/>
      <c r="MLX157" s="31"/>
      <c r="MLY157" s="31"/>
      <c r="MLZ157" s="31"/>
      <c r="MMA157" s="31"/>
      <c r="MMB157" s="31"/>
      <c r="MMC157" s="31"/>
      <c r="MMD157" s="31"/>
      <c r="MME157" s="31"/>
      <c r="MMF157" s="31"/>
      <c r="MMG157" s="31"/>
      <c r="MMH157" s="31"/>
      <c r="MMI157" s="31"/>
      <c r="MMJ157" s="31"/>
      <c r="MMK157" s="31"/>
      <c r="MML157" s="31"/>
      <c r="MMM157" s="31"/>
      <c r="MMN157" s="31"/>
      <c r="MMO157" s="31"/>
      <c r="MMP157" s="31"/>
      <c r="MMQ157" s="31"/>
      <c r="MMR157" s="31"/>
      <c r="MMS157" s="31"/>
      <c r="MMT157" s="31"/>
      <c r="MMU157" s="31"/>
      <c r="MMV157" s="31"/>
      <c r="MMW157" s="31"/>
      <c r="MMX157" s="31"/>
      <c r="MMY157" s="31"/>
      <c r="MMZ157" s="31"/>
      <c r="MNA157" s="31"/>
      <c r="MNB157" s="31"/>
      <c r="MNC157" s="31"/>
      <c r="MND157" s="31"/>
      <c r="MNE157" s="31"/>
      <c r="MNF157" s="31"/>
      <c r="MNG157" s="31"/>
      <c r="MNH157" s="31"/>
      <c r="MNI157" s="31"/>
      <c r="MNJ157" s="31"/>
      <c r="MNK157" s="31"/>
      <c r="MNL157" s="31"/>
      <c r="MNM157" s="31"/>
      <c r="MNN157" s="31"/>
      <c r="MNO157" s="31"/>
      <c r="MNP157" s="31"/>
      <c r="MNQ157" s="31"/>
      <c r="MNR157" s="31"/>
      <c r="MNS157" s="31"/>
      <c r="MNT157" s="31"/>
      <c r="MNU157" s="31"/>
      <c r="MNV157" s="31"/>
      <c r="MNW157" s="31"/>
      <c r="MNX157" s="31"/>
      <c r="MNY157" s="31"/>
      <c r="MNZ157" s="31"/>
      <c r="MOA157" s="31"/>
      <c r="MOB157" s="31"/>
      <c r="MOC157" s="31"/>
      <c r="MOD157" s="31"/>
      <c r="MOE157" s="31"/>
      <c r="MOF157" s="31"/>
      <c r="MOG157" s="31"/>
      <c r="MOH157" s="31"/>
      <c r="MOI157" s="31"/>
      <c r="MOJ157" s="31"/>
      <c r="MOK157" s="31"/>
      <c r="MOL157" s="31"/>
      <c r="MOM157" s="31"/>
      <c r="MON157" s="31"/>
      <c r="MOO157" s="31"/>
      <c r="MOP157" s="31"/>
      <c r="MOQ157" s="31"/>
      <c r="MOR157" s="31"/>
      <c r="MOS157" s="31"/>
      <c r="MOT157" s="31"/>
      <c r="MOU157" s="31"/>
      <c r="MOV157" s="31"/>
      <c r="MOW157" s="31"/>
      <c r="MOX157" s="31"/>
      <c r="MOY157" s="31"/>
      <c r="MOZ157" s="31"/>
      <c r="MPA157" s="31"/>
      <c r="MPB157" s="31"/>
      <c r="MPC157" s="31"/>
      <c r="MPD157" s="31"/>
      <c r="MPE157" s="31"/>
      <c r="MPF157" s="31"/>
      <c r="MPG157" s="31"/>
      <c r="MPH157" s="31"/>
      <c r="MPI157" s="31"/>
      <c r="MPJ157" s="31"/>
      <c r="MPK157" s="31"/>
      <c r="MPL157" s="31"/>
      <c r="MPM157" s="31"/>
      <c r="MPN157" s="31"/>
      <c r="MPO157" s="31"/>
      <c r="MPP157" s="31"/>
      <c r="MPQ157" s="31"/>
      <c r="MPR157" s="31"/>
      <c r="MPS157" s="31"/>
      <c r="MPT157" s="31"/>
      <c r="MPU157" s="31"/>
      <c r="MPV157" s="31"/>
      <c r="MPW157" s="31"/>
      <c r="MPX157" s="31"/>
      <c r="MPY157" s="31"/>
      <c r="MPZ157" s="31"/>
      <c r="MQA157" s="31"/>
      <c r="MQB157" s="31"/>
      <c r="MQC157" s="31"/>
      <c r="MQD157" s="31"/>
      <c r="MQE157" s="31"/>
      <c r="MQF157" s="31"/>
      <c r="MQG157" s="31"/>
      <c r="MQH157" s="31"/>
      <c r="MQI157" s="31"/>
      <c r="MQJ157" s="31"/>
      <c r="MQK157" s="31"/>
      <c r="MQL157" s="31"/>
      <c r="MQM157" s="31"/>
      <c r="MQN157" s="31"/>
      <c r="MQO157" s="31"/>
      <c r="MQP157" s="31"/>
      <c r="MQQ157" s="31"/>
      <c r="MQR157" s="31"/>
      <c r="MQS157" s="31"/>
      <c r="MQT157" s="31"/>
      <c r="MQU157" s="31"/>
      <c r="MQV157" s="31"/>
      <c r="MQW157" s="31"/>
      <c r="MQX157" s="31"/>
      <c r="MQY157" s="31"/>
      <c r="MQZ157" s="31"/>
      <c r="MRA157" s="31"/>
      <c r="MRB157" s="31"/>
      <c r="MRC157" s="31"/>
      <c r="MRD157" s="31"/>
      <c r="MRE157" s="31"/>
      <c r="MRF157" s="31"/>
      <c r="MRG157" s="31"/>
      <c r="MRH157" s="31"/>
      <c r="MRI157" s="31"/>
      <c r="MRJ157" s="31"/>
      <c r="MRK157" s="31"/>
      <c r="MRL157" s="31"/>
      <c r="MRM157" s="31"/>
      <c r="MRN157" s="31"/>
      <c r="MRO157" s="31"/>
      <c r="MRP157" s="31"/>
      <c r="MRQ157" s="31"/>
      <c r="MRR157" s="31"/>
      <c r="MRS157" s="31"/>
      <c r="MRT157" s="31"/>
      <c r="MRU157" s="31"/>
      <c r="MRV157" s="31"/>
      <c r="MRW157" s="31"/>
      <c r="MRX157" s="31"/>
      <c r="MRY157" s="31"/>
      <c r="MRZ157" s="31"/>
      <c r="MSA157" s="31"/>
      <c r="MSB157" s="31"/>
      <c r="MSC157" s="31"/>
      <c r="MSD157" s="31"/>
      <c r="MSE157" s="31"/>
      <c r="MSF157" s="31"/>
      <c r="MSG157" s="31"/>
      <c r="MSH157" s="31"/>
      <c r="MSI157" s="31"/>
      <c r="MSJ157" s="31"/>
      <c r="MSK157" s="31"/>
      <c r="MSL157" s="31"/>
      <c r="MSM157" s="31"/>
      <c r="MSN157" s="31"/>
      <c r="MSO157" s="31"/>
      <c r="MSP157" s="31"/>
      <c r="MSQ157" s="31"/>
      <c r="MSR157" s="31"/>
      <c r="MSS157" s="31"/>
      <c r="MST157" s="31"/>
      <c r="MSU157" s="31"/>
      <c r="MSV157" s="31"/>
      <c r="MSW157" s="31"/>
      <c r="MSX157" s="31"/>
      <c r="MSY157" s="31"/>
      <c r="MSZ157" s="31"/>
      <c r="MTA157" s="31"/>
      <c r="MTB157" s="31"/>
      <c r="MTC157" s="31"/>
      <c r="MTD157" s="31"/>
      <c r="MTE157" s="31"/>
      <c r="MTF157" s="31"/>
      <c r="MTG157" s="31"/>
      <c r="MTH157" s="31"/>
      <c r="MTI157" s="31"/>
      <c r="MTJ157" s="31"/>
      <c r="MTK157" s="31"/>
      <c r="MTL157" s="31"/>
      <c r="MTM157" s="31"/>
      <c r="MTN157" s="31"/>
      <c r="MTO157" s="31"/>
      <c r="MTP157" s="31"/>
      <c r="MTQ157" s="31"/>
      <c r="MTR157" s="31"/>
      <c r="MTS157" s="31"/>
      <c r="MTT157" s="31"/>
      <c r="MTU157" s="31"/>
      <c r="MTV157" s="31"/>
      <c r="MTW157" s="31"/>
      <c r="MTX157" s="31"/>
      <c r="MTY157" s="31"/>
      <c r="MTZ157" s="31"/>
      <c r="MUA157" s="31"/>
      <c r="MUB157" s="31"/>
      <c r="MUC157" s="31"/>
      <c r="MUD157" s="31"/>
      <c r="MUE157" s="31"/>
      <c r="MUF157" s="31"/>
      <c r="MUG157" s="31"/>
      <c r="MUH157" s="31"/>
      <c r="MUI157" s="31"/>
      <c r="MUJ157" s="31"/>
      <c r="MUK157" s="31"/>
      <c r="MUL157" s="31"/>
      <c r="MUM157" s="31"/>
      <c r="MUN157" s="31"/>
      <c r="MUO157" s="31"/>
      <c r="MUP157" s="31"/>
      <c r="MUQ157" s="31"/>
      <c r="MUR157" s="31"/>
      <c r="MUS157" s="31"/>
      <c r="MUT157" s="31"/>
      <c r="MUU157" s="31"/>
      <c r="MUV157" s="31"/>
      <c r="MUW157" s="31"/>
      <c r="MUX157" s="31"/>
      <c r="MUY157" s="31"/>
      <c r="MUZ157" s="31"/>
      <c r="MVA157" s="31"/>
      <c r="MVB157" s="31"/>
      <c r="MVC157" s="31"/>
      <c r="MVD157" s="31"/>
      <c r="MVE157" s="31"/>
      <c r="MVF157" s="31"/>
      <c r="MVG157" s="31"/>
      <c r="MVH157" s="31"/>
      <c r="MVI157" s="31"/>
      <c r="MVJ157" s="31"/>
      <c r="MVK157" s="31"/>
      <c r="MVL157" s="31"/>
      <c r="MVM157" s="31"/>
      <c r="MVN157" s="31"/>
      <c r="MVO157" s="31"/>
      <c r="MVP157" s="31"/>
      <c r="MVQ157" s="31"/>
      <c r="MVR157" s="31"/>
      <c r="MVS157" s="31"/>
      <c r="MVT157" s="31"/>
      <c r="MVU157" s="31"/>
      <c r="MVV157" s="31"/>
      <c r="MVW157" s="31"/>
      <c r="MVX157" s="31"/>
      <c r="MVY157" s="31"/>
      <c r="MVZ157" s="31"/>
      <c r="MWA157" s="31"/>
      <c r="MWB157" s="31"/>
      <c r="MWC157" s="31"/>
      <c r="MWD157" s="31"/>
      <c r="MWE157" s="31"/>
      <c r="MWF157" s="31"/>
      <c r="MWG157" s="31"/>
      <c r="MWH157" s="31"/>
      <c r="MWI157" s="31"/>
      <c r="MWJ157" s="31"/>
      <c r="MWK157" s="31"/>
      <c r="MWL157" s="31"/>
      <c r="MWM157" s="31"/>
      <c r="MWN157" s="31"/>
      <c r="MWO157" s="31"/>
      <c r="MWP157" s="31"/>
      <c r="MWQ157" s="31"/>
      <c r="MWR157" s="31"/>
      <c r="MWS157" s="31"/>
      <c r="MWT157" s="31"/>
      <c r="MWU157" s="31"/>
      <c r="MWV157" s="31"/>
      <c r="MWW157" s="31"/>
      <c r="MWX157" s="31"/>
      <c r="MWY157" s="31"/>
      <c r="MWZ157" s="31"/>
      <c r="MXA157" s="31"/>
      <c r="MXB157" s="31"/>
      <c r="MXC157" s="31"/>
      <c r="MXD157" s="31"/>
      <c r="MXE157" s="31"/>
      <c r="MXF157" s="31"/>
      <c r="MXG157" s="31"/>
      <c r="MXH157" s="31"/>
      <c r="MXI157" s="31"/>
      <c r="MXJ157" s="31"/>
      <c r="MXK157" s="31"/>
      <c r="MXL157" s="31"/>
      <c r="MXM157" s="31"/>
      <c r="MXN157" s="31"/>
      <c r="MXO157" s="31"/>
      <c r="MXP157" s="31"/>
      <c r="MXQ157" s="31"/>
      <c r="MXR157" s="31"/>
      <c r="MXS157" s="31"/>
      <c r="MXT157" s="31"/>
      <c r="MXU157" s="31"/>
      <c r="MXV157" s="31"/>
      <c r="MXW157" s="31"/>
      <c r="MXX157" s="31"/>
      <c r="MXY157" s="31"/>
      <c r="MXZ157" s="31"/>
      <c r="MYA157" s="31"/>
      <c r="MYB157" s="31"/>
      <c r="MYC157" s="31"/>
      <c r="MYD157" s="31"/>
      <c r="MYE157" s="31"/>
      <c r="MYF157" s="31"/>
      <c r="MYG157" s="31"/>
      <c r="MYH157" s="31"/>
      <c r="MYI157" s="31"/>
      <c r="MYJ157" s="31"/>
      <c r="MYK157" s="31"/>
      <c r="MYL157" s="31"/>
      <c r="MYM157" s="31"/>
      <c r="MYN157" s="31"/>
      <c r="MYO157" s="31"/>
      <c r="MYP157" s="31"/>
      <c r="MYQ157" s="31"/>
      <c r="MYR157" s="31"/>
      <c r="MYS157" s="31"/>
      <c r="MYT157" s="31"/>
      <c r="MYU157" s="31"/>
      <c r="MYV157" s="31"/>
      <c r="MYW157" s="31"/>
      <c r="MYX157" s="31"/>
      <c r="MYY157" s="31"/>
      <c r="MYZ157" s="31"/>
      <c r="MZA157" s="31"/>
      <c r="MZB157" s="31"/>
      <c r="MZC157" s="31"/>
      <c r="MZD157" s="31"/>
      <c r="MZE157" s="31"/>
      <c r="MZF157" s="31"/>
      <c r="MZG157" s="31"/>
      <c r="MZH157" s="31"/>
      <c r="MZI157" s="31"/>
      <c r="MZJ157" s="31"/>
      <c r="MZK157" s="31"/>
      <c r="MZL157" s="31"/>
      <c r="MZM157" s="31"/>
      <c r="MZN157" s="31"/>
      <c r="MZO157" s="31"/>
      <c r="MZP157" s="31"/>
      <c r="MZQ157" s="31"/>
      <c r="MZR157" s="31"/>
      <c r="MZS157" s="31"/>
      <c r="MZT157" s="31"/>
      <c r="MZU157" s="31"/>
      <c r="MZV157" s="31"/>
      <c r="MZW157" s="31"/>
      <c r="MZX157" s="31"/>
      <c r="MZY157" s="31"/>
      <c r="MZZ157" s="31"/>
      <c r="NAA157" s="31"/>
      <c r="NAB157" s="31"/>
      <c r="NAC157" s="31"/>
      <c r="NAD157" s="31"/>
      <c r="NAE157" s="31"/>
      <c r="NAF157" s="31"/>
      <c r="NAG157" s="31"/>
      <c r="NAH157" s="31"/>
      <c r="NAI157" s="31"/>
      <c r="NAJ157" s="31"/>
      <c r="NAK157" s="31"/>
      <c r="NAL157" s="31"/>
      <c r="NAM157" s="31"/>
      <c r="NAN157" s="31"/>
      <c r="NAO157" s="31"/>
      <c r="NAP157" s="31"/>
      <c r="NAQ157" s="31"/>
      <c r="NAR157" s="31"/>
      <c r="NAS157" s="31"/>
      <c r="NAT157" s="31"/>
      <c r="NAU157" s="31"/>
      <c r="NAV157" s="31"/>
      <c r="NAW157" s="31"/>
      <c r="NAX157" s="31"/>
      <c r="NAY157" s="31"/>
      <c r="NAZ157" s="31"/>
      <c r="NBA157" s="31"/>
      <c r="NBB157" s="31"/>
      <c r="NBC157" s="31"/>
      <c r="NBD157" s="31"/>
      <c r="NBE157" s="31"/>
      <c r="NBF157" s="31"/>
      <c r="NBG157" s="31"/>
      <c r="NBH157" s="31"/>
      <c r="NBI157" s="31"/>
      <c r="NBJ157" s="31"/>
      <c r="NBK157" s="31"/>
      <c r="NBL157" s="31"/>
      <c r="NBM157" s="31"/>
      <c r="NBN157" s="31"/>
      <c r="NBO157" s="31"/>
      <c r="NBP157" s="31"/>
      <c r="NBQ157" s="31"/>
      <c r="NBR157" s="31"/>
      <c r="NBS157" s="31"/>
      <c r="NBT157" s="31"/>
      <c r="NBU157" s="31"/>
      <c r="NBV157" s="31"/>
      <c r="NBW157" s="31"/>
      <c r="NBX157" s="31"/>
      <c r="NBY157" s="31"/>
      <c r="NBZ157" s="31"/>
      <c r="NCA157" s="31"/>
      <c r="NCB157" s="31"/>
      <c r="NCC157" s="31"/>
      <c r="NCD157" s="31"/>
      <c r="NCE157" s="31"/>
      <c r="NCF157" s="31"/>
      <c r="NCG157" s="31"/>
      <c r="NCH157" s="31"/>
      <c r="NCI157" s="31"/>
      <c r="NCJ157" s="31"/>
      <c r="NCK157" s="31"/>
      <c r="NCL157" s="31"/>
      <c r="NCM157" s="31"/>
      <c r="NCN157" s="31"/>
      <c r="NCO157" s="31"/>
      <c r="NCP157" s="31"/>
      <c r="NCQ157" s="31"/>
      <c r="NCR157" s="31"/>
      <c r="NCS157" s="31"/>
      <c r="NCT157" s="31"/>
      <c r="NCU157" s="31"/>
      <c r="NCV157" s="31"/>
      <c r="NCW157" s="31"/>
      <c r="NCX157" s="31"/>
      <c r="NCY157" s="31"/>
      <c r="NCZ157" s="31"/>
      <c r="NDA157" s="31"/>
      <c r="NDB157" s="31"/>
      <c r="NDC157" s="31"/>
      <c r="NDD157" s="31"/>
      <c r="NDE157" s="31"/>
      <c r="NDF157" s="31"/>
      <c r="NDG157" s="31"/>
      <c r="NDH157" s="31"/>
      <c r="NDI157" s="31"/>
      <c r="NDJ157" s="31"/>
      <c r="NDK157" s="31"/>
      <c r="NDL157" s="31"/>
      <c r="NDM157" s="31"/>
      <c r="NDN157" s="31"/>
      <c r="NDO157" s="31"/>
      <c r="NDP157" s="31"/>
      <c r="NDQ157" s="31"/>
      <c r="NDR157" s="31"/>
      <c r="NDS157" s="31"/>
      <c r="NDT157" s="31"/>
      <c r="NDU157" s="31"/>
      <c r="NDV157" s="31"/>
      <c r="NDW157" s="31"/>
      <c r="NDX157" s="31"/>
      <c r="NDY157" s="31"/>
      <c r="NDZ157" s="31"/>
      <c r="NEA157" s="31"/>
      <c r="NEB157" s="31"/>
      <c r="NEC157" s="31"/>
      <c r="NED157" s="31"/>
      <c r="NEE157" s="31"/>
      <c r="NEF157" s="31"/>
      <c r="NEG157" s="31"/>
      <c r="NEH157" s="31"/>
      <c r="NEI157" s="31"/>
      <c r="NEJ157" s="31"/>
      <c r="NEK157" s="31"/>
      <c r="NEL157" s="31"/>
      <c r="NEM157" s="31"/>
      <c r="NEN157" s="31"/>
      <c r="NEO157" s="31"/>
      <c r="NEP157" s="31"/>
      <c r="NEQ157" s="31"/>
      <c r="NER157" s="31"/>
      <c r="NES157" s="31"/>
      <c r="NET157" s="31"/>
      <c r="NEU157" s="31"/>
      <c r="NEV157" s="31"/>
      <c r="NEW157" s="31"/>
      <c r="NEX157" s="31"/>
      <c r="NEY157" s="31"/>
      <c r="NEZ157" s="31"/>
      <c r="NFA157" s="31"/>
      <c r="NFB157" s="31"/>
      <c r="NFC157" s="31"/>
      <c r="NFD157" s="31"/>
      <c r="NFE157" s="31"/>
      <c r="NFF157" s="31"/>
      <c r="NFG157" s="31"/>
      <c r="NFH157" s="31"/>
      <c r="NFI157" s="31"/>
      <c r="NFJ157" s="31"/>
      <c r="NFK157" s="31"/>
      <c r="NFL157" s="31"/>
      <c r="NFM157" s="31"/>
      <c r="NFN157" s="31"/>
      <c r="NFO157" s="31"/>
      <c r="NFP157" s="31"/>
      <c r="NFQ157" s="31"/>
      <c r="NFR157" s="31"/>
      <c r="NFS157" s="31"/>
      <c r="NFT157" s="31"/>
      <c r="NFU157" s="31"/>
      <c r="NFV157" s="31"/>
      <c r="NFW157" s="31"/>
      <c r="NFX157" s="31"/>
      <c r="NFY157" s="31"/>
      <c r="NFZ157" s="31"/>
      <c r="NGA157" s="31"/>
      <c r="NGB157" s="31"/>
      <c r="NGC157" s="31"/>
      <c r="NGD157" s="31"/>
      <c r="NGE157" s="31"/>
      <c r="NGF157" s="31"/>
      <c r="NGG157" s="31"/>
      <c r="NGH157" s="31"/>
      <c r="NGI157" s="31"/>
      <c r="NGJ157" s="31"/>
      <c r="NGK157" s="31"/>
      <c r="NGL157" s="31"/>
      <c r="NGM157" s="31"/>
      <c r="NGN157" s="31"/>
      <c r="NGO157" s="31"/>
      <c r="NGP157" s="31"/>
      <c r="NGQ157" s="31"/>
      <c r="NGR157" s="31"/>
      <c r="NGS157" s="31"/>
      <c r="NGT157" s="31"/>
      <c r="NGU157" s="31"/>
      <c r="NGV157" s="31"/>
      <c r="NGW157" s="31"/>
      <c r="NGX157" s="31"/>
      <c r="NGY157" s="31"/>
      <c r="NGZ157" s="31"/>
      <c r="NHA157" s="31"/>
      <c r="NHB157" s="31"/>
      <c r="NHC157" s="31"/>
      <c r="NHD157" s="31"/>
      <c r="NHE157" s="31"/>
      <c r="NHF157" s="31"/>
      <c r="NHG157" s="31"/>
      <c r="NHH157" s="31"/>
      <c r="NHI157" s="31"/>
      <c r="NHJ157" s="31"/>
      <c r="NHK157" s="31"/>
      <c r="NHL157" s="31"/>
      <c r="NHM157" s="31"/>
      <c r="NHN157" s="31"/>
      <c r="NHO157" s="31"/>
      <c r="NHP157" s="31"/>
      <c r="NHQ157" s="31"/>
      <c r="NHR157" s="31"/>
      <c r="NHS157" s="31"/>
      <c r="NHT157" s="31"/>
      <c r="NHU157" s="31"/>
      <c r="NHV157" s="31"/>
      <c r="NHW157" s="31"/>
      <c r="NHX157" s="31"/>
      <c r="NHY157" s="31"/>
      <c r="NHZ157" s="31"/>
      <c r="NIA157" s="31"/>
      <c r="NIB157" s="31"/>
      <c r="NIC157" s="31"/>
      <c r="NID157" s="31"/>
      <c r="NIE157" s="31"/>
      <c r="NIF157" s="31"/>
      <c r="NIG157" s="31"/>
      <c r="NIH157" s="31"/>
      <c r="NII157" s="31"/>
      <c r="NIJ157" s="31"/>
      <c r="NIK157" s="31"/>
      <c r="NIL157" s="31"/>
      <c r="NIM157" s="31"/>
      <c r="NIN157" s="31"/>
      <c r="NIO157" s="31"/>
      <c r="NIP157" s="31"/>
      <c r="NIQ157" s="31"/>
      <c r="NIR157" s="31"/>
      <c r="NIS157" s="31"/>
      <c r="NIT157" s="31"/>
      <c r="NIU157" s="31"/>
      <c r="NIV157" s="31"/>
      <c r="NIW157" s="31"/>
      <c r="NIX157" s="31"/>
      <c r="NIY157" s="31"/>
      <c r="NIZ157" s="31"/>
      <c r="NJA157" s="31"/>
      <c r="NJB157" s="31"/>
      <c r="NJC157" s="31"/>
      <c r="NJD157" s="31"/>
      <c r="NJE157" s="31"/>
      <c r="NJF157" s="31"/>
      <c r="NJG157" s="31"/>
      <c r="NJH157" s="31"/>
      <c r="NJI157" s="31"/>
      <c r="NJJ157" s="31"/>
      <c r="NJK157" s="31"/>
      <c r="NJL157" s="31"/>
      <c r="NJM157" s="31"/>
      <c r="NJN157" s="31"/>
      <c r="NJO157" s="31"/>
      <c r="NJP157" s="31"/>
      <c r="NJQ157" s="31"/>
      <c r="NJR157" s="31"/>
      <c r="NJS157" s="31"/>
      <c r="NJT157" s="31"/>
      <c r="NJU157" s="31"/>
      <c r="NJV157" s="31"/>
      <c r="NJW157" s="31"/>
      <c r="NJX157" s="31"/>
      <c r="NJY157" s="31"/>
      <c r="NJZ157" s="31"/>
      <c r="NKA157" s="31"/>
      <c r="NKB157" s="31"/>
      <c r="NKC157" s="31"/>
      <c r="NKD157" s="31"/>
      <c r="NKE157" s="31"/>
      <c r="NKF157" s="31"/>
      <c r="NKG157" s="31"/>
      <c r="NKH157" s="31"/>
      <c r="NKI157" s="31"/>
      <c r="NKJ157" s="31"/>
      <c r="NKK157" s="31"/>
      <c r="NKL157" s="31"/>
      <c r="NKM157" s="31"/>
      <c r="NKN157" s="31"/>
      <c r="NKO157" s="31"/>
      <c r="NKP157" s="31"/>
      <c r="NKQ157" s="31"/>
      <c r="NKR157" s="31"/>
      <c r="NKS157" s="31"/>
      <c r="NKT157" s="31"/>
      <c r="NKU157" s="31"/>
      <c r="NKV157" s="31"/>
      <c r="NKW157" s="31"/>
      <c r="NKX157" s="31"/>
      <c r="NKY157" s="31"/>
      <c r="NKZ157" s="31"/>
      <c r="NLA157" s="31"/>
      <c r="NLB157" s="31"/>
      <c r="NLC157" s="31"/>
      <c r="NLD157" s="31"/>
      <c r="NLE157" s="31"/>
      <c r="NLF157" s="31"/>
      <c r="NLG157" s="31"/>
      <c r="NLH157" s="31"/>
      <c r="NLI157" s="31"/>
      <c r="NLJ157" s="31"/>
      <c r="NLK157" s="31"/>
      <c r="NLL157" s="31"/>
      <c r="NLM157" s="31"/>
      <c r="NLN157" s="31"/>
      <c r="NLO157" s="31"/>
      <c r="NLP157" s="31"/>
      <c r="NLQ157" s="31"/>
      <c r="NLR157" s="31"/>
      <c r="NLS157" s="31"/>
      <c r="NLT157" s="31"/>
      <c r="NLU157" s="31"/>
      <c r="NLV157" s="31"/>
      <c r="NLW157" s="31"/>
      <c r="NLX157" s="31"/>
      <c r="NLY157" s="31"/>
      <c r="NLZ157" s="31"/>
      <c r="NMA157" s="31"/>
      <c r="NMB157" s="31"/>
      <c r="NMC157" s="31"/>
      <c r="NMD157" s="31"/>
      <c r="NME157" s="31"/>
      <c r="NMF157" s="31"/>
      <c r="NMG157" s="31"/>
      <c r="NMH157" s="31"/>
      <c r="NMI157" s="31"/>
      <c r="NMJ157" s="31"/>
      <c r="NMK157" s="31"/>
      <c r="NML157" s="31"/>
      <c r="NMM157" s="31"/>
      <c r="NMN157" s="31"/>
      <c r="NMO157" s="31"/>
      <c r="NMP157" s="31"/>
      <c r="NMQ157" s="31"/>
      <c r="NMR157" s="31"/>
      <c r="NMS157" s="31"/>
      <c r="NMT157" s="31"/>
      <c r="NMU157" s="31"/>
      <c r="NMV157" s="31"/>
      <c r="NMW157" s="31"/>
      <c r="NMX157" s="31"/>
      <c r="NMY157" s="31"/>
      <c r="NMZ157" s="31"/>
      <c r="NNA157" s="31"/>
      <c r="NNB157" s="31"/>
      <c r="NNC157" s="31"/>
      <c r="NND157" s="31"/>
      <c r="NNE157" s="31"/>
      <c r="NNF157" s="31"/>
      <c r="NNG157" s="31"/>
      <c r="NNH157" s="31"/>
      <c r="NNI157" s="31"/>
      <c r="NNJ157" s="31"/>
      <c r="NNK157" s="31"/>
      <c r="NNL157" s="31"/>
      <c r="NNM157" s="31"/>
      <c r="NNN157" s="31"/>
      <c r="NNO157" s="31"/>
      <c r="NNP157" s="31"/>
      <c r="NNQ157" s="31"/>
      <c r="NNR157" s="31"/>
      <c r="NNS157" s="31"/>
      <c r="NNT157" s="31"/>
      <c r="NNU157" s="31"/>
      <c r="NNV157" s="31"/>
      <c r="NNW157" s="31"/>
      <c r="NNX157" s="31"/>
      <c r="NNY157" s="31"/>
      <c r="NNZ157" s="31"/>
      <c r="NOA157" s="31"/>
      <c r="NOB157" s="31"/>
      <c r="NOC157" s="31"/>
      <c r="NOD157" s="31"/>
      <c r="NOE157" s="31"/>
      <c r="NOF157" s="31"/>
      <c r="NOG157" s="31"/>
      <c r="NOH157" s="31"/>
      <c r="NOI157" s="31"/>
      <c r="NOJ157" s="31"/>
      <c r="NOK157" s="31"/>
      <c r="NOL157" s="31"/>
      <c r="NOM157" s="31"/>
      <c r="NON157" s="31"/>
      <c r="NOO157" s="31"/>
      <c r="NOP157" s="31"/>
      <c r="NOQ157" s="31"/>
      <c r="NOR157" s="31"/>
      <c r="NOS157" s="31"/>
      <c r="NOT157" s="31"/>
      <c r="NOU157" s="31"/>
      <c r="NOV157" s="31"/>
      <c r="NOW157" s="31"/>
      <c r="NOX157" s="31"/>
      <c r="NOY157" s="31"/>
      <c r="NOZ157" s="31"/>
      <c r="NPA157" s="31"/>
      <c r="NPB157" s="31"/>
      <c r="NPC157" s="31"/>
      <c r="NPD157" s="31"/>
      <c r="NPE157" s="31"/>
      <c r="NPF157" s="31"/>
      <c r="NPG157" s="31"/>
      <c r="NPH157" s="31"/>
      <c r="NPI157" s="31"/>
      <c r="NPJ157" s="31"/>
      <c r="NPK157" s="31"/>
      <c r="NPL157" s="31"/>
      <c r="NPM157" s="31"/>
      <c r="NPN157" s="31"/>
      <c r="NPO157" s="31"/>
      <c r="NPP157" s="31"/>
      <c r="NPQ157" s="31"/>
      <c r="NPR157" s="31"/>
      <c r="NPS157" s="31"/>
      <c r="NPT157" s="31"/>
      <c r="NPU157" s="31"/>
      <c r="NPV157" s="31"/>
      <c r="NPW157" s="31"/>
      <c r="NPX157" s="31"/>
      <c r="NPY157" s="31"/>
      <c r="NPZ157" s="31"/>
      <c r="NQA157" s="31"/>
      <c r="NQB157" s="31"/>
      <c r="NQC157" s="31"/>
      <c r="NQD157" s="31"/>
      <c r="NQE157" s="31"/>
      <c r="NQF157" s="31"/>
      <c r="NQG157" s="31"/>
      <c r="NQH157" s="31"/>
      <c r="NQI157" s="31"/>
      <c r="NQJ157" s="31"/>
      <c r="NQK157" s="31"/>
      <c r="NQL157" s="31"/>
      <c r="NQM157" s="31"/>
      <c r="NQN157" s="31"/>
      <c r="NQO157" s="31"/>
      <c r="NQP157" s="31"/>
      <c r="NQQ157" s="31"/>
      <c r="NQR157" s="31"/>
      <c r="NQS157" s="31"/>
      <c r="NQT157" s="31"/>
      <c r="NQU157" s="31"/>
      <c r="NQV157" s="31"/>
      <c r="NQW157" s="31"/>
      <c r="NQX157" s="31"/>
      <c r="NQY157" s="31"/>
      <c r="NQZ157" s="31"/>
      <c r="NRA157" s="31"/>
      <c r="NRB157" s="31"/>
      <c r="NRC157" s="31"/>
      <c r="NRD157" s="31"/>
      <c r="NRE157" s="31"/>
      <c r="NRF157" s="31"/>
      <c r="NRG157" s="31"/>
      <c r="NRH157" s="31"/>
      <c r="NRI157" s="31"/>
      <c r="NRJ157" s="31"/>
      <c r="NRK157" s="31"/>
      <c r="NRL157" s="31"/>
      <c r="NRM157" s="31"/>
      <c r="NRN157" s="31"/>
      <c r="NRO157" s="31"/>
      <c r="NRP157" s="31"/>
      <c r="NRQ157" s="31"/>
      <c r="NRR157" s="31"/>
      <c r="NRS157" s="31"/>
      <c r="NRT157" s="31"/>
      <c r="NRU157" s="31"/>
      <c r="NRV157" s="31"/>
      <c r="NRW157" s="31"/>
      <c r="NRX157" s="31"/>
      <c r="NRY157" s="31"/>
      <c r="NRZ157" s="31"/>
      <c r="NSA157" s="31"/>
      <c r="NSB157" s="31"/>
      <c r="NSC157" s="31"/>
      <c r="NSD157" s="31"/>
      <c r="NSE157" s="31"/>
      <c r="NSF157" s="31"/>
      <c r="NSG157" s="31"/>
      <c r="NSH157" s="31"/>
      <c r="NSI157" s="31"/>
      <c r="NSJ157" s="31"/>
      <c r="NSK157" s="31"/>
      <c r="NSL157" s="31"/>
      <c r="NSM157" s="31"/>
      <c r="NSN157" s="31"/>
      <c r="NSO157" s="31"/>
      <c r="NSP157" s="31"/>
      <c r="NSQ157" s="31"/>
      <c r="NSR157" s="31"/>
      <c r="NSS157" s="31"/>
      <c r="NST157" s="31"/>
      <c r="NSU157" s="31"/>
      <c r="NSV157" s="31"/>
      <c r="NSW157" s="31"/>
      <c r="NSX157" s="31"/>
      <c r="NSY157" s="31"/>
      <c r="NSZ157" s="31"/>
      <c r="NTA157" s="31"/>
      <c r="NTB157" s="31"/>
      <c r="NTC157" s="31"/>
      <c r="NTD157" s="31"/>
      <c r="NTE157" s="31"/>
      <c r="NTF157" s="31"/>
      <c r="NTG157" s="31"/>
      <c r="NTH157" s="31"/>
      <c r="NTI157" s="31"/>
      <c r="NTJ157" s="31"/>
      <c r="NTK157" s="31"/>
      <c r="NTL157" s="31"/>
      <c r="NTM157" s="31"/>
      <c r="NTN157" s="31"/>
      <c r="NTO157" s="31"/>
      <c r="NTP157" s="31"/>
      <c r="NTQ157" s="31"/>
      <c r="NTR157" s="31"/>
      <c r="NTS157" s="31"/>
      <c r="NTT157" s="31"/>
      <c r="NTU157" s="31"/>
      <c r="NTV157" s="31"/>
      <c r="NTW157" s="31"/>
      <c r="NTX157" s="31"/>
      <c r="NTY157" s="31"/>
      <c r="NTZ157" s="31"/>
      <c r="NUA157" s="31"/>
      <c r="NUB157" s="31"/>
      <c r="NUC157" s="31"/>
      <c r="NUD157" s="31"/>
      <c r="NUE157" s="31"/>
      <c r="NUF157" s="31"/>
      <c r="NUG157" s="31"/>
      <c r="NUH157" s="31"/>
      <c r="NUI157" s="31"/>
      <c r="NUJ157" s="31"/>
      <c r="NUK157" s="31"/>
      <c r="NUL157" s="31"/>
      <c r="NUM157" s="31"/>
      <c r="NUN157" s="31"/>
      <c r="NUO157" s="31"/>
      <c r="NUP157" s="31"/>
      <c r="NUQ157" s="31"/>
      <c r="NUR157" s="31"/>
      <c r="NUS157" s="31"/>
      <c r="NUT157" s="31"/>
      <c r="NUU157" s="31"/>
      <c r="NUV157" s="31"/>
      <c r="NUW157" s="31"/>
      <c r="NUX157" s="31"/>
      <c r="NUY157" s="31"/>
      <c r="NUZ157" s="31"/>
      <c r="NVA157" s="31"/>
      <c r="NVB157" s="31"/>
      <c r="NVC157" s="31"/>
      <c r="NVD157" s="31"/>
      <c r="NVE157" s="31"/>
      <c r="NVF157" s="31"/>
      <c r="NVG157" s="31"/>
      <c r="NVH157" s="31"/>
      <c r="NVI157" s="31"/>
      <c r="NVJ157" s="31"/>
      <c r="NVK157" s="31"/>
      <c r="NVL157" s="31"/>
      <c r="NVM157" s="31"/>
      <c r="NVN157" s="31"/>
      <c r="NVO157" s="31"/>
      <c r="NVP157" s="31"/>
      <c r="NVQ157" s="31"/>
      <c r="NVR157" s="31"/>
      <c r="NVS157" s="31"/>
      <c r="NVT157" s="31"/>
      <c r="NVU157" s="31"/>
      <c r="NVV157" s="31"/>
      <c r="NVW157" s="31"/>
      <c r="NVX157" s="31"/>
      <c r="NVY157" s="31"/>
      <c r="NVZ157" s="31"/>
      <c r="NWA157" s="31"/>
      <c r="NWB157" s="31"/>
      <c r="NWC157" s="31"/>
      <c r="NWD157" s="31"/>
      <c r="NWE157" s="31"/>
      <c r="NWF157" s="31"/>
      <c r="NWG157" s="31"/>
      <c r="NWH157" s="31"/>
      <c r="NWI157" s="31"/>
      <c r="NWJ157" s="31"/>
      <c r="NWK157" s="31"/>
      <c r="NWL157" s="31"/>
      <c r="NWM157" s="31"/>
      <c r="NWN157" s="31"/>
      <c r="NWO157" s="31"/>
      <c r="NWP157" s="31"/>
      <c r="NWQ157" s="31"/>
      <c r="NWR157" s="31"/>
      <c r="NWS157" s="31"/>
      <c r="NWT157" s="31"/>
      <c r="NWU157" s="31"/>
      <c r="NWV157" s="31"/>
      <c r="NWW157" s="31"/>
      <c r="NWX157" s="31"/>
      <c r="NWY157" s="31"/>
      <c r="NWZ157" s="31"/>
      <c r="NXA157" s="31"/>
      <c r="NXB157" s="31"/>
      <c r="NXC157" s="31"/>
      <c r="NXD157" s="31"/>
      <c r="NXE157" s="31"/>
      <c r="NXF157" s="31"/>
      <c r="NXG157" s="31"/>
      <c r="NXH157" s="31"/>
      <c r="NXI157" s="31"/>
      <c r="NXJ157" s="31"/>
      <c r="NXK157" s="31"/>
      <c r="NXL157" s="31"/>
      <c r="NXM157" s="31"/>
      <c r="NXN157" s="31"/>
      <c r="NXO157" s="31"/>
      <c r="NXP157" s="31"/>
      <c r="NXQ157" s="31"/>
      <c r="NXR157" s="31"/>
      <c r="NXS157" s="31"/>
      <c r="NXT157" s="31"/>
      <c r="NXU157" s="31"/>
      <c r="NXV157" s="31"/>
      <c r="NXW157" s="31"/>
      <c r="NXX157" s="31"/>
      <c r="NXY157" s="31"/>
      <c r="NXZ157" s="31"/>
      <c r="NYA157" s="31"/>
      <c r="NYB157" s="31"/>
      <c r="NYC157" s="31"/>
      <c r="NYD157" s="31"/>
      <c r="NYE157" s="31"/>
      <c r="NYF157" s="31"/>
      <c r="NYG157" s="31"/>
      <c r="NYH157" s="31"/>
      <c r="NYI157" s="31"/>
      <c r="NYJ157" s="31"/>
      <c r="NYK157" s="31"/>
      <c r="NYL157" s="31"/>
      <c r="NYM157" s="31"/>
      <c r="NYN157" s="31"/>
      <c r="NYO157" s="31"/>
      <c r="NYP157" s="31"/>
      <c r="NYQ157" s="31"/>
      <c r="NYR157" s="31"/>
      <c r="NYS157" s="31"/>
      <c r="NYT157" s="31"/>
      <c r="NYU157" s="31"/>
      <c r="NYV157" s="31"/>
      <c r="NYW157" s="31"/>
      <c r="NYX157" s="31"/>
      <c r="NYY157" s="31"/>
      <c r="NYZ157" s="31"/>
      <c r="NZA157" s="31"/>
      <c r="NZB157" s="31"/>
      <c r="NZC157" s="31"/>
      <c r="NZD157" s="31"/>
      <c r="NZE157" s="31"/>
      <c r="NZF157" s="31"/>
      <c r="NZG157" s="31"/>
      <c r="NZH157" s="31"/>
      <c r="NZI157" s="31"/>
      <c r="NZJ157" s="31"/>
      <c r="NZK157" s="31"/>
      <c r="NZL157" s="31"/>
      <c r="NZM157" s="31"/>
      <c r="NZN157" s="31"/>
      <c r="NZO157" s="31"/>
      <c r="NZP157" s="31"/>
      <c r="NZQ157" s="31"/>
      <c r="NZR157" s="31"/>
      <c r="NZS157" s="31"/>
      <c r="NZT157" s="31"/>
      <c r="NZU157" s="31"/>
      <c r="NZV157" s="31"/>
      <c r="NZW157" s="31"/>
      <c r="NZX157" s="31"/>
      <c r="NZY157" s="31"/>
      <c r="NZZ157" s="31"/>
      <c r="OAA157" s="31"/>
      <c r="OAB157" s="31"/>
      <c r="OAC157" s="31"/>
      <c r="OAD157" s="31"/>
      <c r="OAE157" s="31"/>
      <c r="OAF157" s="31"/>
      <c r="OAG157" s="31"/>
      <c r="OAH157" s="31"/>
      <c r="OAI157" s="31"/>
      <c r="OAJ157" s="31"/>
      <c r="OAK157" s="31"/>
      <c r="OAL157" s="31"/>
      <c r="OAM157" s="31"/>
      <c r="OAN157" s="31"/>
      <c r="OAO157" s="31"/>
      <c r="OAP157" s="31"/>
      <c r="OAQ157" s="31"/>
      <c r="OAR157" s="31"/>
      <c r="OAS157" s="31"/>
      <c r="OAT157" s="31"/>
      <c r="OAU157" s="31"/>
      <c r="OAV157" s="31"/>
      <c r="OAW157" s="31"/>
      <c r="OAX157" s="31"/>
      <c r="OAY157" s="31"/>
      <c r="OAZ157" s="31"/>
      <c r="OBA157" s="31"/>
      <c r="OBB157" s="31"/>
      <c r="OBC157" s="31"/>
      <c r="OBD157" s="31"/>
      <c r="OBE157" s="31"/>
      <c r="OBF157" s="31"/>
      <c r="OBG157" s="31"/>
      <c r="OBH157" s="31"/>
      <c r="OBI157" s="31"/>
      <c r="OBJ157" s="31"/>
      <c r="OBK157" s="31"/>
      <c r="OBL157" s="31"/>
      <c r="OBM157" s="31"/>
      <c r="OBN157" s="31"/>
      <c r="OBO157" s="31"/>
      <c r="OBP157" s="31"/>
      <c r="OBQ157" s="31"/>
      <c r="OBR157" s="31"/>
      <c r="OBS157" s="31"/>
      <c r="OBT157" s="31"/>
      <c r="OBU157" s="31"/>
      <c r="OBV157" s="31"/>
      <c r="OBW157" s="31"/>
      <c r="OBX157" s="31"/>
      <c r="OBY157" s="31"/>
      <c r="OBZ157" s="31"/>
      <c r="OCA157" s="31"/>
      <c r="OCB157" s="31"/>
      <c r="OCC157" s="31"/>
      <c r="OCD157" s="31"/>
      <c r="OCE157" s="31"/>
      <c r="OCF157" s="31"/>
      <c r="OCG157" s="31"/>
      <c r="OCH157" s="31"/>
      <c r="OCI157" s="31"/>
      <c r="OCJ157" s="31"/>
      <c r="OCK157" s="31"/>
      <c r="OCL157" s="31"/>
      <c r="OCM157" s="31"/>
      <c r="OCN157" s="31"/>
      <c r="OCO157" s="31"/>
      <c r="OCP157" s="31"/>
      <c r="OCQ157" s="31"/>
      <c r="OCR157" s="31"/>
      <c r="OCS157" s="31"/>
      <c r="OCT157" s="31"/>
      <c r="OCU157" s="31"/>
      <c r="OCV157" s="31"/>
      <c r="OCW157" s="31"/>
      <c r="OCX157" s="31"/>
      <c r="OCY157" s="31"/>
      <c r="OCZ157" s="31"/>
      <c r="ODA157" s="31"/>
      <c r="ODB157" s="31"/>
      <c r="ODC157" s="31"/>
      <c r="ODD157" s="31"/>
      <c r="ODE157" s="31"/>
      <c r="ODF157" s="31"/>
      <c r="ODG157" s="31"/>
      <c r="ODH157" s="31"/>
      <c r="ODI157" s="31"/>
      <c r="ODJ157" s="31"/>
      <c r="ODK157" s="31"/>
      <c r="ODL157" s="31"/>
      <c r="ODM157" s="31"/>
      <c r="ODN157" s="31"/>
      <c r="ODO157" s="31"/>
      <c r="ODP157" s="31"/>
      <c r="ODQ157" s="31"/>
      <c r="ODR157" s="31"/>
      <c r="ODS157" s="31"/>
      <c r="ODT157" s="31"/>
      <c r="ODU157" s="31"/>
      <c r="ODV157" s="31"/>
      <c r="ODW157" s="31"/>
      <c r="ODX157" s="31"/>
      <c r="ODY157" s="31"/>
      <c r="ODZ157" s="31"/>
      <c r="OEA157" s="31"/>
      <c r="OEB157" s="31"/>
      <c r="OEC157" s="31"/>
      <c r="OED157" s="31"/>
      <c r="OEE157" s="31"/>
      <c r="OEF157" s="31"/>
      <c r="OEG157" s="31"/>
      <c r="OEH157" s="31"/>
      <c r="OEI157" s="31"/>
      <c r="OEJ157" s="31"/>
      <c r="OEK157" s="31"/>
      <c r="OEL157" s="31"/>
      <c r="OEM157" s="31"/>
      <c r="OEN157" s="31"/>
      <c r="OEO157" s="31"/>
      <c r="OEP157" s="31"/>
      <c r="OEQ157" s="31"/>
      <c r="OER157" s="31"/>
      <c r="OES157" s="31"/>
      <c r="OET157" s="31"/>
      <c r="OEU157" s="31"/>
      <c r="OEV157" s="31"/>
      <c r="OEW157" s="31"/>
      <c r="OEX157" s="31"/>
      <c r="OEY157" s="31"/>
      <c r="OEZ157" s="31"/>
      <c r="OFA157" s="31"/>
      <c r="OFB157" s="31"/>
      <c r="OFC157" s="31"/>
      <c r="OFD157" s="31"/>
      <c r="OFE157" s="31"/>
      <c r="OFF157" s="31"/>
      <c r="OFG157" s="31"/>
      <c r="OFH157" s="31"/>
      <c r="OFI157" s="31"/>
      <c r="OFJ157" s="31"/>
      <c r="OFK157" s="31"/>
      <c r="OFL157" s="31"/>
      <c r="OFM157" s="31"/>
      <c r="OFN157" s="31"/>
      <c r="OFO157" s="31"/>
      <c r="OFP157" s="31"/>
      <c r="OFQ157" s="31"/>
      <c r="OFR157" s="31"/>
      <c r="OFS157" s="31"/>
      <c r="OFT157" s="31"/>
      <c r="OFU157" s="31"/>
      <c r="OFV157" s="31"/>
      <c r="OFW157" s="31"/>
      <c r="OFX157" s="31"/>
      <c r="OFY157" s="31"/>
      <c r="OFZ157" s="31"/>
      <c r="OGA157" s="31"/>
      <c r="OGB157" s="31"/>
      <c r="OGC157" s="31"/>
      <c r="OGD157" s="31"/>
      <c r="OGE157" s="31"/>
      <c r="OGF157" s="31"/>
      <c r="OGG157" s="31"/>
      <c r="OGH157" s="31"/>
      <c r="OGI157" s="31"/>
      <c r="OGJ157" s="31"/>
      <c r="OGK157" s="31"/>
      <c r="OGL157" s="31"/>
      <c r="OGM157" s="31"/>
      <c r="OGN157" s="31"/>
      <c r="OGO157" s="31"/>
      <c r="OGP157" s="31"/>
      <c r="OGQ157" s="31"/>
      <c r="OGR157" s="31"/>
      <c r="OGS157" s="31"/>
      <c r="OGT157" s="31"/>
      <c r="OGU157" s="31"/>
      <c r="OGV157" s="31"/>
      <c r="OGW157" s="31"/>
      <c r="OGX157" s="31"/>
      <c r="OGY157" s="31"/>
      <c r="OGZ157" s="31"/>
      <c r="OHA157" s="31"/>
      <c r="OHB157" s="31"/>
      <c r="OHC157" s="31"/>
      <c r="OHD157" s="31"/>
      <c r="OHE157" s="31"/>
      <c r="OHF157" s="31"/>
      <c r="OHG157" s="31"/>
      <c r="OHH157" s="31"/>
      <c r="OHI157" s="31"/>
      <c r="OHJ157" s="31"/>
      <c r="OHK157" s="31"/>
      <c r="OHL157" s="31"/>
      <c r="OHM157" s="31"/>
      <c r="OHN157" s="31"/>
      <c r="OHO157" s="31"/>
      <c r="OHP157" s="31"/>
      <c r="OHQ157" s="31"/>
      <c r="OHR157" s="31"/>
      <c r="OHS157" s="31"/>
      <c r="OHT157" s="31"/>
      <c r="OHU157" s="31"/>
      <c r="OHV157" s="31"/>
      <c r="OHW157" s="31"/>
      <c r="OHX157" s="31"/>
      <c r="OHY157" s="31"/>
      <c r="OHZ157" s="31"/>
      <c r="OIA157" s="31"/>
      <c r="OIB157" s="31"/>
      <c r="OIC157" s="31"/>
      <c r="OID157" s="31"/>
      <c r="OIE157" s="31"/>
      <c r="OIF157" s="31"/>
      <c r="OIG157" s="31"/>
      <c r="OIH157" s="31"/>
      <c r="OII157" s="31"/>
      <c r="OIJ157" s="31"/>
      <c r="OIK157" s="31"/>
      <c r="OIL157" s="31"/>
      <c r="OIM157" s="31"/>
      <c r="OIN157" s="31"/>
      <c r="OIO157" s="31"/>
      <c r="OIP157" s="31"/>
      <c r="OIQ157" s="31"/>
      <c r="OIR157" s="31"/>
      <c r="OIS157" s="31"/>
      <c r="OIT157" s="31"/>
      <c r="OIU157" s="31"/>
      <c r="OIV157" s="31"/>
      <c r="OIW157" s="31"/>
      <c r="OIX157" s="31"/>
      <c r="OIY157" s="31"/>
      <c r="OIZ157" s="31"/>
      <c r="OJA157" s="31"/>
      <c r="OJB157" s="31"/>
      <c r="OJC157" s="31"/>
      <c r="OJD157" s="31"/>
      <c r="OJE157" s="31"/>
      <c r="OJF157" s="31"/>
      <c r="OJG157" s="31"/>
      <c r="OJH157" s="31"/>
      <c r="OJI157" s="31"/>
      <c r="OJJ157" s="31"/>
      <c r="OJK157" s="31"/>
      <c r="OJL157" s="31"/>
      <c r="OJM157" s="31"/>
      <c r="OJN157" s="31"/>
      <c r="OJO157" s="31"/>
      <c r="OJP157" s="31"/>
      <c r="OJQ157" s="31"/>
      <c r="OJR157" s="31"/>
      <c r="OJS157" s="31"/>
      <c r="OJT157" s="31"/>
      <c r="OJU157" s="31"/>
      <c r="OJV157" s="31"/>
      <c r="OJW157" s="31"/>
      <c r="OJX157" s="31"/>
      <c r="OJY157" s="31"/>
      <c r="OJZ157" s="31"/>
      <c r="OKA157" s="31"/>
      <c r="OKB157" s="31"/>
      <c r="OKC157" s="31"/>
      <c r="OKD157" s="31"/>
      <c r="OKE157" s="31"/>
      <c r="OKF157" s="31"/>
      <c r="OKG157" s="31"/>
      <c r="OKH157" s="31"/>
      <c r="OKI157" s="31"/>
      <c r="OKJ157" s="31"/>
      <c r="OKK157" s="31"/>
      <c r="OKL157" s="31"/>
      <c r="OKM157" s="31"/>
      <c r="OKN157" s="31"/>
      <c r="OKO157" s="31"/>
      <c r="OKP157" s="31"/>
      <c r="OKQ157" s="31"/>
      <c r="OKR157" s="31"/>
      <c r="OKS157" s="31"/>
      <c r="OKT157" s="31"/>
      <c r="OKU157" s="31"/>
      <c r="OKV157" s="31"/>
      <c r="OKW157" s="31"/>
      <c r="OKX157" s="31"/>
      <c r="OKY157" s="31"/>
      <c r="OKZ157" s="31"/>
      <c r="OLA157" s="31"/>
      <c r="OLB157" s="31"/>
      <c r="OLC157" s="31"/>
      <c r="OLD157" s="31"/>
      <c r="OLE157" s="31"/>
      <c r="OLF157" s="31"/>
      <c r="OLG157" s="31"/>
      <c r="OLH157" s="31"/>
      <c r="OLI157" s="31"/>
      <c r="OLJ157" s="31"/>
      <c r="OLK157" s="31"/>
      <c r="OLL157" s="31"/>
      <c r="OLM157" s="31"/>
      <c r="OLN157" s="31"/>
      <c r="OLO157" s="31"/>
      <c r="OLP157" s="31"/>
      <c r="OLQ157" s="31"/>
      <c r="OLR157" s="31"/>
      <c r="OLS157" s="31"/>
      <c r="OLT157" s="31"/>
      <c r="OLU157" s="31"/>
      <c r="OLV157" s="31"/>
      <c r="OLW157" s="31"/>
      <c r="OLX157" s="31"/>
      <c r="OLY157" s="31"/>
      <c r="OLZ157" s="31"/>
      <c r="OMA157" s="31"/>
      <c r="OMB157" s="31"/>
      <c r="OMC157" s="31"/>
      <c r="OMD157" s="31"/>
      <c r="OME157" s="31"/>
      <c r="OMF157" s="31"/>
      <c r="OMG157" s="31"/>
      <c r="OMH157" s="31"/>
      <c r="OMI157" s="31"/>
      <c r="OMJ157" s="31"/>
      <c r="OMK157" s="31"/>
      <c r="OML157" s="31"/>
      <c r="OMM157" s="31"/>
      <c r="OMN157" s="31"/>
      <c r="OMO157" s="31"/>
      <c r="OMP157" s="31"/>
      <c r="OMQ157" s="31"/>
      <c r="OMR157" s="31"/>
      <c r="OMS157" s="31"/>
      <c r="OMT157" s="31"/>
      <c r="OMU157" s="31"/>
      <c r="OMV157" s="31"/>
      <c r="OMW157" s="31"/>
      <c r="OMX157" s="31"/>
      <c r="OMY157" s="31"/>
      <c r="OMZ157" s="31"/>
      <c r="ONA157" s="31"/>
      <c r="ONB157" s="31"/>
      <c r="ONC157" s="31"/>
      <c r="OND157" s="31"/>
      <c r="ONE157" s="31"/>
      <c r="ONF157" s="31"/>
      <c r="ONG157" s="31"/>
      <c r="ONH157" s="31"/>
      <c r="ONI157" s="31"/>
      <c r="ONJ157" s="31"/>
      <c r="ONK157" s="31"/>
      <c r="ONL157" s="31"/>
      <c r="ONM157" s="31"/>
      <c r="ONN157" s="31"/>
      <c r="ONO157" s="31"/>
      <c r="ONP157" s="31"/>
      <c r="ONQ157" s="31"/>
      <c r="ONR157" s="31"/>
      <c r="ONS157" s="31"/>
      <c r="ONT157" s="31"/>
      <c r="ONU157" s="31"/>
      <c r="ONV157" s="31"/>
      <c r="ONW157" s="31"/>
      <c r="ONX157" s="31"/>
      <c r="ONY157" s="31"/>
      <c r="ONZ157" s="31"/>
      <c r="OOA157" s="31"/>
      <c r="OOB157" s="31"/>
      <c r="OOC157" s="31"/>
      <c r="OOD157" s="31"/>
      <c r="OOE157" s="31"/>
      <c r="OOF157" s="31"/>
      <c r="OOG157" s="31"/>
      <c r="OOH157" s="31"/>
      <c r="OOI157" s="31"/>
      <c r="OOJ157" s="31"/>
      <c r="OOK157" s="31"/>
      <c r="OOL157" s="31"/>
      <c r="OOM157" s="31"/>
      <c r="OON157" s="31"/>
      <c r="OOO157" s="31"/>
      <c r="OOP157" s="31"/>
      <c r="OOQ157" s="31"/>
      <c r="OOR157" s="31"/>
      <c r="OOS157" s="31"/>
      <c r="OOT157" s="31"/>
      <c r="OOU157" s="31"/>
      <c r="OOV157" s="31"/>
      <c r="OOW157" s="31"/>
      <c r="OOX157" s="31"/>
      <c r="OOY157" s="31"/>
      <c r="OOZ157" s="31"/>
      <c r="OPA157" s="31"/>
      <c r="OPB157" s="31"/>
      <c r="OPC157" s="31"/>
      <c r="OPD157" s="31"/>
      <c r="OPE157" s="31"/>
      <c r="OPF157" s="31"/>
      <c r="OPG157" s="31"/>
      <c r="OPH157" s="31"/>
      <c r="OPI157" s="31"/>
      <c r="OPJ157" s="31"/>
      <c r="OPK157" s="31"/>
      <c r="OPL157" s="31"/>
      <c r="OPM157" s="31"/>
      <c r="OPN157" s="31"/>
      <c r="OPO157" s="31"/>
      <c r="OPP157" s="31"/>
      <c r="OPQ157" s="31"/>
      <c r="OPR157" s="31"/>
      <c r="OPS157" s="31"/>
      <c r="OPT157" s="31"/>
      <c r="OPU157" s="31"/>
      <c r="OPV157" s="31"/>
      <c r="OPW157" s="31"/>
      <c r="OPX157" s="31"/>
      <c r="OPY157" s="31"/>
      <c r="OPZ157" s="31"/>
      <c r="OQA157" s="31"/>
      <c r="OQB157" s="31"/>
      <c r="OQC157" s="31"/>
      <c r="OQD157" s="31"/>
      <c r="OQE157" s="31"/>
      <c r="OQF157" s="31"/>
      <c r="OQG157" s="31"/>
      <c r="OQH157" s="31"/>
      <c r="OQI157" s="31"/>
      <c r="OQJ157" s="31"/>
      <c r="OQK157" s="31"/>
      <c r="OQL157" s="31"/>
      <c r="OQM157" s="31"/>
      <c r="OQN157" s="31"/>
      <c r="OQO157" s="31"/>
      <c r="OQP157" s="31"/>
      <c r="OQQ157" s="31"/>
      <c r="OQR157" s="31"/>
      <c r="OQS157" s="31"/>
      <c r="OQT157" s="31"/>
      <c r="OQU157" s="31"/>
      <c r="OQV157" s="31"/>
      <c r="OQW157" s="31"/>
      <c r="OQX157" s="31"/>
      <c r="OQY157" s="31"/>
      <c r="OQZ157" s="31"/>
      <c r="ORA157" s="31"/>
      <c r="ORB157" s="31"/>
      <c r="ORC157" s="31"/>
      <c r="ORD157" s="31"/>
      <c r="ORE157" s="31"/>
      <c r="ORF157" s="31"/>
      <c r="ORG157" s="31"/>
      <c r="ORH157" s="31"/>
      <c r="ORI157" s="31"/>
      <c r="ORJ157" s="31"/>
      <c r="ORK157" s="31"/>
      <c r="ORL157" s="31"/>
      <c r="ORM157" s="31"/>
      <c r="ORN157" s="31"/>
      <c r="ORO157" s="31"/>
      <c r="ORP157" s="31"/>
      <c r="ORQ157" s="31"/>
      <c r="ORR157" s="31"/>
      <c r="ORS157" s="31"/>
      <c r="ORT157" s="31"/>
      <c r="ORU157" s="31"/>
      <c r="ORV157" s="31"/>
      <c r="ORW157" s="31"/>
      <c r="ORX157" s="31"/>
      <c r="ORY157" s="31"/>
      <c r="ORZ157" s="31"/>
      <c r="OSA157" s="31"/>
      <c r="OSB157" s="31"/>
      <c r="OSC157" s="31"/>
      <c r="OSD157" s="31"/>
      <c r="OSE157" s="31"/>
      <c r="OSF157" s="31"/>
      <c r="OSG157" s="31"/>
      <c r="OSH157" s="31"/>
      <c r="OSI157" s="31"/>
      <c r="OSJ157" s="31"/>
      <c r="OSK157" s="31"/>
      <c r="OSL157" s="31"/>
      <c r="OSM157" s="31"/>
      <c r="OSN157" s="31"/>
      <c r="OSO157" s="31"/>
      <c r="OSP157" s="31"/>
      <c r="OSQ157" s="31"/>
      <c r="OSR157" s="31"/>
      <c r="OSS157" s="31"/>
      <c r="OST157" s="31"/>
      <c r="OSU157" s="31"/>
      <c r="OSV157" s="31"/>
      <c r="OSW157" s="31"/>
      <c r="OSX157" s="31"/>
      <c r="OSY157" s="31"/>
      <c r="OSZ157" s="31"/>
      <c r="OTA157" s="31"/>
      <c r="OTB157" s="31"/>
      <c r="OTC157" s="31"/>
      <c r="OTD157" s="31"/>
      <c r="OTE157" s="31"/>
      <c r="OTF157" s="31"/>
      <c r="OTG157" s="31"/>
      <c r="OTH157" s="31"/>
      <c r="OTI157" s="31"/>
      <c r="OTJ157" s="31"/>
      <c r="OTK157" s="31"/>
      <c r="OTL157" s="31"/>
      <c r="OTM157" s="31"/>
      <c r="OTN157" s="31"/>
      <c r="OTO157" s="31"/>
      <c r="OTP157" s="31"/>
      <c r="OTQ157" s="31"/>
      <c r="OTR157" s="31"/>
      <c r="OTS157" s="31"/>
      <c r="OTT157" s="31"/>
      <c r="OTU157" s="31"/>
      <c r="OTV157" s="31"/>
      <c r="OTW157" s="31"/>
      <c r="OTX157" s="31"/>
      <c r="OTY157" s="31"/>
      <c r="OTZ157" s="31"/>
      <c r="OUA157" s="31"/>
      <c r="OUB157" s="31"/>
      <c r="OUC157" s="31"/>
      <c r="OUD157" s="31"/>
      <c r="OUE157" s="31"/>
      <c r="OUF157" s="31"/>
      <c r="OUG157" s="31"/>
      <c r="OUH157" s="31"/>
      <c r="OUI157" s="31"/>
      <c r="OUJ157" s="31"/>
      <c r="OUK157" s="31"/>
      <c r="OUL157" s="31"/>
      <c r="OUM157" s="31"/>
      <c r="OUN157" s="31"/>
      <c r="OUO157" s="31"/>
      <c r="OUP157" s="31"/>
      <c r="OUQ157" s="31"/>
      <c r="OUR157" s="31"/>
      <c r="OUS157" s="31"/>
      <c r="OUT157" s="31"/>
      <c r="OUU157" s="31"/>
      <c r="OUV157" s="31"/>
      <c r="OUW157" s="31"/>
      <c r="OUX157" s="31"/>
      <c r="OUY157" s="31"/>
      <c r="OUZ157" s="31"/>
      <c r="OVA157" s="31"/>
      <c r="OVB157" s="31"/>
      <c r="OVC157" s="31"/>
      <c r="OVD157" s="31"/>
      <c r="OVE157" s="31"/>
      <c r="OVF157" s="31"/>
      <c r="OVG157" s="31"/>
      <c r="OVH157" s="31"/>
      <c r="OVI157" s="31"/>
      <c r="OVJ157" s="31"/>
      <c r="OVK157" s="31"/>
      <c r="OVL157" s="31"/>
      <c r="OVM157" s="31"/>
      <c r="OVN157" s="31"/>
      <c r="OVO157" s="31"/>
      <c r="OVP157" s="31"/>
      <c r="OVQ157" s="31"/>
      <c r="OVR157" s="31"/>
      <c r="OVS157" s="31"/>
      <c r="OVT157" s="31"/>
      <c r="OVU157" s="31"/>
      <c r="OVV157" s="31"/>
      <c r="OVW157" s="31"/>
      <c r="OVX157" s="31"/>
      <c r="OVY157" s="31"/>
      <c r="OVZ157" s="31"/>
      <c r="OWA157" s="31"/>
      <c r="OWB157" s="31"/>
      <c r="OWC157" s="31"/>
      <c r="OWD157" s="31"/>
      <c r="OWE157" s="31"/>
      <c r="OWF157" s="31"/>
      <c r="OWG157" s="31"/>
      <c r="OWH157" s="31"/>
      <c r="OWI157" s="31"/>
      <c r="OWJ157" s="31"/>
      <c r="OWK157" s="31"/>
      <c r="OWL157" s="31"/>
      <c r="OWM157" s="31"/>
      <c r="OWN157" s="31"/>
      <c r="OWO157" s="31"/>
      <c r="OWP157" s="31"/>
      <c r="OWQ157" s="31"/>
      <c r="OWR157" s="31"/>
      <c r="OWS157" s="31"/>
      <c r="OWT157" s="31"/>
      <c r="OWU157" s="31"/>
      <c r="OWV157" s="31"/>
      <c r="OWW157" s="31"/>
      <c r="OWX157" s="31"/>
      <c r="OWY157" s="31"/>
      <c r="OWZ157" s="31"/>
      <c r="OXA157" s="31"/>
      <c r="OXB157" s="31"/>
      <c r="OXC157" s="31"/>
      <c r="OXD157" s="31"/>
      <c r="OXE157" s="31"/>
      <c r="OXF157" s="31"/>
      <c r="OXG157" s="31"/>
      <c r="OXH157" s="31"/>
      <c r="OXI157" s="31"/>
      <c r="OXJ157" s="31"/>
      <c r="OXK157" s="31"/>
      <c r="OXL157" s="31"/>
      <c r="OXM157" s="31"/>
      <c r="OXN157" s="31"/>
      <c r="OXO157" s="31"/>
      <c r="OXP157" s="31"/>
      <c r="OXQ157" s="31"/>
      <c r="OXR157" s="31"/>
      <c r="OXS157" s="31"/>
      <c r="OXT157" s="31"/>
      <c r="OXU157" s="31"/>
      <c r="OXV157" s="31"/>
      <c r="OXW157" s="31"/>
      <c r="OXX157" s="31"/>
      <c r="OXY157" s="31"/>
      <c r="OXZ157" s="31"/>
      <c r="OYA157" s="31"/>
      <c r="OYB157" s="31"/>
      <c r="OYC157" s="31"/>
      <c r="OYD157" s="31"/>
      <c r="OYE157" s="31"/>
      <c r="OYF157" s="31"/>
      <c r="OYG157" s="31"/>
      <c r="OYH157" s="31"/>
      <c r="OYI157" s="31"/>
      <c r="OYJ157" s="31"/>
      <c r="OYK157" s="31"/>
      <c r="OYL157" s="31"/>
      <c r="OYM157" s="31"/>
      <c r="OYN157" s="31"/>
      <c r="OYO157" s="31"/>
      <c r="OYP157" s="31"/>
      <c r="OYQ157" s="31"/>
      <c r="OYR157" s="31"/>
      <c r="OYS157" s="31"/>
      <c r="OYT157" s="31"/>
      <c r="OYU157" s="31"/>
      <c r="OYV157" s="31"/>
      <c r="OYW157" s="31"/>
      <c r="OYX157" s="31"/>
      <c r="OYY157" s="31"/>
      <c r="OYZ157" s="31"/>
      <c r="OZA157" s="31"/>
      <c r="OZB157" s="31"/>
      <c r="OZC157" s="31"/>
      <c r="OZD157" s="31"/>
      <c r="OZE157" s="31"/>
      <c r="OZF157" s="31"/>
      <c r="OZG157" s="31"/>
      <c r="OZH157" s="31"/>
      <c r="OZI157" s="31"/>
      <c r="OZJ157" s="31"/>
      <c r="OZK157" s="31"/>
      <c r="OZL157" s="31"/>
      <c r="OZM157" s="31"/>
      <c r="OZN157" s="31"/>
      <c r="OZO157" s="31"/>
      <c r="OZP157" s="31"/>
      <c r="OZQ157" s="31"/>
      <c r="OZR157" s="31"/>
      <c r="OZS157" s="31"/>
      <c r="OZT157" s="31"/>
      <c r="OZU157" s="31"/>
      <c r="OZV157" s="31"/>
      <c r="OZW157" s="31"/>
      <c r="OZX157" s="31"/>
      <c r="OZY157" s="31"/>
      <c r="OZZ157" s="31"/>
      <c r="PAA157" s="31"/>
      <c r="PAB157" s="31"/>
      <c r="PAC157" s="31"/>
      <c r="PAD157" s="31"/>
      <c r="PAE157" s="31"/>
      <c r="PAF157" s="31"/>
      <c r="PAG157" s="31"/>
      <c r="PAH157" s="31"/>
      <c r="PAI157" s="31"/>
      <c r="PAJ157" s="31"/>
      <c r="PAK157" s="31"/>
      <c r="PAL157" s="31"/>
      <c r="PAM157" s="31"/>
      <c r="PAN157" s="31"/>
      <c r="PAO157" s="31"/>
      <c r="PAP157" s="31"/>
      <c r="PAQ157" s="31"/>
      <c r="PAR157" s="31"/>
      <c r="PAS157" s="31"/>
      <c r="PAT157" s="31"/>
      <c r="PAU157" s="31"/>
      <c r="PAV157" s="31"/>
      <c r="PAW157" s="31"/>
      <c r="PAX157" s="31"/>
      <c r="PAY157" s="31"/>
      <c r="PAZ157" s="31"/>
      <c r="PBA157" s="31"/>
      <c r="PBB157" s="31"/>
      <c r="PBC157" s="31"/>
      <c r="PBD157" s="31"/>
      <c r="PBE157" s="31"/>
      <c r="PBF157" s="31"/>
      <c r="PBG157" s="31"/>
      <c r="PBH157" s="31"/>
      <c r="PBI157" s="31"/>
      <c r="PBJ157" s="31"/>
      <c r="PBK157" s="31"/>
      <c r="PBL157" s="31"/>
      <c r="PBM157" s="31"/>
      <c r="PBN157" s="31"/>
      <c r="PBO157" s="31"/>
      <c r="PBP157" s="31"/>
      <c r="PBQ157" s="31"/>
      <c r="PBR157" s="31"/>
      <c r="PBS157" s="31"/>
      <c r="PBT157" s="31"/>
      <c r="PBU157" s="31"/>
      <c r="PBV157" s="31"/>
      <c r="PBW157" s="31"/>
      <c r="PBX157" s="31"/>
      <c r="PBY157" s="31"/>
      <c r="PBZ157" s="31"/>
      <c r="PCA157" s="31"/>
      <c r="PCB157" s="31"/>
      <c r="PCC157" s="31"/>
      <c r="PCD157" s="31"/>
      <c r="PCE157" s="31"/>
      <c r="PCF157" s="31"/>
      <c r="PCG157" s="31"/>
      <c r="PCH157" s="31"/>
      <c r="PCI157" s="31"/>
      <c r="PCJ157" s="31"/>
      <c r="PCK157" s="31"/>
      <c r="PCL157" s="31"/>
      <c r="PCM157" s="31"/>
      <c r="PCN157" s="31"/>
      <c r="PCO157" s="31"/>
      <c r="PCP157" s="31"/>
      <c r="PCQ157" s="31"/>
      <c r="PCR157" s="31"/>
      <c r="PCS157" s="31"/>
      <c r="PCT157" s="31"/>
      <c r="PCU157" s="31"/>
      <c r="PCV157" s="31"/>
      <c r="PCW157" s="31"/>
      <c r="PCX157" s="31"/>
      <c r="PCY157" s="31"/>
      <c r="PCZ157" s="31"/>
      <c r="PDA157" s="31"/>
      <c r="PDB157" s="31"/>
      <c r="PDC157" s="31"/>
      <c r="PDD157" s="31"/>
      <c r="PDE157" s="31"/>
      <c r="PDF157" s="31"/>
      <c r="PDG157" s="31"/>
      <c r="PDH157" s="31"/>
      <c r="PDI157" s="31"/>
      <c r="PDJ157" s="31"/>
      <c r="PDK157" s="31"/>
      <c r="PDL157" s="31"/>
      <c r="PDM157" s="31"/>
      <c r="PDN157" s="31"/>
      <c r="PDO157" s="31"/>
      <c r="PDP157" s="31"/>
      <c r="PDQ157" s="31"/>
      <c r="PDR157" s="31"/>
      <c r="PDS157" s="31"/>
      <c r="PDT157" s="31"/>
      <c r="PDU157" s="31"/>
      <c r="PDV157" s="31"/>
      <c r="PDW157" s="31"/>
      <c r="PDX157" s="31"/>
      <c r="PDY157" s="31"/>
      <c r="PDZ157" s="31"/>
      <c r="PEA157" s="31"/>
      <c r="PEB157" s="31"/>
      <c r="PEC157" s="31"/>
      <c r="PED157" s="31"/>
      <c r="PEE157" s="31"/>
      <c r="PEF157" s="31"/>
      <c r="PEG157" s="31"/>
      <c r="PEH157" s="31"/>
      <c r="PEI157" s="31"/>
      <c r="PEJ157" s="31"/>
      <c r="PEK157" s="31"/>
      <c r="PEL157" s="31"/>
      <c r="PEM157" s="31"/>
      <c r="PEN157" s="31"/>
      <c r="PEO157" s="31"/>
      <c r="PEP157" s="31"/>
      <c r="PEQ157" s="31"/>
      <c r="PER157" s="31"/>
      <c r="PES157" s="31"/>
      <c r="PET157" s="31"/>
      <c r="PEU157" s="31"/>
      <c r="PEV157" s="31"/>
      <c r="PEW157" s="31"/>
      <c r="PEX157" s="31"/>
      <c r="PEY157" s="31"/>
      <c r="PEZ157" s="31"/>
      <c r="PFA157" s="31"/>
      <c r="PFB157" s="31"/>
      <c r="PFC157" s="31"/>
      <c r="PFD157" s="31"/>
      <c r="PFE157" s="31"/>
      <c r="PFF157" s="31"/>
      <c r="PFG157" s="31"/>
      <c r="PFH157" s="31"/>
      <c r="PFI157" s="31"/>
      <c r="PFJ157" s="31"/>
      <c r="PFK157" s="31"/>
      <c r="PFL157" s="31"/>
      <c r="PFM157" s="31"/>
      <c r="PFN157" s="31"/>
      <c r="PFO157" s="31"/>
      <c r="PFP157" s="31"/>
      <c r="PFQ157" s="31"/>
      <c r="PFR157" s="31"/>
      <c r="PFS157" s="31"/>
      <c r="PFT157" s="31"/>
      <c r="PFU157" s="31"/>
      <c r="PFV157" s="31"/>
      <c r="PFW157" s="31"/>
      <c r="PFX157" s="31"/>
      <c r="PFY157" s="31"/>
      <c r="PFZ157" s="31"/>
      <c r="PGA157" s="31"/>
      <c r="PGB157" s="31"/>
      <c r="PGC157" s="31"/>
      <c r="PGD157" s="31"/>
      <c r="PGE157" s="31"/>
      <c r="PGF157" s="31"/>
      <c r="PGG157" s="31"/>
      <c r="PGH157" s="31"/>
      <c r="PGI157" s="31"/>
      <c r="PGJ157" s="31"/>
      <c r="PGK157" s="31"/>
      <c r="PGL157" s="31"/>
      <c r="PGM157" s="31"/>
      <c r="PGN157" s="31"/>
      <c r="PGO157" s="31"/>
      <c r="PGP157" s="31"/>
      <c r="PGQ157" s="31"/>
      <c r="PGR157" s="31"/>
      <c r="PGS157" s="31"/>
      <c r="PGT157" s="31"/>
      <c r="PGU157" s="31"/>
      <c r="PGV157" s="31"/>
      <c r="PGW157" s="31"/>
      <c r="PGX157" s="31"/>
      <c r="PGY157" s="31"/>
      <c r="PGZ157" s="31"/>
      <c r="PHA157" s="31"/>
      <c r="PHB157" s="31"/>
      <c r="PHC157" s="31"/>
      <c r="PHD157" s="31"/>
      <c r="PHE157" s="31"/>
      <c r="PHF157" s="31"/>
      <c r="PHG157" s="31"/>
      <c r="PHH157" s="31"/>
      <c r="PHI157" s="31"/>
      <c r="PHJ157" s="31"/>
      <c r="PHK157" s="31"/>
      <c r="PHL157" s="31"/>
      <c r="PHM157" s="31"/>
      <c r="PHN157" s="31"/>
      <c r="PHO157" s="31"/>
      <c r="PHP157" s="31"/>
      <c r="PHQ157" s="31"/>
      <c r="PHR157" s="31"/>
      <c r="PHS157" s="31"/>
      <c r="PHT157" s="31"/>
      <c r="PHU157" s="31"/>
      <c r="PHV157" s="31"/>
      <c r="PHW157" s="31"/>
      <c r="PHX157" s="31"/>
      <c r="PHY157" s="31"/>
      <c r="PHZ157" s="31"/>
      <c r="PIA157" s="31"/>
      <c r="PIB157" s="31"/>
      <c r="PIC157" s="31"/>
      <c r="PID157" s="31"/>
      <c r="PIE157" s="31"/>
      <c r="PIF157" s="31"/>
      <c r="PIG157" s="31"/>
      <c r="PIH157" s="31"/>
      <c r="PII157" s="31"/>
      <c r="PIJ157" s="31"/>
      <c r="PIK157" s="31"/>
      <c r="PIL157" s="31"/>
      <c r="PIM157" s="31"/>
      <c r="PIN157" s="31"/>
      <c r="PIO157" s="31"/>
      <c r="PIP157" s="31"/>
      <c r="PIQ157" s="31"/>
      <c r="PIR157" s="31"/>
      <c r="PIS157" s="31"/>
      <c r="PIT157" s="31"/>
      <c r="PIU157" s="31"/>
      <c r="PIV157" s="31"/>
      <c r="PIW157" s="31"/>
      <c r="PIX157" s="31"/>
      <c r="PIY157" s="31"/>
      <c r="PIZ157" s="31"/>
      <c r="PJA157" s="31"/>
      <c r="PJB157" s="31"/>
      <c r="PJC157" s="31"/>
      <c r="PJD157" s="31"/>
      <c r="PJE157" s="31"/>
      <c r="PJF157" s="31"/>
      <c r="PJG157" s="31"/>
      <c r="PJH157" s="31"/>
      <c r="PJI157" s="31"/>
      <c r="PJJ157" s="31"/>
      <c r="PJK157" s="31"/>
      <c r="PJL157" s="31"/>
      <c r="PJM157" s="31"/>
      <c r="PJN157" s="31"/>
      <c r="PJO157" s="31"/>
      <c r="PJP157" s="31"/>
      <c r="PJQ157" s="31"/>
      <c r="PJR157" s="31"/>
      <c r="PJS157" s="31"/>
      <c r="PJT157" s="31"/>
      <c r="PJU157" s="31"/>
      <c r="PJV157" s="31"/>
      <c r="PJW157" s="31"/>
      <c r="PJX157" s="31"/>
      <c r="PJY157" s="31"/>
      <c r="PJZ157" s="31"/>
      <c r="PKA157" s="31"/>
      <c r="PKB157" s="31"/>
      <c r="PKC157" s="31"/>
      <c r="PKD157" s="31"/>
      <c r="PKE157" s="31"/>
      <c r="PKF157" s="31"/>
      <c r="PKG157" s="31"/>
      <c r="PKH157" s="31"/>
      <c r="PKI157" s="31"/>
      <c r="PKJ157" s="31"/>
      <c r="PKK157" s="31"/>
      <c r="PKL157" s="31"/>
      <c r="PKM157" s="31"/>
      <c r="PKN157" s="31"/>
      <c r="PKO157" s="31"/>
      <c r="PKP157" s="31"/>
      <c r="PKQ157" s="31"/>
      <c r="PKR157" s="31"/>
      <c r="PKS157" s="31"/>
      <c r="PKT157" s="31"/>
      <c r="PKU157" s="31"/>
      <c r="PKV157" s="31"/>
      <c r="PKW157" s="31"/>
      <c r="PKX157" s="31"/>
      <c r="PKY157" s="31"/>
      <c r="PKZ157" s="31"/>
      <c r="PLA157" s="31"/>
      <c r="PLB157" s="31"/>
      <c r="PLC157" s="31"/>
      <c r="PLD157" s="31"/>
      <c r="PLE157" s="31"/>
      <c r="PLF157" s="31"/>
      <c r="PLG157" s="31"/>
      <c r="PLH157" s="31"/>
      <c r="PLI157" s="31"/>
      <c r="PLJ157" s="31"/>
      <c r="PLK157" s="31"/>
      <c r="PLL157" s="31"/>
      <c r="PLM157" s="31"/>
      <c r="PLN157" s="31"/>
      <c r="PLO157" s="31"/>
      <c r="PLP157" s="31"/>
      <c r="PLQ157" s="31"/>
      <c r="PLR157" s="31"/>
      <c r="PLS157" s="31"/>
      <c r="PLT157" s="31"/>
      <c r="PLU157" s="31"/>
      <c r="PLV157" s="31"/>
      <c r="PLW157" s="31"/>
      <c r="PLX157" s="31"/>
      <c r="PLY157" s="31"/>
      <c r="PLZ157" s="31"/>
      <c r="PMA157" s="31"/>
      <c r="PMB157" s="31"/>
      <c r="PMC157" s="31"/>
      <c r="PMD157" s="31"/>
      <c r="PME157" s="31"/>
      <c r="PMF157" s="31"/>
      <c r="PMG157" s="31"/>
      <c r="PMH157" s="31"/>
      <c r="PMI157" s="31"/>
      <c r="PMJ157" s="31"/>
      <c r="PMK157" s="31"/>
      <c r="PML157" s="31"/>
      <c r="PMM157" s="31"/>
      <c r="PMN157" s="31"/>
      <c r="PMO157" s="31"/>
      <c r="PMP157" s="31"/>
      <c r="PMQ157" s="31"/>
      <c r="PMR157" s="31"/>
      <c r="PMS157" s="31"/>
      <c r="PMT157" s="31"/>
      <c r="PMU157" s="31"/>
      <c r="PMV157" s="31"/>
      <c r="PMW157" s="31"/>
      <c r="PMX157" s="31"/>
      <c r="PMY157" s="31"/>
      <c r="PMZ157" s="31"/>
      <c r="PNA157" s="31"/>
      <c r="PNB157" s="31"/>
      <c r="PNC157" s="31"/>
      <c r="PND157" s="31"/>
      <c r="PNE157" s="31"/>
      <c r="PNF157" s="31"/>
      <c r="PNG157" s="31"/>
      <c r="PNH157" s="31"/>
      <c r="PNI157" s="31"/>
      <c r="PNJ157" s="31"/>
      <c r="PNK157" s="31"/>
      <c r="PNL157" s="31"/>
      <c r="PNM157" s="31"/>
      <c r="PNN157" s="31"/>
      <c r="PNO157" s="31"/>
      <c r="PNP157" s="31"/>
      <c r="PNQ157" s="31"/>
      <c r="PNR157" s="31"/>
      <c r="PNS157" s="31"/>
      <c r="PNT157" s="31"/>
      <c r="PNU157" s="31"/>
      <c r="PNV157" s="31"/>
      <c r="PNW157" s="31"/>
      <c r="PNX157" s="31"/>
      <c r="PNY157" s="31"/>
      <c r="PNZ157" s="31"/>
      <c r="POA157" s="31"/>
      <c r="POB157" s="31"/>
      <c r="POC157" s="31"/>
      <c r="POD157" s="31"/>
      <c r="POE157" s="31"/>
      <c r="POF157" s="31"/>
      <c r="POG157" s="31"/>
      <c r="POH157" s="31"/>
      <c r="POI157" s="31"/>
      <c r="POJ157" s="31"/>
      <c r="POK157" s="31"/>
      <c r="POL157" s="31"/>
      <c r="POM157" s="31"/>
      <c r="PON157" s="31"/>
      <c r="POO157" s="31"/>
      <c r="POP157" s="31"/>
      <c r="POQ157" s="31"/>
      <c r="POR157" s="31"/>
      <c r="POS157" s="31"/>
      <c r="POT157" s="31"/>
      <c r="POU157" s="31"/>
      <c r="POV157" s="31"/>
      <c r="POW157" s="31"/>
      <c r="POX157" s="31"/>
      <c r="POY157" s="31"/>
      <c r="POZ157" s="31"/>
      <c r="PPA157" s="31"/>
      <c r="PPB157" s="31"/>
      <c r="PPC157" s="31"/>
      <c r="PPD157" s="31"/>
      <c r="PPE157" s="31"/>
      <c r="PPF157" s="31"/>
      <c r="PPG157" s="31"/>
      <c r="PPH157" s="31"/>
      <c r="PPI157" s="31"/>
      <c r="PPJ157" s="31"/>
      <c r="PPK157" s="31"/>
      <c r="PPL157" s="31"/>
      <c r="PPM157" s="31"/>
      <c r="PPN157" s="31"/>
      <c r="PPO157" s="31"/>
      <c r="PPP157" s="31"/>
      <c r="PPQ157" s="31"/>
      <c r="PPR157" s="31"/>
      <c r="PPS157" s="31"/>
      <c r="PPT157" s="31"/>
      <c r="PPU157" s="31"/>
      <c r="PPV157" s="31"/>
      <c r="PPW157" s="31"/>
      <c r="PPX157" s="31"/>
      <c r="PPY157" s="31"/>
      <c r="PPZ157" s="31"/>
      <c r="PQA157" s="31"/>
      <c r="PQB157" s="31"/>
      <c r="PQC157" s="31"/>
      <c r="PQD157" s="31"/>
      <c r="PQE157" s="31"/>
      <c r="PQF157" s="31"/>
      <c r="PQG157" s="31"/>
      <c r="PQH157" s="31"/>
      <c r="PQI157" s="31"/>
      <c r="PQJ157" s="31"/>
      <c r="PQK157" s="31"/>
      <c r="PQL157" s="31"/>
      <c r="PQM157" s="31"/>
      <c r="PQN157" s="31"/>
      <c r="PQO157" s="31"/>
      <c r="PQP157" s="31"/>
      <c r="PQQ157" s="31"/>
      <c r="PQR157" s="31"/>
      <c r="PQS157" s="31"/>
      <c r="PQT157" s="31"/>
      <c r="PQU157" s="31"/>
      <c r="PQV157" s="31"/>
      <c r="PQW157" s="31"/>
      <c r="PQX157" s="31"/>
      <c r="PQY157" s="31"/>
      <c r="PQZ157" s="31"/>
      <c r="PRA157" s="31"/>
      <c r="PRB157" s="31"/>
      <c r="PRC157" s="31"/>
      <c r="PRD157" s="31"/>
      <c r="PRE157" s="31"/>
      <c r="PRF157" s="31"/>
      <c r="PRG157" s="31"/>
      <c r="PRH157" s="31"/>
      <c r="PRI157" s="31"/>
      <c r="PRJ157" s="31"/>
      <c r="PRK157" s="31"/>
      <c r="PRL157" s="31"/>
      <c r="PRM157" s="31"/>
      <c r="PRN157" s="31"/>
      <c r="PRO157" s="31"/>
      <c r="PRP157" s="31"/>
      <c r="PRQ157" s="31"/>
      <c r="PRR157" s="31"/>
      <c r="PRS157" s="31"/>
      <c r="PRT157" s="31"/>
      <c r="PRU157" s="31"/>
      <c r="PRV157" s="31"/>
      <c r="PRW157" s="31"/>
      <c r="PRX157" s="31"/>
      <c r="PRY157" s="31"/>
      <c r="PRZ157" s="31"/>
      <c r="PSA157" s="31"/>
      <c r="PSB157" s="31"/>
      <c r="PSC157" s="31"/>
      <c r="PSD157" s="31"/>
      <c r="PSE157" s="31"/>
      <c r="PSF157" s="31"/>
      <c r="PSG157" s="31"/>
      <c r="PSH157" s="31"/>
      <c r="PSI157" s="31"/>
      <c r="PSJ157" s="31"/>
      <c r="PSK157" s="31"/>
      <c r="PSL157" s="31"/>
      <c r="PSM157" s="31"/>
      <c r="PSN157" s="31"/>
      <c r="PSO157" s="31"/>
      <c r="PSP157" s="31"/>
      <c r="PSQ157" s="31"/>
      <c r="PSR157" s="31"/>
      <c r="PSS157" s="31"/>
      <c r="PST157" s="31"/>
      <c r="PSU157" s="31"/>
      <c r="PSV157" s="31"/>
      <c r="PSW157" s="31"/>
      <c r="PSX157" s="31"/>
      <c r="PSY157" s="31"/>
      <c r="PSZ157" s="31"/>
      <c r="PTA157" s="31"/>
      <c r="PTB157" s="31"/>
      <c r="PTC157" s="31"/>
      <c r="PTD157" s="31"/>
      <c r="PTE157" s="31"/>
      <c r="PTF157" s="31"/>
      <c r="PTG157" s="31"/>
      <c r="PTH157" s="31"/>
      <c r="PTI157" s="31"/>
      <c r="PTJ157" s="31"/>
      <c r="PTK157" s="31"/>
      <c r="PTL157" s="31"/>
      <c r="PTM157" s="31"/>
      <c r="PTN157" s="31"/>
      <c r="PTO157" s="31"/>
      <c r="PTP157" s="31"/>
      <c r="PTQ157" s="31"/>
      <c r="PTR157" s="31"/>
      <c r="PTS157" s="31"/>
      <c r="PTT157" s="31"/>
      <c r="PTU157" s="31"/>
      <c r="PTV157" s="31"/>
      <c r="PTW157" s="31"/>
      <c r="PTX157" s="31"/>
      <c r="PTY157" s="31"/>
      <c r="PTZ157" s="31"/>
      <c r="PUA157" s="31"/>
      <c r="PUB157" s="31"/>
      <c r="PUC157" s="31"/>
      <c r="PUD157" s="31"/>
      <c r="PUE157" s="31"/>
      <c r="PUF157" s="31"/>
      <c r="PUG157" s="31"/>
      <c r="PUH157" s="31"/>
      <c r="PUI157" s="31"/>
      <c r="PUJ157" s="31"/>
      <c r="PUK157" s="31"/>
      <c r="PUL157" s="31"/>
      <c r="PUM157" s="31"/>
      <c r="PUN157" s="31"/>
      <c r="PUO157" s="31"/>
      <c r="PUP157" s="31"/>
      <c r="PUQ157" s="31"/>
      <c r="PUR157" s="31"/>
      <c r="PUS157" s="31"/>
      <c r="PUT157" s="31"/>
      <c r="PUU157" s="31"/>
      <c r="PUV157" s="31"/>
      <c r="PUW157" s="31"/>
      <c r="PUX157" s="31"/>
      <c r="PUY157" s="31"/>
      <c r="PUZ157" s="31"/>
      <c r="PVA157" s="31"/>
      <c r="PVB157" s="31"/>
      <c r="PVC157" s="31"/>
      <c r="PVD157" s="31"/>
      <c r="PVE157" s="31"/>
      <c r="PVF157" s="31"/>
      <c r="PVG157" s="31"/>
      <c r="PVH157" s="31"/>
      <c r="PVI157" s="31"/>
      <c r="PVJ157" s="31"/>
      <c r="PVK157" s="31"/>
      <c r="PVL157" s="31"/>
      <c r="PVM157" s="31"/>
      <c r="PVN157" s="31"/>
      <c r="PVO157" s="31"/>
      <c r="PVP157" s="31"/>
      <c r="PVQ157" s="31"/>
      <c r="PVR157" s="31"/>
      <c r="PVS157" s="31"/>
      <c r="PVT157" s="31"/>
      <c r="PVU157" s="31"/>
      <c r="PVV157" s="31"/>
      <c r="PVW157" s="31"/>
      <c r="PVX157" s="31"/>
      <c r="PVY157" s="31"/>
      <c r="PVZ157" s="31"/>
      <c r="PWA157" s="31"/>
      <c r="PWB157" s="31"/>
      <c r="PWC157" s="31"/>
      <c r="PWD157" s="31"/>
      <c r="PWE157" s="31"/>
      <c r="PWF157" s="31"/>
      <c r="PWG157" s="31"/>
      <c r="PWH157" s="31"/>
      <c r="PWI157" s="31"/>
      <c r="PWJ157" s="31"/>
      <c r="PWK157" s="31"/>
      <c r="PWL157" s="31"/>
      <c r="PWM157" s="31"/>
      <c r="PWN157" s="31"/>
      <c r="PWO157" s="31"/>
      <c r="PWP157" s="31"/>
      <c r="PWQ157" s="31"/>
      <c r="PWR157" s="31"/>
      <c r="PWS157" s="31"/>
      <c r="PWT157" s="31"/>
      <c r="PWU157" s="31"/>
      <c r="PWV157" s="31"/>
      <c r="PWW157" s="31"/>
      <c r="PWX157" s="31"/>
      <c r="PWY157" s="31"/>
      <c r="PWZ157" s="31"/>
      <c r="PXA157" s="31"/>
      <c r="PXB157" s="31"/>
      <c r="PXC157" s="31"/>
      <c r="PXD157" s="31"/>
      <c r="PXE157" s="31"/>
      <c r="PXF157" s="31"/>
      <c r="PXG157" s="31"/>
      <c r="PXH157" s="31"/>
      <c r="PXI157" s="31"/>
      <c r="PXJ157" s="31"/>
      <c r="PXK157" s="31"/>
      <c r="PXL157" s="31"/>
      <c r="PXM157" s="31"/>
      <c r="PXN157" s="31"/>
      <c r="PXO157" s="31"/>
      <c r="PXP157" s="31"/>
      <c r="PXQ157" s="31"/>
      <c r="PXR157" s="31"/>
      <c r="PXS157" s="31"/>
      <c r="PXT157" s="31"/>
      <c r="PXU157" s="31"/>
      <c r="PXV157" s="31"/>
      <c r="PXW157" s="31"/>
      <c r="PXX157" s="31"/>
      <c r="PXY157" s="31"/>
      <c r="PXZ157" s="31"/>
      <c r="PYA157" s="31"/>
      <c r="PYB157" s="31"/>
      <c r="PYC157" s="31"/>
      <c r="PYD157" s="31"/>
      <c r="PYE157" s="31"/>
      <c r="PYF157" s="31"/>
      <c r="PYG157" s="31"/>
      <c r="PYH157" s="31"/>
      <c r="PYI157" s="31"/>
      <c r="PYJ157" s="31"/>
      <c r="PYK157" s="31"/>
      <c r="PYL157" s="31"/>
      <c r="PYM157" s="31"/>
      <c r="PYN157" s="31"/>
      <c r="PYO157" s="31"/>
      <c r="PYP157" s="31"/>
      <c r="PYQ157" s="31"/>
      <c r="PYR157" s="31"/>
      <c r="PYS157" s="31"/>
      <c r="PYT157" s="31"/>
      <c r="PYU157" s="31"/>
      <c r="PYV157" s="31"/>
      <c r="PYW157" s="31"/>
      <c r="PYX157" s="31"/>
      <c r="PYY157" s="31"/>
      <c r="PYZ157" s="31"/>
      <c r="PZA157" s="31"/>
      <c r="PZB157" s="31"/>
      <c r="PZC157" s="31"/>
      <c r="PZD157" s="31"/>
      <c r="PZE157" s="31"/>
      <c r="PZF157" s="31"/>
      <c r="PZG157" s="31"/>
      <c r="PZH157" s="31"/>
      <c r="PZI157" s="31"/>
      <c r="PZJ157" s="31"/>
      <c r="PZK157" s="31"/>
      <c r="PZL157" s="31"/>
      <c r="PZM157" s="31"/>
      <c r="PZN157" s="31"/>
      <c r="PZO157" s="31"/>
      <c r="PZP157" s="31"/>
      <c r="PZQ157" s="31"/>
      <c r="PZR157" s="31"/>
      <c r="PZS157" s="31"/>
      <c r="PZT157" s="31"/>
      <c r="PZU157" s="31"/>
      <c r="PZV157" s="31"/>
      <c r="PZW157" s="31"/>
      <c r="PZX157" s="31"/>
      <c r="PZY157" s="31"/>
      <c r="PZZ157" s="31"/>
      <c r="QAA157" s="31"/>
      <c r="QAB157" s="31"/>
      <c r="QAC157" s="31"/>
      <c r="QAD157" s="31"/>
      <c r="QAE157" s="31"/>
      <c r="QAF157" s="31"/>
      <c r="QAG157" s="31"/>
      <c r="QAH157" s="31"/>
      <c r="QAI157" s="31"/>
      <c r="QAJ157" s="31"/>
      <c r="QAK157" s="31"/>
      <c r="QAL157" s="31"/>
      <c r="QAM157" s="31"/>
      <c r="QAN157" s="31"/>
      <c r="QAO157" s="31"/>
      <c r="QAP157" s="31"/>
      <c r="QAQ157" s="31"/>
      <c r="QAR157" s="31"/>
      <c r="QAS157" s="31"/>
      <c r="QAT157" s="31"/>
      <c r="QAU157" s="31"/>
      <c r="QAV157" s="31"/>
      <c r="QAW157" s="31"/>
      <c r="QAX157" s="31"/>
      <c r="QAY157" s="31"/>
      <c r="QAZ157" s="31"/>
      <c r="QBA157" s="31"/>
      <c r="QBB157" s="31"/>
      <c r="QBC157" s="31"/>
      <c r="QBD157" s="31"/>
      <c r="QBE157" s="31"/>
      <c r="QBF157" s="31"/>
      <c r="QBG157" s="31"/>
      <c r="QBH157" s="31"/>
      <c r="QBI157" s="31"/>
      <c r="QBJ157" s="31"/>
      <c r="QBK157" s="31"/>
      <c r="QBL157" s="31"/>
      <c r="QBM157" s="31"/>
      <c r="QBN157" s="31"/>
      <c r="QBO157" s="31"/>
      <c r="QBP157" s="31"/>
      <c r="QBQ157" s="31"/>
      <c r="QBR157" s="31"/>
      <c r="QBS157" s="31"/>
      <c r="QBT157" s="31"/>
      <c r="QBU157" s="31"/>
      <c r="QBV157" s="31"/>
      <c r="QBW157" s="31"/>
      <c r="QBX157" s="31"/>
      <c r="QBY157" s="31"/>
      <c r="QBZ157" s="31"/>
      <c r="QCA157" s="31"/>
      <c r="QCB157" s="31"/>
      <c r="QCC157" s="31"/>
      <c r="QCD157" s="31"/>
      <c r="QCE157" s="31"/>
      <c r="QCF157" s="31"/>
      <c r="QCG157" s="31"/>
      <c r="QCH157" s="31"/>
      <c r="QCI157" s="31"/>
      <c r="QCJ157" s="31"/>
      <c r="QCK157" s="31"/>
      <c r="QCL157" s="31"/>
      <c r="QCM157" s="31"/>
      <c r="QCN157" s="31"/>
      <c r="QCO157" s="31"/>
      <c r="QCP157" s="31"/>
      <c r="QCQ157" s="31"/>
      <c r="QCR157" s="31"/>
      <c r="QCS157" s="31"/>
      <c r="QCT157" s="31"/>
      <c r="QCU157" s="31"/>
      <c r="QCV157" s="31"/>
      <c r="QCW157" s="31"/>
      <c r="QCX157" s="31"/>
      <c r="QCY157" s="31"/>
      <c r="QCZ157" s="31"/>
      <c r="QDA157" s="31"/>
      <c r="QDB157" s="31"/>
      <c r="QDC157" s="31"/>
      <c r="QDD157" s="31"/>
      <c r="QDE157" s="31"/>
      <c r="QDF157" s="31"/>
      <c r="QDG157" s="31"/>
      <c r="QDH157" s="31"/>
      <c r="QDI157" s="31"/>
      <c r="QDJ157" s="31"/>
      <c r="QDK157" s="31"/>
      <c r="QDL157" s="31"/>
      <c r="QDM157" s="31"/>
      <c r="QDN157" s="31"/>
      <c r="QDO157" s="31"/>
      <c r="QDP157" s="31"/>
      <c r="QDQ157" s="31"/>
      <c r="QDR157" s="31"/>
      <c r="QDS157" s="31"/>
      <c r="QDT157" s="31"/>
      <c r="QDU157" s="31"/>
      <c r="QDV157" s="31"/>
      <c r="QDW157" s="31"/>
      <c r="QDX157" s="31"/>
      <c r="QDY157" s="31"/>
      <c r="QDZ157" s="31"/>
      <c r="QEA157" s="31"/>
      <c r="QEB157" s="31"/>
      <c r="QEC157" s="31"/>
      <c r="QED157" s="31"/>
      <c r="QEE157" s="31"/>
      <c r="QEF157" s="31"/>
      <c r="QEG157" s="31"/>
      <c r="QEH157" s="31"/>
      <c r="QEI157" s="31"/>
      <c r="QEJ157" s="31"/>
      <c r="QEK157" s="31"/>
      <c r="QEL157" s="31"/>
      <c r="QEM157" s="31"/>
      <c r="QEN157" s="31"/>
      <c r="QEO157" s="31"/>
      <c r="QEP157" s="31"/>
      <c r="QEQ157" s="31"/>
      <c r="QER157" s="31"/>
      <c r="QES157" s="31"/>
      <c r="QET157" s="31"/>
      <c r="QEU157" s="31"/>
      <c r="QEV157" s="31"/>
      <c r="QEW157" s="31"/>
      <c r="QEX157" s="31"/>
      <c r="QEY157" s="31"/>
      <c r="QEZ157" s="31"/>
      <c r="QFA157" s="31"/>
      <c r="QFB157" s="31"/>
      <c r="QFC157" s="31"/>
      <c r="QFD157" s="31"/>
      <c r="QFE157" s="31"/>
      <c r="QFF157" s="31"/>
      <c r="QFG157" s="31"/>
      <c r="QFH157" s="31"/>
      <c r="QFI157" s="31"/>
      <c r="QFJ157" s="31"/>
      <c r="QFK157" s="31"/>
      <c r="QFL157" s="31"/>
      <c r="QFM157" s="31"/>
      <c r="QFN157" s="31"/>
      <c r="QFO157" s="31"/>
      <c r="QFP157" s="31"/>
      <c r="QFQ157" s="31"/>
      <c r="QFR157" s="31"/>
      <c r="QFS157" s="31"/>
      <c r="QFT157" s="31"/>
      <c r="QFU157" s="31"/>
      <c r="QFV157" s="31"/>
      <c r="QFW157" s="31"/>
      <c r="QFX157" s="31"/>
      <c r="QFY157" s="31"/>
      <c r="QFZ157" s="31"/>
      <c r="QGA157" s="31"/>
      <c r="QGB157" s="31"/>
      <c r="QGC157" s="31"/>
      <c r="QGD157" s="31"/>
      <c r="QGE157" s="31"/>
      <c r="QGF157" s="31"/>
      <c r="QGG157" s="31"/>
      <c r="QGH157" s="31"/>
      <c r="QGI157" s="31"/>
      <c r="QGJ157" s="31"/>
      <c r="QGK157" s="31"/>
      <c r="QGL157" s="31"/>
      <c r="QGM157" s="31"/>
      <c r="QGN157" s="31"/>
      <c r="QGO157" s="31"/>
      <c r="QGP157" s="31"/>
      <c r="QGQ157" s="31"/>
      <c r="QGR157" s="31"/>
      <c r="QGS157" s="31"/>
      <c r="QGT157" s="31"/>
      <c r="QGU157" s="31"/>
      <c r="QGV157" s="31"/>
      <c r="QGW157" s="31"/>
      <c r="QGX157" s="31"/>
      <c r="QGY157" s="31"/>
      <c r="QGZ157" s="31"/>
      <c r="QHA157" s="31"/>
      <c r="QHB157" s="31"/>
      <c r="QHC157" s="31"/>
      <c r="QHD157" s="31"/>
      <c r="QHE157" s="31"/>
      <c r="QHF157" s="31"/>
      <c r="QHG157" s="31"/>
      <c r="QHH157" s="31"/>
      <c r="QHI157" s="31"/>
      <c r="QHJ157" s="31"/>
      <c r="QHK157" s="31"/>
      <c r="QHL157" s="31"/>
      <c r="QHM157" s="31"/>
      <c r="QHN157" s="31"/>
      <c r="QHO157" s="31"/>
      <c r="QHP157" s="31"/>
      <c r="QHQ157" s="31"/>
      <c r="QHR157" s="31"/>
      <c r="QHS157" s="31"/>
      <c r="QHT157" s="31"/>
      <c r="QHU157" s="31"/>
      <c r="QHV157" s="31"/>
      <c r="QHW157" s="31"/>
      <c r="QHX157" s="31"/>
      <c r="QHY157" s="31"/>
      <c r="QHZ157" s="31"/>
      <c r="QIA157" s="31"/>
      <c r="QIB157" s="31"/>
      <c r="QIC157" s="31"/>
      <c r="QID157" s="31"/>
      <c r="QIE157" s="31"/>
      <c r="QIF157" s="31"/>
      <c r="QIG157" s="31"/>
      <c r="QIH157" s="31"/>
      <c r="QII157" s="31"/>
      <c r="QIJ157" s="31"/>
      <c r="QIK157" s="31"/>
      <c r="QIL157" s="31"/>
      <c r="QIM157" s="31"/>
      <c r="QIN157" s="31"/>
      <c r="QIO157" s="31"/>
      <c r="QIP157" s="31"/>
      <c r="QIQ157" s="31"/>
      <c r="QIR157" s="31"/>
      <c r="QIS157" s="31"/>
      <c r="QIT157" s="31"/>
      <c r="QIU157" s="31"/>
      <c r="QIV157" s="31"/>
      <c r="QIW157" s="31"/>
      <c r="QIX157" s="31"/>
      <c r="QIY157" s="31"/>
      <c r="QIZ157" s="31"/>
      <c r="QJA157" s="31"/>
      <c r="QJB157" s="31"/>
      <c r="QJC157" s="31"/>
      <c r="QJD157" s="31"/>
      <c r="QJE157" s="31"/>
      <c r="QJF157" s="31"/>
      <c r="QJG157" s="31"/>
      <c r="QJH157" s="31"/>
      <c r="QJI157" s="31"/>
      <c r="QJJ157" s="31"/>
      <c r="QJK157" s="31"/>
      <c r="QJL157" s="31"/>
      <c r="QJM157" s="31"/>
      <c r="QJN157" s="31"/>
      <c r="QJO157" s="31"/>
      <c r="QJP157" s="31"/>
      <c r="QJQ157" s="31"/>
      <c r="QJR157" s="31"/>
      <c r="QJS157" s="31"/>
      <c r="QJT157" s="31"/>
      <c r="QJU157" s="31"/>
      <c r="QJV157" s="31"/>
      <c r="QJW157" s="31"/>
      <c r="QJX157" s="31"/>
      <c r="QJY157" s="31"/>
      <c r="QJZ157" s="31"/>
      <c r="QKA157" s="31"/>
      <c r="QKB157" s="31"/>
      <c r="QKC157" s="31"/>
      <c r="QKD157" s="31"/>
      <c r="QKE157" s="31"/>
      <c r="QKF157" s="31"/>
      <c r="QKG157" s="31"/>
      <c r="QKH157" s="31"/>
      <c r="QKI157" s="31"/>
      <c r="QKJ157" s="31"/>
      <c r="QKK157" s="31"/>
      <c r="QKL157" s="31"/>
      <c r="QKM157" s="31"/>
      <c r="QKN157" s="31"/>
      <c r="QKO157" s="31"/>
      <c r="QKP157" s="31"/>
      <c r="QKQ157" s="31"/>
      <c r="QKR157" s="31"/>
      <c r="QKS157" s="31"/>
      <c r="QKT157" s="31"/>
      <c r="QKU157" s="31"/>
      <c r="QKV157" s="31"/>
      <c r="QKW157" s="31"/>
      <c r="QKX157" s="31"/>
      <c r="QKY157" s="31"/>
      <c r="QKZ157" s="31"/>
      <c r="QLA157" s="31"/>
      <c r="QLB157" s="31"/>
      <c r="QLC157" s="31"/>
      <c r="QLD157" s="31"/>
      <c r="QLE157" s="31"/>
      <c r="QLF157" s="31"/>
      <c r="QLG157" s="31"/>
      <c r="QLH157" s="31"/>
      <c r="QLI157" s="31"/>
      <c r="QLJ157" s="31"/>
      <c r="QLK157" s="31"/>
      <c r="QLL157" s="31"/>
      <c r="QLM157" s="31"/>
      <c r="QLN157" s="31"/>
      <c r="QLO157" s="31"/>
      <c r="QLP157" s="31"/>
      <c r="QLQ157" s="31"/>
      <c r="QLR157" s="31"/>
      <c r="QLS157" s="31"/>
      <c r="QLT157" s="31"/>
      <c r="QLU157" s="31"/>
      <c r="QLV157" s="31"/>
      <c r="QLW157" s="31"/>
      <c r="QLX157" s="31"/>
      <c r="QLY157" s="31"/>
      <c r="QLZ157" s="31"/>
      <c r="QMA157" s="31"/>
      <c r="QMB157" s="31"/>
      <c r="QMC157" s="31"/>
      <c r="QMD157" s="31"/>
      <c r="QME157" s="31"/>
      <c r="QMF157" s="31"/>
      <c r="QMG157" s="31"/>
      <c r="QMH157" s="31"/>
      <c r="QMI157" s="31"/>
      <c r="QMJ157" s="31"/>
      <c r="QMK157" s="31"/>
      <c r="QML157" s="31"/>
      <c r="QMM157" s="31"/>
      <c r="QMN157" s="31"/>
      <c r="QMO157" s="31"/>
      <c r="QMP157" s="31"/>
      <c r="QMQ157" s="31"/>
      <c r="QMR157" s="31"/>
      <c r="QMS157" s="31"/>
      <c r="QMT157" s="31"/>
      <c r="QMU157" s="31"/>
      <c r="QMV157" s="31"/>
      <c r="QMW157" s="31"/>
      <c r="QMX157" s="31"/>
      <c r="QMY157" s="31"/>
      <c r="QMZ157" s="31"/>
      <c r="QNA157" s="31"/>
      <c r="QNB157" s="31"/>
      <c r="QNC157" s="31"/>
      <c r="QND157" s="31"/>
      <c r="QNE157" s="31"/>
      <c r="QNF157" s="31"/>
      <c r="QNG157" s="31"/>
      <c r="QNH157" s="31"/>
      <c r="QNI157" s="31"/>
      <c r="QNJ157" s="31"/>
      <c r="QNK157" s="31"/>
      <c r="QNL157" s="31"/>
      <c r="QNM157" s="31"/>
      <c r="QNN157" s="31"/>
      <c r="QNO157" s="31"/>
      <c r="QNP157" s="31"/>
      <c r="QNQ157" s="31"/>
      <c r="QNR157" s="31"/>
      <c r="QNS157" s="31"/>
      <c r="QNT157" s="31"/>
      <c r="QNU157" s="31"/>
      <c r="QNV157" s="31"/>
      <c r="QNW157" s="31"/>
      <c r="QNX157" s="31"/>
      <c r="QNY157" s="31"/>
      <c r="QNZ157" s="31"/>
      <c r="QOA157" s="31"/>
      <c r="QOB157" s="31"/>
      <c r="QOC157" s="31"/>
      <c r="QOD157" s="31"/>
      <c r="QOE157" s="31"/>
      <c r="QOF157" s="31"/>
      <c r="QOG157" s="31"/>
      <c r="QOH157" s="31"/>
      <c r="QOI157" s="31"/>
      <c r="QOJ157" s="31"/>
      <c r="QOK157" s="31"/>
      <c r="QOL157" s="31"/>
      <c r="QOM157" s="31"/>
      <c r="QON157" s="31"/>
      <c r="QOO157" s="31"/>
      <c r="QOP157" s="31"/>
      <c r="QOQ157" s="31"/>
      <c r="QOR157" s="31"/>
      <c r="QOS157" s="31"/>
      <c r="QOT157" s="31"/>
      <c r="QOU157" s="31"/>
      <c r="QOV157" s="31"/>
      <c r="QOW157" s="31"/>
      <c r="QOX157" s="31"/>
      <c r="QOY157" s="31"/>
      <c r="QOZ157" s="31"/>
      <c r="QPA157" s="31"/>
      <c r="QPB157" s="31"/>
      <c r="QPC157" s="31"/>
      <c r="QPD157" s="31"/>
      <c r="QPE157" s="31"/>
      <c r="QPF157" s="31"/>
      <c r="QPG157" s="31"/>
      <c r="QPH157" s="31"/>
      <c r="QPI157" s="31"/>
      <c r="QPJ157" s="31"/>
      <c r="QPK157" s="31"/>
      <c r="QPL157" s="31"/>
      <c r="QPM157" s="31"/>
      <c r="QPN157" s="31"/>
      <c r="QPO157" s="31"/>
      <c r="QPP157" s="31"/>
      <c r="QPQ157" s="31"/>
      <c r="QPR157" s="31"/>
      <c r="QPS157" s="31"/>
      <c r="QPT157" s="31"/>
      <c r="QPU157" s="31"/>
      <c r="QPV157" s="31"/>
      <c r="QPW157" s="31"/>
      <c r="QPX157" s="31"/>
      <c r="QPY157" s="31"/>
      <c r="QPZ157" s="31"/>
      <c r="QQA157" s="31"/>
      <c r="QQB157" s="31"/>
      <c r="QQC157" s="31"/>
      <c r="QQD157" s="31"/>
      <c r="QQE157" s="31"/>
      <c r="QQF157" s="31"/>
      <c r="QQG157" s="31"/>
      <c r="QQH157" s="31"/>
      <c r="QQI157" s="31"/>
      <c r="QQJ157" s="31"/>
      <c r="QQK157" s="31"/>
      <c r="QQL157" s="31"/>
      <c r="QQM157" s="31"/>
      <c r="QQN157" s="31"/>
      <c r="QQO157" s="31"/>
      <c r="QQP157" s="31"/>
      <c r="QQQ157" s="31"/>
      <c r="QQR157" s="31"/>
      <c r="QQS157" s="31"/>
      <c r="QQT157" s="31"/>
      <c r="QQU157" s="31"/>
      <c r="QQV157" s="31"/>
      <c r="QQW157" s="31"/>
      <c r="QQX157" s="31"/>
      <c r="QQY157" s="31"/>
      <c r="QQZ157" s="31"/>
      <c r="QRA157" s="31"/>
      <c r="QRB157" s="31"/>
      <c r="QRC157" s="31"/>
      <c r="QRD157" s="31"/>
      <c r="QRE157" s="31"/>
      <c r="QRF157" s="31"/>
      <c r="QRG157" s="31"/>
      <c r="QRH157" s="31"/>
      <c r="QRI157" s="31"/>
      <c r="QRJ157" s="31"/>
      <c r="QRK157" s="31"/>
      <c r="QRL157" s="31"/>
      <c r="QRM157" s="31"/>
      <c r="QRN157" s="31"/>
      <c r="QRO157" s="31"/>
      <c r="QRP157" s="31"/>
      <c r="QRQ157" s="31"/>
      <c r="QRR157" s="31"/>
      <c r="QRS157" s="31"/>
      <c r="QRT157" s="31"/>
      <c r="QRU157" s="31"/>
      <c r="QRV157" s="31"/>
      <c r="QRW157" s="31"/>
      <c r="QRX157" s="31"/>
      <c r="QRY157" s="31"/>
      <c r="QRZ157" s="31"/>
      <c r="QSA157" s="31"/>
      <c r="QSB157" s="31"/>
      <c r="QSC157" s="31"/>
      <c r="QSD157" s="31"/>
      <c r="QSE157" s="31"/>
      <c r="QSF157" s="31"/>
      <c r="QSG157" s="31"/>
      <c r="QSH157" s="31"/>
      <c r="QSI157" s="31"/>
      <c r="QSJ157" s="31"/>
      <c r="QSK157" s="31"/>
      <c r="QSL157" s="31"/>
      <c r="QSM157" s="31"/>
      <c r="QSN157" s="31"/>
      <c r="QSO157" s="31"/>
      <c r="QSP157" s="31"/>
      <c r="QSQ157" s="31"/>
      <c r="QSR157" s="31"/>
      <c r="QSS157" s="31"/>
      <c r="QST157" s="31"/>
      <c r="QSU157" s="31"/>
      <c r="QSV157" s="31"/>
      <c r="QSW157" s="31"/>
      <c r="QSX157" s="31"/>
      <c r="QSY157" s="31"/>
      <c r="QSZ157" s="31"/>
      <c r="QTA157" s="31"/>
      <c r="QTB157" s="31"/>
      <c r="QTC157" s="31"/>
      <c r="QTD157" s="31"/>
      <c r="QTE157" s="31"/>
      <c r="QTF157" s="31"/>
      <c r="QTG157" s="31"/>
      <c r="QTH157" s="31"/>
      <c r="QTI157" s="31"/>
      <c r="QTJ157" s="31"/>
      <c r="QTK157" s="31"/>
      <c r="QTL157" s="31"/>
      <c r="QTM157" s="31"/>
      <c r="QTN157" s="31"/>
      <c r="QTO157" s="31"/>
      <c r="QTP157" s="31"/>
      <c r="QTQ157" s="31"/>
      <c r="QTR157" s="31"/>
      <c r="QTS157" s="31"/>
      <c r="QTT157" s="31"/>
      <c r="QTU157" s="31"/>
      <c r="QTV157" s="31"/>
      <c r="QTW157" s="31"/>
      <c r="QTX157" s="31"/>
      <c r="QTY157" s="31"/>
      <c r="QTZ157" s="31"/>
      <c r="QUA157" s="31"/>
      <c r="QUB157" s="31"/>
      <c r="QUC157" s="31"/>
      <c r="QUD157" s="31"/>
      <c r="QUE157" s="31"/>
      <c r="QUF157" s="31"/>
      <c r="QUG157" s="31"/>
      <c r="QUH157" s="31"/>
      <c r="QUI157" s="31"/>
      <c r="QUJ157" s="31"/>
      <c r="QUK157" s="31"/>
      <c r="QUL157" s="31"/>
      <c r="QUM157" s="31"/>
      <c r="QUN157" s="31"/>
      <c r="QUO157" s="31"/>
      <c r="QUP157" s="31"/>
      <c r="QUQ157" s="31"/>
      <c r="QUR157" s="31"/>
      <c r="QUS157" s="31"/>
      <c r="QUT157" s="31"/>
      <c r="QUU157" s="31"/>
      <c r="QUV157" s="31"/>
      <c r="QUW157" s="31"/>
      <c r="QUX157" s="31"/>
      <c r="QUY157" s="31"/>
      <c r="QUZ157" s="31"/>
      <c r="QVA157" s="31"/>
      <c r="QVB157" s="31"/>
      <c r="QVC157" s="31"/>
      <c r="QVD157" s="31"/>
      <c r="QVE157" s="31"/>
      <c r="QVF157" s="31"/>
      <c r="QVG157" s="31"/>
      <c r="QVH157" s="31"/>
      <c r="QVI157" s="31"/>
      <c r="QVJ157" s="31"/>
      <c r="QVK157" s="31"/>
      <c r="QVL157" s="31"/>
      <c r="QVM157" s="31"/>
      <c r="QVN157" s="31"/>
      <c r="QVO157" s="31"/>
      <c r="QVP157" s="31"/>
      <c r="QVQ157" s="31"/>
      <c r="QVR157" s="31"/>
      <c r="QVS157" s="31"/>
      <c r="QVT157" s="31"/>
      <c r="QVU157" s="31"/>
      <c r="QVV157" s="31"/>
      <c r="QVW157" s="31"/>
      <c r="QVX157" s="31"/>
      <c r="QVY157" s="31"/>
      <c r="QVZ157" s="31"/>
      <c r="QWA157" s="31"/>
      <c r="QWB157" s="31"/>
      <c r="QWC157" s="31"/>
      <c r="QWD157" s="31"/>
      <c r="QWE157" s="31"/>
      <c r="QWF157" s="31"/>
      <c r="QWG157" s="31"/>
      <c r="QWH157" s="31"/>
      <c r="QWI157" s="31"/>
      <c r="QWJ157" s="31"/>
      <c r="QWK157" s="31"/>
      <c r="QWL157" s="31"/>
      <c r="QWM157" s="31"/>
      <c r="QWN157" s="31"/>
      <c r="QWO157" s="31"/>
      <c r="QWP157" s="31"/>
      <c r="QWQ157" s="31"/>
      <c r="QWR157" s="31"/>
      <c r="QWS157" s="31"/>
      <c r="QWT157" s="31"/>
      <c r="QWU157" s="31"/>
      <c r="QWV157" s="31"/>
      <c r="QWW157" s="31"/>
      <c r="QWX157" s="31"/>
      <c r="QWY157" s="31"/>
      <c r="QWZ157" s="31"/>
      <c r="QXA157" s="31"/>
      <c r="QXB157" s="31"/>
      <c r="QXC157" s="31"/>
      <c r="QXD157" s="31"/>
      <c r="QXE157" s="31"/>
      <c r="QXF157" s="31"/>
      <c r="QXG157" s="31"/>
      <c r="QXH157" s="31"/>
      <c r="QXI157" s="31"/>
      <c r="QXJ157" s="31"/>
      <c r="QXK157" s="31"/>
      <c r="QXL157" s="31"/>
      <c r="QXM157" s="31"/>
      <c r="QXN157" s="31"/>
      <c r="QXO157" s="31"/>
      <c r="QXP157" s="31"/>
      <c r="QXQ157" s="31"/>
      <c r="QXR157" s="31"/>
      <c r="QXS157" s="31"/>
      <c r="QXT157" s="31"/>
      <c r="QXU157" s="31"/>
      <c r="QXV157" s="31"/>
      <c r="QXW157" s="31"/>
      <c r="QXX157" s="31"/>
      <c r="QXY157" s="31"/>
      <c r="QXZ157" s="31"/>
      <c r="QYA157" s="31"/>
      <c r="QYB157" s="31"/>
      <c r="QYC157" s="31"/>
      <c r="QYD157" s="31"/>
      <c r="QYE157" s="31"/>
      <c r="QYF157" s="31"/>
      <c r="QYG157" s="31"/>
      <c r="QYH157" s="31"/>
      <c r="QYI157" s="31"/>
      <c r="QYJ157" s="31"/>
      <c r="QYK157" s="31"/>
      <c r="QYL157" s="31"/>
      <c r="QYM157" s="31"/>
      <c r="QYN157" s="31"/>
      <c r="QYO157" s="31"/>
      <c r="QYP157" s="31"/>
      <c r="QYQ157" s="31"/>
      <c r="QYR157" s="31"/>
      <c r="QYS157" s="31"/>
      <c r="QYT157" s="31"/>
      <c r="QYU157" s="31"/>
      <c r="QYV157" s="31"/>
      <c r="QYW157" s="31"/>
      <c r="QYX157" s="31"/>
      <c r="QYY157" s="31"/>
      <c r="QYZ157" s="31"/>
      <c r="QZA157" s="31"/>
      <c r="QZB157" s="31"/>
      <c r="QZC157" s="31"/>
      <c r="QZD157" s="31"/>
      <c r="QZE157" s="31"/>
      <c r="QZF157" s="31"/>
      <c r="QZG157" s="31"/>
      <c r="QZH157" s="31"/>
      <c r="QZI157" s="31"/>
      <c r="QZJ157" s="31"/>
      <c r="QZK157" s="31"/>
      <c r="QZL157" s="31"/>
      <c r="QZM157" s="31"/>
      <c r="QZN157" s="31"/>
      <c r="QZO157" s="31"/>
      <c r="QZP157" s="31"/>
      <c r="QZQ157" s="31"/>
      <c r="QZR157" s="31"/>
      <c r="QZS157" s="31"/>
      <c r="QZT157" s="31"/>
      <c r="QZU157" s="31"/>
      <c r="QZV157" s="31"/>
      <c r="QZW157" s="31"/>
      <c r="QZX157" s="31"/>
      <c r="QZY157" s="31"/>
      <c r="QZZ157" s="31"/>
      <c r="RAA157" s="31"/>
      <c r="RAB157" s="31"/>
      <c r="RAC157" s="31"/>
      <c r="RAD157" s="31"/>
      <c r="RAE157" s="31"/>
      <c r="RAF157" s="31"/>
      <c r="RAG157" s="31"/>
      <c r="RAH157" s="31"/>
      <c r="RAI157" s="31"/>
      <c r="RAJ157" s="31"/>
      <c r="RAK157" s="31"/>
      <c r="RAL157" s="31"/>
      <c r="RAM157" s="31"/>
      <c r="RAN157" s="31"/>
      <c r="RAO157" s="31"/>
      <c r="RAP157" s="31"/>
      <c r="RAQ157" s="31"/>
      <c r="RAR157" s="31"/>
      <c r="RAS157" s="31"/>
      <c r="RAT157" s="31"/>
      <c r="RAU157" s="31"/>
      <c r="RAV157" s="31"/>
      <c r="RAW157" s="31"/>
      <c r="RAX157" s="31"/>
      <c r="RAY157" s="31"/>
      <c r="RAZ157" s="31"/>
      <c r="RBA157" s="31"/>
      <c r="RBB157" s="31"/>
      <c r="RBC157" s="31"/>
      <c r="RBD157" s="31"/>
      <c r="RBE157" s="31"/>
      <c r="RBF157" s="31"/>
      <c r="RBG157" s="31"/>
      <c r="RBH157" s="31"/>
      <c r="RBI157" s="31"/>
      <c r="RBJ157" s="31"/>
      <c r="RBK157" s="31"/>
      <c r="RBL157" s="31"/>
      <c r="RBM157" s="31"/>
      <c r="RBN157" s="31"/>
      <c r="RBO157" s="31"/>
      <c r="RBP157" s="31"/>
      <c r="RBQ157" s="31"/>
      <c r="RBR157" s="31"/>
      <c r="RBS157" s="31"/>
      <c r="RBT157" s="31"/>
      <c r="RBU157" s="31"/>
      <c r="RBV157" s="31"/>
      <c r="RBW157" s="31"/>
      <c r="RBX157" s="31"/>
      <c r="RBY157" s="31"/>
      <c r="RBZ157" s="31"/>
      <c r="RCA157" s="31"/>
      <c r="RCB157" s="31"/>
      <c r="RCC157" s="31"/>
      <c r="RCD157" s="31"/>
      <c r="RCE157" s="31"/>
      <c r="RCF157" s="31"/>
      <c r="RCG157" s="31"/>
      <c r="RCH157" s="31"/>
      <c r="RCI157" s="31"/>
      <c r="RCJ157" s="31"/>
      <c r="RCK157" s="31"/>
      <c r="RCL157" s="31"/>
      <c r="RCM157" s="31"/>
      <c r="RCN157" s="31"/>
      <c r="RCO157" s="31"/>
      <c r="RCP157" s="31"/>
      <c r="RCQ157" s="31"/>
      <c r="RCR157" s="31"/>
      <c r="RCS157" s="31"/>
      <c r="RCT157" s="31"/>
      <c r="RCU157" s="31"/>
      <c r="RCV157" s="31"/>
      <c r="RCW157" s="31"/>
      <c r="RCX157" s="31"/>
      <c r="RCY157" s="31"/>
      <c r="RCZ157" s="31"/>
      <c r="RDA157" s="31"/>
      <c r="RDB157" s="31"/>
      <c r="RDC157" s="31"/>
      <c r="RDD157" s="31"/>
      <c r="RDE157" s="31"/>
      <c r="RDF157" s="31"/>
      <c r="RDG157" s="31"/>
      <c r="RDH157" s="31"/>
      <c r="RDI157" s="31"/>
      <c r="RDJ157" s="31"/>
      <c r="RDK157" s="31"/>
      <c r="RDL157" s="31"/>
      <c r="RDM157" s="31"/>
      <c r="RDN157" s="31"/>
      <c r="RDO157" s="31"/>
      <c r="RDP157" s="31"/>
      <c r="RDQ157" s="31"/>
      <c r="RDR157" s="31"/>
      <c r="RDS157" s="31"/>
      <c r="RDT157" s="31"/>
      <c r="RDU157" s="31"/>
      <c r="RDV157" s="31"/>
      <c r="RDW157" s="31"/>
      <c r="RDX157" s="31"/>
      <c r="RDY157" s="31"/>
      <c r="RDZ157" s="31"/>
      <c r="REA157" s="31"/>
      <c r="REB157" s="31"/>
      <c r="REC157" s="31"/>
      <c r="RED157" s="31"/>
      <c r="REE157" s="31"/>
      <c r="REF157" s="31"/>
      <c r="REG157" s="31"/>
      <c r="REH157" s="31"/>
      <c r="REI157" s="31"/>
      <c r="REJ157" s="31"/>
      <c r="REK157" s="31"/>
      <c r="REL157" s="31"/>
      <c r="REM157" s="31"/>
      <c r="REN157" s="31"/>
      <c r="REO157" s="31"/>
      <c r="REP157" s="31"/>
      <c r="REQ157" s="31"/>
      <c r="RER157" s="31"/>
      <c r="RES157" s="31"/>
      <c r="RET157" s="31"/>
      <c r="REU157" s="31"/>
      <c r="REV157" s="31"/>
      <c r="REW157" s="31"/>
      <c r="REX157" s="31"/>
      <c r="REY157" s="31"/>
      <c r="REZ157" s="31"/>
      <c r="RFA157" s="31"/>
      <c r="RFB157" s="31"/>
      <c r="RFC157" s="31"/>
      <c r="RFD157" s="31"/>
      <c r="RFE157" s="31"/>
      <c r="RFF157" s="31"/>
      <c r="RFG157" s="31"/>
      <c r="RFH157" s="31"/>
      <c r="RFI157" s="31"/>
      <c r="RFJ157" s="31"/>
      <c r="RFK157" s="31"/>
      <c r="RFL157" s="31"/>
      <c r="RFM157" s="31"/>
      <c r="RFN157" s="31"/>
      <c r="RFO157" s="31"/>
      <c r="RFP157" s="31"/>
      <c r="RFQ157" s="31"/>
      <c r="RFR157" s="31"/>
      <c r="RFS157" s="31"/>
      <c r="RFT157" s="31"/>
      <c r="RFU157" s="31"/>
      <c r="RFV157" s="31"/>
      <c r="RFW157" s="31"/>
      <c r="RFX157" s="31"/>
      <c r="RFY157" s="31"/>
      <c r="RFZ157" s="31"/>
      <c r="RGA157" s="31"/>
      <c r="RGB157" s="31"/>
      <c r="RGC157" s="31"/>
      <c r="RGD157" s="31"/>
      <c r="RGE157" s="31"/>
      <c r="RGF157" s="31"/>
      <c r="RGG157" s="31"/>
      <c r="RGH157" s="31"/>
      <c r="RGI157" s="31"/>
      <c r="RGJ157" s="31"/>
      <c r="RGK157" s="31"/>
      <c r="RGL157" s="31"/>
      <c r="RGM157" s="31"/>
      <c r="RGN157" s="31"/>
      <c r="RGO157" s="31"/>
      <c r="RGP157" s="31"/>
      <c r="RGQ157" s="31"/>
      <c r="RGR157" s="31"/>
      <c r="RGS157" s="31"/>
      <c r="RGT157" s="31"/>
      <c r="RGU157" s="31"/>
      <c r="RGV157" s="31"/>
      <c r="RGW157" s="31"/>
      <c r="RGX157" s="31"/>
      <c r="RGY157" s="31"/>
      <c r="RGZ157" s="31"/>
      <c r="RHA157" s="31"/>
      <c r="RHB157" s="31"/>
      <c r="RHC157" s="31"/>
      <c r="RHD157" s="31"/>
      <c r="RHE157" s="31"/>
      <c r="RHF157" s="31"/>
      <c r="RHG157" s="31"/>
      <c r="RHH157" s="31"/>
      <c r="RHI157" s="31"/>
      <c r="RHJ157" s="31"/>
      <c r="RHK157" s="31"/>
      <c r="RHL157" s="31"/>
      <c r="RHM157" s="31"/>
      <c r="RHN157" s="31"/>
      <c r="RHO157" s="31"/>
      <c r="RHP157" s="31"/>
      <c r="RHQ157" s="31"/>
      <c r="RHR157" s="31"/>
      <c r="RHS157" s="31"/>
      <c r="RHT157" s="31"/>
      <c r="RHU157" s="31"/>
      <c r="RHV157" s="31"/>
      <c r="RHW157" s="31"/>
      <c r="RHX157" s="31"/>
      <c r="RHY157" s="31"/>
      <c r="RHZ157" s="31"/>
      <c r="RIA157" s="31"/>
      <c r="RIB157" s="31"/>
      <c r="RIC157" s="31"/>
      <c r="RID157" s="31"/>
      <c r="RIE157" s="31"/>
      <c r="RIF157" s="31"/>
      <c r="RIG157" s="31"/>
      <c r="RIH157" s="31"/>
      <c r="RII157" s="31"/>
      <c r="RIJ157" s="31"/>
      <c r="RIK157" s="31"/>
      <c r="RIL157" s="31"/>
      <c r="RIM157" s="31"/>
      <c r="RIN157" s="31"/>
      <c r="RIO157" s="31"/>
      <c r="RIP157" s="31"/>
      <c r="RIQ157" s="31"/>
      <c r="RIR157" s="31"/>
      <c r="RIS157" s="31"/>
      <c r="RIT157" s="31"/>
      <c r="RIU157" s="31"/>
      <c r="RIV157" s="31"/>
      <c r="RIW157" s="31"/>
      <c r="RIX157" s="31"/>
      <c r="RIY157" s="31"/>
      <c r="RIZ157" s="31"/>
      <c r="RJA157" s="31"/>
      <c r="RJB157" s="31"/>
      <c r="RJC157" s="31"/>
      <c r="RJD157" s="31"/>
      <c r="RJE157" s="31"/>
      <c r="RJF157" s="31"/>
      <c r="RJG157" s="31"/>
      <c r="RJH157" s="31"/>
      <c r="RJI157" s="31"/>
      <c r="RJJ157" s="31"/>
      <c r="RJK157" s="31"/>
      <c r="RJL157" s="31"/>
      <c r="RJM157" s="31"/>
      <c r="RJN157" s="31"/>
      <c r="RJO157" s="31"/>
      <c r="RJP157" s="31"/>
      <c r="RJQ157" s="31"/>
      <c r="RJR157" s="31"/>
      <c r="RJS157" s="31"/>
      <c r="RJT157" s="31"/>
      <c r="RJU157" s="31"/>
      <c r="RJV157" s="31"/>
      <c r="RJW157" s="31"/>
      <c r="RJX157" s="31"/>
      <c r="RJY157" s="31"/>
      <c r="RJZ157" s="31"/>
      <c r="RKA157" s="31"/>
      <c r="RKB157" s="31"/>
      <c r="RKC157" s="31"/>
      <c r="RKD157" s="31"/>
      <c r="RKE157" s="31"/>
      <c r="RKF157" s="31"/>
      <c r="RKG157" s="31"/>
      <c r="RKH157" s="31"/>
      <c r="RKI157" s="31"/>
      <c r="RKJ157" s="31"/>
      <c r="RKK157" s="31"/>
      <c r="RKL157" s="31"/>
      <c r="RKM157" s="31"/>
      <c r="RKN157" s="31"/>
      <c r="RKO157" s="31"/>
      <c r="RKP157" s="31"/>
      <c r="RKQ157" s="31"/>
      <c r="RKR157" s="31"/>
      <c r="RKS157" s="31"/>
      <c r="RKT157" s="31"/>
      <c r="RKU157" s="31"/>
      <c r="RKV157" s="31"/>
      <c r="RKW157" s="31"/>
      <c r="RKX157" s="31"/>
      <c r="RKY157" s="31"/>
      <c r="RKZ157" s="31"/>
      <c r="RLA157" s="31"/>
      <c r="RLB157" s="31"/>
      <c r="RLC157" s="31"/>
      <c r="RLD157" s="31"/>
      <c r="RLE157" s="31"/>
      <c r="RLF157" s="31"/>
      <c r="RLG157" s="31"/>
      <c r="RLH157" s="31"/>
      <c r="RLI157" s="31"/>
      <c r="RLJ157" s="31"/>
      <c r="RLK157" s="31"/>
      <c r="RLL157" s="31"/>
      <c r="RLM157" s="31"/>
      <c r="RLN157" s="31"/>
      <c r="RLO157" s="31"/>
      <c r="RLP157" s="31"/>
      <c r="RLQ157" s="31"/>
      <c r="RLR157" s="31"/>
      <c r="RLS157" s="31"/>
      <c r="RLT157" s="31"/>
      <c r="RLU157" s="31"/>
      <c r="RLV157" s="31"/>
      <c r="RLW157" s="31"/>
      <c r="RLX157" s="31"/>
      <c r="RLY157" s="31"/>
      <c r="RLZ157" s="31"/>
      <c r="RMA157" s="31"/>
      <c r="RMB157" s="31"/>
      <c r="RMC157" s="31"/>
      <c r="RMD157" s="31"/>
      <c r="RME157" s="31"/>
      <c r="RMF157" s="31"/>
      <c r="RMG157" s="31"/>
      <c r="RMH157" s="31"/>
      <c r="RMI157" s="31"/>
      <c r="RMJ157" s="31"/>
      <c r="RMK157" s="31"/>
      <c r="RML157" s="31"/>
      <c r="RMM157" s="31"/>
      <c r="RMN157" s="31"/>
      <c r="RMO157" s="31"/>
      <c r="RMP157" s="31"/>
      <c r="RMQ157" s="31"/>
      <c r="RMR157" s="31"/>
      <c r="RMS157" s="31"/>
      <c r="RMT157" s="31"/>
      <c r="RMU157" s="31"/>
      <c r="RMV157" s="31"/>
      <c r="RMW157" s="31"/>
      <c r="RMX157" s="31"/>
      <c r="RMY157" s="31"/>
      <c r="RMZ157" s="31"/>
      <c r="RNA157" s="31"/>
      <c r="RNB157" s="31"/>
      <c r="RNC157" s="31"/>
      <c r="RND157" s="31"/>
      <c r="RNE157" s="31"/>
      <c r="RNF157" s="31"/>
      <c r="RNG157" s="31"/>
      <c r="RNH157" s="31"/>
      <c r="RNI157" s="31"/>
      <c r="RNJ157" s="31"/>
      <c r="RNK157" s="31"/>
      <c r="RNL157" s="31"/>
      <c r="RNM157" s="31"/>
      <c r="RNN157" s="31"/>
      <c r="RNO157" s="31"/>
      <c r="RNP157" s="31"/>
      <c r="RNQ157" s="31"/>
      <c r="RNR157" s="31"/>
      <c r="RNS157" s="31"/>
      <c r="RNT157" s="31"/>
      <c r="RNU157" s="31"/>
      <c r="RNV157" s="31"/>
      <c r="RNW157" s="31"/>
      <c r="RNX157" s="31"/>
      <c r="RNY157" s="31"/>
      <c r="RNZ157" s="31"/>
      <c r="ROA157" s="31"/>
      <c r="ROB157" s="31"/>
      <c r="ROC157" s="31"/>
      <c r="ROD157" s="31"/>
      <c r="ROE157" s="31"/>
      <c r="ROF157" s="31"/>
      <c r="ROG157" s="31"/>
      <c r="ROH157" s="31"/>
      <c r="ROI157" s="31"/>
      <c r="ROJ157" s="31"/>
      <c r="ROK157" s="31"/>
      <c r="ROL157" s="31"/>
      <c r="ROM157" s="31"/>
      <c r="RON157" s="31"/>
      <c r="ROO157" s="31"/>
      <c r="ROP157" s="31"/>
      <c r="ROQ157" s="31"/>
      <c r="ROR157" s="31"/>
      <c r="ROS157" s="31"/>
      <c r="ROT157" s="31"/>
      <c r="ROU157" s="31"/>
      <c r="ROV157" s="31"/>
      <c r="ROW157" s="31"/>
      <c r="ROX157" s="31"/>
      <c r="ROY157" s="31"/>
      <c r="ROZ157" s="31"/>
      <c r="RPA157" s="31"/>
      <c r="RPB157" s="31"/>
      <c r="RPC157" s="31"/>
      <c r="RPD157" s="31"/>
      <c r="RPE157" s="31"/>
      <c r="RPF157" s="31"/>
      <c r="RPG157" s="31"/>
      <c r="RPH157" s="31"/>
      <c r="RPI157" s="31"/>
      <c r="RPJ157" s="31"/>
      <c r="RPK157" s="31"/>
      <c r="RPL157" s="31"/>
      <c r="RPM157" s="31"/>
      <c r="RPN157" s="31"/>
      <c r="RPO157" s="31"/>
      <c r="RPP157" s="31"/>
      <c r="RPQ157" s="31"/>
      <c r="RPR157" s="31"/>
      <c r="RPS157" s="31"/>
      <c r="RPT157" s="31"/>
      <c r="RPU157" s="31"/>
      <c r="RPV157" s="31"/>
      <c r="RPW157" s="31"/>
      <c r="RPX157" s="31"/>
      <c r="RPY157" s="31"/>
      <c r="RPZ157" s="31"/>
      <c r="RQA157" s="31"/>
      <c r="RQB157" s="31"/>
      <c r="RQC157" s="31"/>
      <c r="RQD157" s="31"/>
      <c r="RQE157" s="31"/>
      <c r="RQF157" s="31"/>
      <c r="RQG157" s="31"/>
      <c r="RQH157" s="31"/>
      <c r="RQI157" s="31"/>
      <c r="RQJ157" s="31"/>
      <c r="RQK157" s="31"/>
      <c r="RQL157" s="31"/>
      <c r="RQM157" s="31"/>
      <c r="RQN157" s="31"/>
      <c r="RQO157" s="31"/>
      <c r="RQP157" s="31"/>
      <c r="RQQ157" s="31"/>
      <c r="RQR157" s="31"/>
      <c r="RQS157" s="31"/>
      <c r="RQT157" s="31"/>
      <c r="RQU157" s="31"/>
      <c r="RQV157" s="31"/>
      <c r="RQW157" s="31"/>
      <c r="RQX157" s="31"/>
      <c r="RQY157" s="31"/>
      <c r="RQZ157" s="31"/>
      <c r="RRA157" s="31"/>
      <c r="RRB157" s="31"/>
      <c r="RRC157" s="31"/>
      <c r="RRD157" s="31"/>
      <c r="RRE157" s="31"/>
      <c r="RRF157" s="31"/>
      <c r="RRG157" s="31"/>
      <c r="RRH157" s="31"/>
      <c r="RRI157" s="31"/>
      <c r="RRJ157" s="31"/>
      <c r="RRK157" s="31"/>
      <c r="RRL157" s="31"/>
      <c r="RRM157" s="31"/>
      <c r="RRN157" s="31"/>
      <c r="RRO157" s="31"/>
      <c r="RRP157" s="31"/>
      <c r="RRQ157" s="31"/>
      <c r="RRR157" s="31"/>
      <c r="RRS157" s="31"/>
      <c r="RRT157" s="31"/>
      <c r="RRU157" s="31"/>
      <c r="RRV157" s="31"/>
      <c r="RRW157" s="31"/>
      <c r="RRX157" s="31"/>
      <c r="RRY157" s="31"/>
      <c r="RRZ157" s="31"/>
      <c r="RSA157" s="31"/>
      <c r="RSB157" s="31"/>
      <c r="RSC157" s="31"/>
      <c r="RSD157" s="31"/>
      <c r="RSE157" s="31"/>
      <c r="RSF157" s="31"/>
      <c r="RSG157" s="31"/>
      <c r="RSH157" s="31"/>
      <c r="RSI157" s="31"/>
      <c r="RSJ157" s="31"/>
      <c r="RSK157" s="31"/>
      <c r="RSL157" s="31"/>
      <c r="RSM157" s="31"/>
      <c r="RSN157" s="31"/>
      <c r="RSO157" s="31"/>
      <c r="RSP157" s="31"/>
      <c r="RSQ157" s="31"/>
      <c r="RSR157" s="31"/>
      <c r="RSS157" s="31"/>
      <c r="RST157" s="31"/>
      <c r="RSU157" s="31"/>
      <c r="RSV157" s="31"/>
      <c r="RSW157" s="31"/>
      <c r="RSX157" s="31"/>
      <c r="RSY157" s="31"/>
      <c r="RSZ157" s="31"/>
      <c r="RTA157" s="31"/>
      <c r="RTB157" s="31"/>
      <c r="RTC157" s="31"/>
      <c r="RTD157" s="31"/>
      <c r="RTE157" s="31"/>
      <c r="RTF157" s="31"/>
      <c r="RTG157" s="31"/>
      <c r="RTH157" s="31"/>
      <c r="RTI157" s="31"/>
      <c r="RTJ157" s="31"/>
      <c r="RTK157" s="31"/>
      <c r="RTL157" s="31"/>
      <c r="RTM157" s="31"/>
      <c r="RTN157" s="31"/>
      <c r="RTO157" s="31"/>
      <c r="RTP157" s="31"/>
      <c r="RTQ157" s="31"/>
      <c r="RTR157" s="31"/>
      <c r="RTS157" s="31"/>
      <c r="RTT157" s="31"/>
      <c r="RTU157" s="31"/>
      <c r="RTV157" s="31"/>
      <c r="RTW157" s="31"/>
      <c r="RTX157" s="31"/>
      <c r="RTY157" s="31"/>
      <c r="RTZ157" s="31"/>
      <c r="RUA157" s="31"/>
      <c r="RUB157" s="31"/>
      <c r="RUC157" s="31"/>
      <c r="RUD157" s="31"/>
      <c r="RUE157" s="31"/>
      <c r="RUF157" s="31"/>
      <c r="RUG157" s="31"/>
      <c r="RUH157" s="31"/>
      <c r="RUI157" s="31"/>
      <c r="RUJ157" s="31"/>
      <c r="RUK157" s="31"/>
      <c r="RUL157" s="31"/>
      <c r="RUM157" s="31"/>
      <c r="RUN157" s="31"/>
      <c r="RUO157" s="31"/>
      <c r="RUP157" s="31"/>
      <c r="RUQ157" s="31"/>
      <c r="RUR157" s="31"/>
      <c r="RUS157" s="31"/>
      <c r="RUT157" s="31"/>
      <c r="RUU157" s="31"/>
      <c r="RUV157" s="31"/>
      <c r="RUW157" s="31"/>
      <c r="RUX157" s="31"/>
      <c r="RUY157" s="31"/>
      <c r="RUZ157" s="31"/>
      <c r="RVA157" s="31"/>
      <c r="RVB157" s="31"/>
      <c r="RVC157" s="31"/>
      <c r="RVD157" s="31"/>
      <c r="RVE157" s="31"/>
      <c r="RVF157" s="31"/>
      <c r="RVG157" s="31"/>
      <c r="RVH157" s="31"/>
      <c r="RVI157" s="31"/>
      <c r="RVJ157" s="31"/>
      <c r="RVK157" s="31"/>
      <c r="RVL157" s="31"/>
      <c r="RVM157" s="31"/>
      <c r="RVN157" s="31"/>
      <c r="RVO157" s="31"/>
      <c r="RVP157" s="31"/>
      <c r="RVQ157" s="31"/>
      <c r="RVR157" s="31"/>
      <c r="RVS157" s="31"/>
      <c r="RVT157" s="31"/>
      <c r="RVU157" s="31"/>
      <c r="RVV157" s="31"/>
      <c r="RVW157" s="31"/>
      <c r="RVX157" s="31"/>
      <c r="RVY157" s="31"/>
      <c r="RVZ157" s="31"/>
      <c r="RWA157" s="31"/>
      <c r="RWB157" s="31"/>
      <c r="RWC157" s="31"/>
      <c r="RWD157" s="31"/>
      <c r="RWE157" s="31"/>
      <c r="RWF157" s="31"/>
      <c r="RWG157" s="31"/>
      <c r="RWH157" s="31"/>
      <c r="RWI157" s="31"/>
      <c r="RWJ157" s="31"/>
      <c r="RWK157" s="31"/>
      <c r="RWL157" s="31"/>
      <c r="RWM157" s="31"/>
      <c r="RWN157" s="31"/>
      <c r="RWO157" s="31"/>
      <c r="RWP157" s="31"/>
      <c r="RWQ157" s="31"/>
      <c r="RWR157" s="31"/>
      <c r="RWS157" s="31"/>
      <c r="RWT157" s="31"/>
      <c r="RWU157" s="31"/>
      <c r="RWV157" s="31"/>
      <c r="RWW157" s="31"/>
      <c r="RWX157" s="31"/>
      <c r="RWY157" s="31"/>
      <c r="RWZ157" s="31"/>
      <c r="RXA157" s="31"/>
      <c r="RXB157" s="31"/>
      <c r="RXC157" s="31"/>
      <c r="RXD157" s="31"/>
      <c r="RXE157" s="31"/>
      <c r="RXF157" s="31"/>
      <c r="RXG157" s="31"/>
      <c r="RXH157" s="31"/>
      <c r="RXI157" s="31"/>
      <c r="RXJ157" s="31"/>
      <c r="RXK157" s="31"/>
      <c r="RXL157" s="31"/>
      <c r="RXM157" s="31"/>
      <c r="RXN157" s="31"/>
      <c r="RXO157" s="31"/>
      <c r="RXP157" s="31"/>
      <c r="RXQ157" s="31"/>
      <c r="RXR157" s="31"/>
      <c r="RXS157" s="31"/>
      <c r="RXT157" s="31"/>
      <c r="RXU157" s="31"/>
      <c r="RXV157" s="31"/>
      <c r="RXW157" s="31"/>
      <c r="RXX157" s="31"/>
      <c r="RXY157" s="31"/>
      <c r="RXZ157" s="31"/>
      <c r="RYA157" s="31"/>
      <c r="RYB157" s="31"/>
      <c r="RYC157" s="31"/>
      <c r="RYD157" s="31"/>
      <c r="RYE157" s="31"/>
      <c r="RYF157" s="31"/>
      <c r="RYG157" s="31"/>
      <c r="RYH157" s="31"/>
      <c r="RYI157" s="31"/>
      <c r="RYJ157" s="31"/>
      <c r="RYK157" s="31"/>
      <c r="RYL157" s="31"/>
      <c r="RYM157" s="31"/>
      <c r="RYN157" s="31"/>
      <c r="RYO157" s="31"/>
      <c r="RYP157" s="31"/>
      <c r="RYQ157" s="31"/>
      <c r="RYR157" s="31"/>
      <c r="RYS157" s="31"/>
      <c r="RYT157" s="31"/>
      <c r="RYU157" s="31"/>
      <c r="RYV157" s="31"/>
      <c r="RYW157" s="31"/>
      <c r="RYX157" s="31"/>
      <c r="RYY157" s="31"/>
      <c r="RYZ157" s="31"/>
      <c r="RZA157" s="31"/>
      <c r="RZB157" s="31"/>
      <c r="RZC157" s="31"/>
      <c r="RZD157" s="31"/>
      <c r="RZE157" s="31"/>
      <c r="RZF157" s="31"/>
      <c r="RZG157" s="31"/>
      <c r="RZH157" s="31"/>
      <c r="RZI157" s="31"/>
      <c r="RZJ157" s="31"/>
      <c r="RZK157" s="31"/>
      <c r="RZL157" s="31"/>
      <c r="RZM157" s="31"/>
      <c r="RZN157" s="31"/>
      <c r="RZO157" s="31"/>
      <c r="RZP157" s="31"/>
      <c r="RZQ157" s="31"/>
      <c r="RZR157" s="31"/>
      <c r="RZS157" s="31"/>
      <c r="RZT157" s="31"/>
      <c r="RZU157" s="31"/>
      <c r="RZV157" s="31"/>
      <c r="RZW157" s="31"/>
      <c r="RZX157" s="31"/>
      <c r="RZY157" s="31"/>
      <c r="RZZ157" s="31"/>
      <c r="SAA157" s="31"/>
      <c r="SAB157" s="31"/>
      <c r="SAC157" s="31"/>
      <c r="SAD157" s="31"/>
      <c r="SAE157" s="31"/>
      <c r="SAF157" s="31"/>
      <c r="SAG157" s="31"/>
      <c r="SAH157" s="31"/>
      <c r="SAI157" s="31"/>
      <c r="SAJ157" s="31"/>
      <c r="SAK157" s="31"/>
      <c r="SAL157" s="31"/>
      <c r="SAM157" s="31"/>
      <c r="SAN157" s="31"/>
      <c r="SAO157" s="31"/>
      <c r="SAP157" s="31"/>
      <c r="SAQ157" s="31"/>
      <c r="SAR157" s="31"/>
      <c r="SAS157" s="31"/>
      <c r="SAT157" s="31"/>
      <c r="SAU157" s="31"/>
      <c r="SAV157" s="31"/>
      <c r="SAW157" s="31"/>
      <c r="SAX157" s="31"/>
      <c r="SAY157" s="31"/>
      <c r="SAZ157" s="31"/>
      <c r="SBA157" s="31"/>
      <c r="SBB157" s="31"/>
      <c r="SBC157" s="31"/>
      <c r="SBD157" s="31"/>
      <c r="SBE157" s="31"/>
      <c r="SBF157" s="31"/>
      <c r="SBG157" s="31"/>
      <c r="SBH157" s="31"/>
      <c r="SBI157" s="31"/>
      <c r="SBJ157" s="31"/>
      <c r="SBK157" s="31"/>
      <c r="SBL157" s="31"/>
      <c r="SBM157" s="31"/>
      <c r="SBN157" s="31"/>
      <c r="SBO157" s="31"/>
      <c r="SBP157" s="31"/>
      <c r="SBQ157" s="31"/>
      <c r="SBR157" s="31"/>
      <c r="SBS157" s="31"/>
      <c r="SBT157" s="31"/>
      <c r="SBU157" s="31"/>
      <c r="SBV157" s="31"/>
      <c r="SBW157" s="31"/>
      <c r="SBX157" s="31"/>
      <c r="SBY157" s="31"/>
      <c r="SBZ157" s="31"/>
      <c r="SCA157" s="31"/>
      <c r="SCB157" s="31"/>
      <c r="SCC157" s="31"/>
      <c r="SCD157" s="31"/>
      <c r="SCE157" s="31"/>
      <c r="SCF157" s="31"/>
      <c r="SCG157" s="31"/>
      <c r="SCH157" s="31"/>
      <c r="SCI157" s="31"/>
      <c r="SCJ157" s="31"/>
      <c r="SCK157" s="31"/>
      <c r="SCL157" s="31"/>
      <c r="SCM157" s="31"/>
      <c r="SCN157" s="31"/>
      <c r="SCO157" s="31"/>
      <c r="SCP157" s="31"/>
      <c r="SCQ157" s="31"/>
      <c r="SCR157" s="31"/>
      <c r="SCS157" s="31"/>
      <c r="SCT157" s="31"/>
      <c r="SCU157" s="31"/>
      <c r="SCV157" s="31"/>
      <c r="SCW157" s="31"/>
      <c r="SCX157" s="31"/>
      <c r="SCY157" s="31"/>
      <c r="SCZ157" s="31"/>
      <c r="SDA157" s="31"/>
      <c r="SDB157" s="31"/>
      <c r="SDC157" s="31"/>
      <c r="SDD157" s="31"/>
      <c r="SDE157" s="31"/>
      <c r="SDF157" s="31"/>
      <c r="SDG157" s="31"/>
      <c r="SDH157" s="31"/>
      <c r="SDI157" s="31"/>
      <c r="SDJ157" s="31"/>
      <c r="SDK157" s="31"/>
      <c r="SDL157" s="31"/>
      <c r="SDM157" s="31"/>
      <c r="SDN157" s="31"/>
      <c r="SDO157" s="31"/>
      <c r="SDP157" s="31"/>
      <c r="SDQ157" s="31"/>
      <c r="SDR157" s="31"/>
      <c r="SDS157" s="31"/>
      <c r="SDT157" s="31"/>
      <c r="SDU157" s="31"/>
      <c r="SDV157" s="31"/>
      <c r="SDW157" s="31"/>
      <c r="SDX157" s="31"/>
      <c r="SDY157" s="31"/>
      <c r="SDZ157" s="31"/>
      <c r="SEA157" s="31"/>
      <c r="SEB157" s="31"/>
      <c r="SEC157" s="31"/>
      <c r="SED157" s="31"/>
      <c r="SEE157" s="31"/>
      <c r="SEF157" s="31"/>
      <c r="SEG157" s="31"/>
      <c r="SEH157" s="31"/>
      <c r="SEI157" s="31"/>
      <c r="SEJ157" s="31"/>
      <c r="SEK157" s="31"/>
      <c r="SEL157" s="31"/>
      <c r="SEM157" s="31"/>
      <c r="SEN157" s="31"/>
      <c r="SEO157" s="31"/>
      <c r="SEP157" s="31"/>
      <c r="SEQ157" s="31"/>
      <c r="SER157" s="31"/>
      <c r="SES157" s="31"/>
      <c r="SET157" s="31"/>
      <c r="SEU157" s="31"/>
      <c r="SEV157" s="31"/>
      <c r="SEW157" s="31"/>
      <c r="SEX157" s="31"/>
      <c r="SEY157" s="31"/>
      <c r="SEZ157" s="31"/>
      <c r="SFA157" s="31"/>
      <c r="SFB157" s="31"/>
      <c r="SFC157" s="31"/>
      <c r="SFD157" s="31"/>
      <c r="SFE157" s="31"/>
      <c r="SFF157" s="31"/>
      <c r="SFG157" s="31"/>
      <c r="SFH157" s="31"/>
      <c r="SFI157" s="31"/>
      <c r="SFJ157" s="31"/>
      <c r="SFK157" s="31"/>
      <c r="SFL157" s="31"/>
      <c r="SFM157" s="31"/>
      <c r="SFN157" s="31"/>
      <c r="SFO157" s="31"/>
      <c r="SFP157" s="31"/>
      <c r="SFQ157" s="31"/>
      <c r="SFR157" s="31"/>
      <c r="SFS157" s="31"/>
      <c r="SFT157" s="31"/>
      <c r="SFU157" s="31"/>
      <c r="SFV157" s="31"/>
      <c r="SFW157" s="31"/>
      <c r="SFX157" s="31"/>
      <c r="SFY157" s="31"/>
      <c r="SFZ157" s="31"/>
      <c r="SGA157" s="31"/>
      <c r="SGB157" s="31"/>
      <c r="SGC157" s="31"/>
      <c r="SGD157" s="31"/>
      <c r="SGE157" s="31"/>
      <c r="SGF157" s="31"/>
      <c r="SGG157" s="31"/>
      <c r="SGH157" s="31"/>
      <c r="SGI157" s="31"/>
      <c r="SGJ157" s="31"/>
      <c r="SGK157" s="31"/>
      <c r="SGL157" s="31"/>
      <c r="SGM157" s="31"/>
      <c r="SGN157" s="31"/>
      <c r="SGO157" s="31"/>
      <c r="SGP157" s="31"/>
      <c r="SGQ157" s="31"/>
      <c r="SGR157" s="31"/>
      <c r="SGS157" s="31"/>
      <c r="SGT157" s="31"/>
      <c r="SGU157" s="31"/>
      <c r="SGV157" s="31"/>
      <c r="SGW157" s="31"/>
      <c r="SGX157" s="31"/>
      <c r="SGY157" s="31"/>
      <c r="SGZ157" s="31"/>
      <c r="SHA157" s="31"/>
      <c r="SHB157" s="31"/>
      <c r="SHC157" s="31"/>
      <c r="SHD157" s="31"/>
      <c r="SHE157" s="31"/>
      <c r="SHF157" s="31"/>
      <c r="SHG157" s="31"/>
      <c r="SHH157" s="31"/>
      <c r="SHI157" s="31"/>
      <c r="SHJ157" s="31"/>
      <c r="SHK157" s="31"/>
      <c r="SHL157" s="31"/>
      <c r="SHM157" s="31"/>
      <c r="SHN157" s="31"/>
      <c r="SHO157" s="31"/>
      <c r="SHP157" s="31"/>
      <c r="SHQ157" s="31"/>
      <c r="SHR157" s="31"/>
      <c r="SHS157" s="31"/>
      <c r="SHT157" s="31"/>
      <c r="SHU157" s="31"/>
      <c r="SHV157" s="31"/>
      <c r="SHW157" s="31"/>
      <c r="SHX157" s="31"/>
      <c r="SHY157" s="31"/>
      <c r="SHZ157" s="31"/>
      <c r="SIA157" s="31"/>
      <c r="SIB157" s="31"/>
      <c r="SIC157" s="31"/>
      <c r="SID157" s="31"/>
      <c r="SIE157" s="31"/>
      <c r="SIF157" s="31"/>
      <c r="SIG157" s="31"/>
      <c r="SIH157" s="31"/>
      <c r="SII157" s="31"/>
      <c r="SIJ157" s="31"/>
      <c r="SIK157" s="31"/>
      <c r="SIL157" s="31"/>
      <c r="SIM157" s="31"/>
      <c r="SIN157" s="31"/>
      <c r="SIO157" s="31"/>
      <c r="SIP157" s="31"/>
      <c r="SIQ157" s="31"/>
      <c r="SIR157" s="31"/>
      <c r="SIS157" s="31"/>
      <c r="SIT157" s="31"/>
      <c r="SIU157" s="31"/>
      <c r="SIV157" s="31"/>
      <c r="SIW157" s="31"/>
      <c r="SIX157" s="31"/>
      <c r="SIY157" s="31"/>
      <c r="SIZ157" s="31"/>
      <c r="SJA157" s="31"/>
      <c r="SJB157" s="31"/>
      <c r="SJC157" s="31"/>
      <c r="SJD157" s="31"/>
      <c r="SJE157" s="31"/>
      <c r="SJF157" s="31"/>
      <c r="SJG157" s="31"/>
      <c r="SJH157" s="31"/>
      <c r="SJI157" s="31"/>
      <c r="SJJ157" s="31"/>
      <c r="SJK157" s="31"/>
      <c r="SJL157" s="31"/>
      <c r="SJM157" s="31"/>
      <c r="SJN157" s="31"/>
      <c r="SJO157" s="31"/>
      <c r="SJP157" s="31"/>
      <c r="SJQ157" s="31"/>
      <c r="SJR157" s="31"/>
      <c r="SJS157" s="31"/>
      <c r="SJT157" s="31"/>
      <c r="SJU157" s="31"/>
      <c r="SJV157" s="31"/>
      <c r="SJW157" s="31"/>
      <c r="SJX157" s="31"/>
      <c r="SJY157" s="31"/>
      <c r="SJZ157" s="31"/>
      <c r="SKA157" s="31"/>
      <c r="SKB157" s="31"/>
      <c r="SKC157" s="31"/>
      <c r="SKD157" s="31"/>
      <c r="SKE157" s="31"/>
      <c r="SKF157" s="31"/>
      <c r="SKG157" s="31"/>
      <c r="SKH157" s="31"/>
      <c r="SKI157" s="31"/>
      <c r="SKJ157" s="31"/>
      <c r="SKK157" s="31"/>
      <c r="SKL157" s="31"/>
      <c r="SKM157" s="31"/>
      <c r="SKN157" s="31"/>
      <c r="SKO157" s="31"/>
      <c r="SKP157" s="31"/>
      <c r="SKQ157" s="31"/>
      <c r="SKR157" s="31"/>
      <c r="SKS157" s="31"/>
      <c r="SKT157" s="31"/>
      <c r="SKU157" s="31"/>
      <c r="SKV157" s="31"/>
      <c r="SKW157" s="31"/>
      <c r="SKX157" s="31"/>
      <c r="SKY157" s="31"/>
      <c r="SKZ157" s="31"/>
      <c r="SLA157" s="31"/>
      <c r="SLB157" s="31"/>
      <c r="SLC157" s="31"/>
      <c r="SLD157" s="31"/>
      <c r="SLE157" s="31"/>
      <c r="SLF157" s="31"/>
      <c r="SLG157" s="31"/>
      <c r="SLH157" s="31"/>
      <c r="SLI157" s="31"/>
      <c r="SLJ157" s="31"/>
      <c r="SLK157" s="31"/>
      <c r="SLL157" s="31"/>
      <c r="SLM157" s="31"/>
      <c r="SLN157" s="31"/>
      <c r="SLO157" s="31"/>
      <c r="SLP157" s="31"/>
      <c r="SLQ157" s="31"/>
      <c r="SLR157" s="31"/>
      <c r="SLS157" s="31"/>
      <c r="SLT157" s="31"/>
      <c r="SLU157" s="31"/>
      <c r="SLV157" s="31"/>
      <c r="SLW157" s="31"/>
      <c r="SLX157" s="31"/>
      <c r="SLY157" s="31"/>
      <c r="SLZ157" s="31"/>
      <c r="SMA157" s="31"/>
      <c r="SMB157" s="31"/>
      <c r="SMC157" s="31"/>
      <c r="SMD157" s="31"/>
      <c r="SME157" s="31"/>
      <c r="SMF157" s="31"/>
      <c r="SMG157" s="31"/>
      <c r="SMH157" s="31"/>
      <c r="SMI157" s="31"/>
      <c r="SMJ157" s="31"/>
      <c r="SMK157" s="31"/>
      <c r="SML157" s="31"/>
      <c r="SMM157" s="31"/>
      <c r="SMN157" s="31"/>
      <c r="SMO157" s="31"/>
      <c r="SMP157" s="31"/>
      <c r="SMQ157" s="31"/>
      <c r="SMR157" s="31"/>
      <c r="SMS157" s="31"/>
      <c r="SMT157" s="31"/>
      <c r="SMU157" s="31"/>
      <c r="SMV157" s="31"/>
      <c r="SMW157" s="31"/>
      <c r="SMX157" s="31"/>
      <c r="SMY157" s="31"/>
      <c r="SMZ157" s="31"/>
      <c r="SNA157" s="31"/>
      <c r="SNB157" s="31"/>
      <c r="SNC157" s="31"/>
      <c r="SND157" s="31"/>
      <c r="SNE157" s="31"/>
      <c r="SNF157" s="31"/>
      <c r="SNG157" s="31"/>
      <c r="SNH157" s="31"/>
      <c r="SNI157" s="31"/>
      <c r="SNJ157" s="31"/>
      <c r="SNK157" s="31"/>
      <c r="SNL157" s="31"/>
      <c r="SNM157" s="31"/>
      <c r="SNN157" s="31"/>
      <c r="SNO157" s="31"/>
      <c r="SNP157" s="31"/>
      <c r="SNQ157" s="31"/>
      <c r="SNR157" s="31"/>
      <c r="SNS157" s="31"/>
      <c r="SNT157" s="31"/>
      <c r="SNU157" s="31"/>
      <c r="SNV157" s="31"/>
      <c r="SNW157" s="31"/>
      <c r="SNX157" s="31"/>
      <c r="SNY157" s="31"/>
      <c r="SNZ157" s="31"/>
      <c r="SOA157" s="31"/>
      <c r="SOB157" s="31"/>
      <c r="SOC157" s="31"/>
      <c r="SOD157" s="31"/>
      <c r="SOE157" s="31"/>
      <c r="SOF157" s="31"/>
      <c r="SOG157" s="31"/>
      <c r="SOH157" s="31"/>
      <c r="SOI157" s="31"/>
      <c r="SOJ157" s="31"/>
      <c r="SOK157" s="31"/>
      <c r="SOL157" s="31"/>
      <c r="SOM157" s="31"/>
      <c r="SON157" s="31"/>
      <c r="SOO157" s="31"/>
      <c r="SOP157" s="31"/>
      <c r="SOQ157" s="31"/>
      <c r="SOR157" s="31"/>
      <c r="SOS157" s="31"/>
      <c r="SOT157" s="31"/>
      <c r="SOU157" s="31"/>
      <c r="SOV157" s="31"/>
      <c r="SOW157" s="31"/>
      <c r="SOX157" s="31"/>
      <c r="SOY157" s="31"/>
      <c r="SOZ157" s="31"/>
      <c r="SPA157" s="31"/>
      <c r="SPB157" s="31"/>
      <c r="SPC157" s="31"/>
      <c r="SPD157" s="31"/>
      <c r="SPE157" s="31"/>
      <c r="SPF157" s="31"/>
      <c r="SPG157" s="31"/>
      <c r="SPH157" s="31"/>
      <c r="SPI157" s="31"/>
      <c r="SPJ157" s="31"/>
      <c r="SPK157" s="31"/>
      <c r="SPL157" s="31"/>
      <c r="SPM157" s="31"/>
      <c r="SPN157" s="31"/>
      <c r="SPO157" s="31"/>
      <c r="SPP157" s="31"/>
      <c r="SPQ157" s="31"/>
      <c r="SPR157" s="31"/>
      <c r="SPS157" s="31"/>
      <c r="SPT157" s="31"/>
      <c r="SPU157" s="31"/>
      <c r="SPV157" s="31"/>
      <c r="SPW157" s="31"/>
      <c r="SPX157" s="31"/>
      <c r="SPY157" s="31"/>
      <c r="SPZ157" s="31"/>
      <c r="SQA157" s="31"/>
      <c r="SQB157" s="31"/>
      <c r="SQC157" s="31"/>
      <c r="SQD157" s="31"/>
      <c r="SQE157" s="31"/>
      <c r="SQF157" s="31"/>
      <c r="SQG157" s="31"/>
      <c r="SQH157" s="31"/>
      <c r="SQI157" s="31"/>
      <c r="SQJ157" s="31"/>
      <c r="SQK157" s="31"/>
      <c r="SQL157" s="31"/>
      <c r="SQM157" s="31"/>
      <c r="SQN157" s="31"/>
      <c r="SQO157" s="31"/>
      <c r="SQP157" s="31"/>
      <c r="SQQ157" s="31"/>
      <c r="SQR157" s="31"/>
      <c r="SQS157" s="31"/>
      <c r="SQT157" s="31"/>
      <c r="SQU157" s="31"/>
      <c r="SQV157" s="31"/>
      <c r="SQW157" s="31"/>
      <c r="SQX157" s="31"/>
      <c r="SQY157" s="31"/>
      <c r="SQZ157" s="31"/>
      <c r="SRA157" s="31"/>
      <c r="SRB157" s="31"/>
      <c r="SRC157" s="31"/>
      <c r="SRD157" s="31"/>
      <c r="SRE157" s="31"/>
      <c r="SRF157" s="31"/>
      <c r="SRG157" s="31"/>
      <c r="SRH157" s="31"/>
      <c r="SRI157" s="31"/>
      <c r="SRJ157" s="31"/>
      <c r="SRK157" s="31"/>
      <c r="SRL157" s="31"/>
      <c r="SRM157" s="31"/>
      <c r="SRN157" s="31"/>
      <c r="SRO157" s="31"/>
      <c r="SRP157" s="31"/>
      <c r="SRQ157" s="31"/>
      <c r="SRR157" s="31"/>
      <c r="SRS157" s="31"/>
      <c r="SRT157" s="31"/>
      <c r="SRU157" s="31"/>
      <c r="SRV157" s="31"/>
      <c r="SRW157" s="31"/>
      <c r="SRX157" s="31"/>
      <c r="SRY157" s="31"/>
      <c r="SRZ157" s="31"/>
      <c r="SSA157" s="31"/>
      <c r="SSB157" s="31"/>
      <c r="SSC157" s="31"/>
      <c r="SSD157" s="31"/>
      <c r="SSE157" s="31"/>
      <c r="SSF157" s="31"/>
      <c r="SSG157" s="31"/>
      <c r="SSH157" s="31"/>
      <c r="SSI157" s="31"/>
      <c r="SSJ157" s="31"/>
      <c r="SSK157" s="31"/>
      <c r="SSL157" s="31"/>
      <c r="SSM157" s="31"/>
      <c r="SSN157" s="31"/>
      <c r="SSO157" s="31"/>
      <c r="SSP157" s="31"/>
      <c r="SSQ157" s="31"/>
      <c r="SSR157" s="31"/>
      <c r="SSS157" s="31"/>
      <c r="SST157" s="31"/>
      <c r="SSU157" s="31"/>
      <c r="SSV157" s="31"/>
      <c r="SSW157" s="31"/>
      <c r="SSX157" s="31"/>
      <c r="SSY157" s="31"/>
      <c r="SSZ157" s="31"/>
      <c r="STA157" s="31"/>
      <c r="STB157" s="31"/>
      <c r="STC157" s="31"/>
      <c r="STD157" s="31"/>
      <c r="STE157" s="31"/>
      <c r="STF157" s="31"/>
      <c r="STG157" s="31"/>
      <c r="STH157" s="31"/>
      <c r="STI157" s="31"/>
      <c r="STJ157" s="31"/>
      <c r="STK157" s="31"/>
      <c r="STL157" s="31"/>
      <c r="STM157" s="31"/>
      <c r="STN157" s="31"/>
      <c r="STO157" s="31"/>
      <c r="STP157" s="31"/>
      <c r="STQ157" s="31"/>
      <c r="STR157" s="31"/>
      <c r="STS157" s="31"/>
      <c r="STT157" s="31"/>
      <c r="STU157" s="31"/>
      <c r="STV157" s="31"/>
      <c r="STW157" s="31"/>
      <c r="STX157" s="31"/>
      <c r="STY157" s="31"/>
      <c r="STZ157" s="31"/>
      <c r="SUA157" s="31"/>
      <c r="SUB157" s="31"/>
      <c r="SUC157" s="31"/>
      <c r="SUD157" s="31"/>
      <c r="SUE157" s="31"/>
      <c r="SUF157" s="31"/>
      <c r="SUG157" s="31"/>
      <c r="SUH157" s="31"/>
      <c r="SUI157" s="31"/>
      <c r="SUJ157" s="31"/>
      <c r="SUK157" s="31"/>
      <c r="SUL157" s="31"/>
      <c r="SUM157" s="31"/>
      <c r="SUN157" s="31"/>
      <c r="SUO157" s="31"/>
      <c r="SUP157" s="31"/>
      <c r="SUQ157" s="31"/>
      <c r="SUR157" s="31"/>
      <c r="SUS157" s="31"/>
      <c r="SUT157" s="31"/>
      <c r="SUU157" s="31"/>
      <c r="SUV157" s="31"/>
      <c r="SUW157" s="31"/>
      <c r="SUX157" s="31"/>
      <c r="SUY157" s="31"/>
      <c r="SUZ157" s="31"/>
      <c r="SVA157" s="31"/>
      <c r="SVB157" s="31"/>
      <c r="SVC157" s="31"/>
      <c r="SVD157" s="31"/>
      <c r="SVE157" s="31"/>
      <c r="SVF157" s="31"/>
      <c r="SVG157" s="31"/>
      <c r="SVH157" s="31"/>
      <c r="SVI157" s="31"/>
      <c r="SVJ157" s="31"/>
      <c r="SVK157" s="31"/>
      <c r="SVL157" s="31"/>
      <c r="SVM157" s="31"/>
      <c r="SVN157" s="31"/>
      <c r="SVO157" s="31"/>
      <c r="SVP157" s="31"/>
      <c r="SVQ157" s="31"/>
      <c r="SVR157" s="31"/>
      <c r="SVS157" s="31"/>
      <c r="SVT157" s="31"/>
      <c r="SVU157" s="31"/>
      <c r="SVV157" s="31"/>
      <c r="SVW157" s="31"/>
      <c r="SVX157" s="31"/>
      <c r="SVY157" s="31"/>
      <c r="SVZ157" s="31"/>
      <c r="SWA157" s="31"/>
      <c r="SWB157" s="31"/>
      <c r="SWC157" s="31"/>
      <c r="SWD157" s="31"/>
      <c r="SWE157" s="31"/>
      <c r="SWF157" s="31"/>
      <c r="SWG157" s="31"/>
      <c r="SWH157" s="31"/>
      <c r="SWI157" s="31"/>
      <c r="SWJ157" s="31"/>
      <c r="SWK157" s="31"/>
      <c r="SWL157" s="31"/>
      <c r="SWM157" s="31"/>
      <c r="SWN157" s="31"/>
      <c r="SWO157" s="31"/>
      <c r="SWP157" s="31"/>
      <c r="SWQ157" s="31"/>
      <c r="SWR157" s="31"/>
      <c r="SWS157" s="31"/>
      <c r="SWT157" s="31"/>
      <c r="SWU157" s="31"/>
      <c r="SWV157" s="31"/>
      <c r="SWW157" s="31"/>
      <c r="SWX157" s="31"/>
      <c r="SWY157" s="31"/>
      <c r="SWZ157" s="31"/>
      <c r="SXA157" s="31"/>
      <c r="SXB157" s="31"/>
      <c r="SXC157" s="31"/>
      <c r="SXD157" s="31"/>
      <c r="SXE157" s="31"/>
      <c r="SXF157" s="31"/>
      <c r="SXG157" s="31"/>
      <c r="SXH157" s="31"/>
      <c r="SXI157" s="31"/>
      <c r="SXJ157" s="31"/>
      <c r="SXK157" s="31"/>
      <c r="SXL157" s="31"/>
      <c r="SXM157" s="31"/>
      <c r="SXN157" s="31"/>
      <c r="SXO157" s="31"/>
      <c r="SXP157" s="31"/>
      <c r="SXQ157" s="31"/>
      <c r="SXR157" s="31"/>
      <c r="SXS157" s="31"/>
      <c r="SXT157" s="31"/>
      <c r="SXU157" s="31"/>
      <c r="SXV157" s="31"/>
      <c r="SXW157" s="31"/>
      <c r="SXX157" s="31"/>
      <c r="SXY157" s="31"/>
      <c r="SXZ157" s="31"/>
      <c r="SYA157" s="31"/>
      <c r="SYB157" s="31"/>
      <c r="SYC157" s="31"/>
      <c r="SYD157" s="31"/>
      <c r="SYE157" s="31"/>
      <c r="SYF157" s="31"/>
      <c r="SYG157" s="31"/>
      <c r="SYH157" s="31"/>
      <c r="SYI157" s="31"/>
      <c r="SYJ157" s="31"/>
      <c r="SYK157" s="31"/>
      <c r="SYL157" s="31"/>
      <c r="SYM157" s="31"/>
      <c r="SYN157" s="31"/>
      <c r="SYO157" s="31"/>
      <c r="SYP157" s="31"/>
      <c r="SYQ157" s="31"/>
      <c r="SYR157" s="31"/>
      <c r="SYS157" s="31"/>
      <c r="SYT157" s="31"/>
      <c r="SYU157" s="31"/>
      <c r="SYV157" s="31"/>
      <c r="SYW157" s="31"/>
      <c r="SYX157" s="31"/>
      <c r="SYY157" s="31"/>
      <c r="SYZ157" s="31"/>
      <c r="SZA157" s="31"/>
      <c r="SZB157" s="31"/>
      <c r="SZC157" s="31"/>
      <c r="SZD157" s="31"/>
      <c r="SZE157" s="31"/>
      <c r="SZF157" s="31"/>
      <c r="SZG157" s="31"/>
      <c r="SZH157" s="31"/>
      <c r="SZI157" s="31"/>
      <c r="SZJ157" s="31"/>
      <c r="SZK157" s="31"/>
      <c r="SZL157" s="31"/>
      <c r="SZM157" s="31"/>
      <c r="SZN157" s="31"/>
      <c r="SZO157" s="31"/>
      <c r="SZP157" s="31"/>
      <c r="SZQ157" s="31"/>
      <c r="SZR157" s="31"/>
      <c r="SZS157" s="31"/>
      <c r="SZT157" s="31"/>
      <c r="SZU157" s="31"/>
      <c r="SZV157" s="31"/>
      <c r="SZW157" s="31"/>
      <c r="SZX157" s="31"/>
      <c r="SZY157" s="31"/>
      <c r="SZZ157" s="31"/>
      <c r="TAA157" s="31"/>
      <c r="TAB157" s="31"/>
      <c r="TAC157" s="31"/>
      <c r="TAD157" s="31"/>
      <c r="TAE157" s="31"/>
      <c r="TAF157" s="31"/>
      <c r="TAG157" s="31"/>
      <c r="TAH157" s="31"/>
      <c r="TAI157" s="31"/>
      <c r="TAJ157" s="31"/>
      <c r="TAK157" s="31"/>
      <c r="TAL157" s="31"/>
      <c r="TAM157" s="31"/>
      <c r="TAN157" s="31"/>
      <c r="TAO157" s="31"/>
      <c r="TAP157" s="31"/>
      <c r="TAQ157" s="31"/>
      <c r="TAR157" s="31"/>
      <c r="TAS157" s="31"/>
      <c r="TAT157" s="31"/>
      <c r="TAU157" s="31"/>
      <c r="TAV157" s="31"/>
      <c r="TAW157" s="31"/>
      <c r="TAX157" s="31"/>
      <c r="TAY157" s="31"/>
      <c r="TAZ157" s="31"/>
      <c r="TBA157" s="31"/>
      <c r="TBB157" s="31"/>
      <c r="TBC157" s="31"/>
      <c r="TBD157" s="31"/>
      <c r="TBE157" s="31"/>
      <c r="TBF157" s="31"/>
      <c r="TBG157" s="31"/>
      <c r="TBH157" s="31"/>
      <c r="TBI157" s="31"/>
      <c r="TBJ157" s="31"/>
      <c r="TBK157" s="31"/>
      <c r="TBL157" s="31"/>
      <c r="TBM157" s="31"/>
      <c r="TBN157" s="31"/>
      <c r="TBO157" s="31"/>
      <c r="TBP157" s="31"/>
      <c r="TBQ157" s="31"/>
      <c r="TBR157" s="31"/>
      <c r="TBS157" s="31"/>
      <c r="TBT157" s="31"/>
      <c r="TBU157" s="31"/>
      <c r="TBV157" s="31"/>
      <c r="TBW157" s="31"/>
      <c r="TBX157" s="31"/>
      <c r="TBY157" s="31"/>
      <c r="TBZ157" s="31"/>
      <c r="TCA157" s="31"/>
      <c r="TCB157" s="31"/>
      <c r="TCC157" s="31"/>
      <c r="TCD157" s="31"/>
      <c r="TCE157" s="31"/>
      <c r="TCF157" s="31"/>
      <c r="TCG157" s="31"/>
      <c r="TCH157" s="31"/>
      <c r="TCI157" s="31"/>
      <c r="TCJ157" s="31"/>
      <c r="TCK157" s="31"/>
      <c r="TCL157" s="31"/>
      <c r="TCM157" s="31"/>
      <c r="TCN157" s="31"/>
      <c r="TCO157" s="31"/>
      <c r="TCP157" s="31"/>
      <c r="TCQ157" s="31"/>
      <c r="TCR157" s="31"/>
      <c r="TCS157" s="31"/>
      <c r="TCT157" s="31"/>
      <c r="TCU157" s="31"/>
      <c r="TCV157" s="31"/>
      <c r="TCW157" s="31"/>
      <c r="TCX157" s="31"/>
      <c r="TCY157" s="31"/>
      <c r="TCZ157" s="31"/>
      <c r="TDA157" s="31"/>
      <c r="TDB157" s="31"/>
      <c r="TDC157" s="31"/>
      <c r="TDD157" s="31"/>
      <c r="TDE157" s="31"/>
      <c r="TDF157" s="31"/>
      <c r="TDG157" s="31"/>
      <c r="TDH157" s="31"/>
      <c r="TDI157" s="31"/>
      <c r="TDJ157" s="31"/>
      <c r="TDK157" s="31"/>
      <c r="TDL157" s="31"/>
      <c r="TDM157" s="31"/>
      <c r="TDN157" s="31"/>
      <c r="TDO157" s="31"/>
      <c r="TDP157" s="31"/>
      <c r="TDQ157" s="31"/>
      <c r="TDR157" s="31"/>
      <c r="TDS157" s="31"/>
      <c r="TDT157" s="31"/>
      <c r="TDU157" s="31"/>
      <c r="TDV157" s="31"/>
      <c r="TDW157" s="31"/>
      <c r="TDX157" s="31"/>
      <c r="TDY157" s="31"/>
      <c r="TDZ157" s="31"/>
      <c r="TEA157" s="31"/>
      <c r="TEB157" s="31"/>
      <c r="TEC157" s="31"/>
      <c r="TED157" s="31"/>
      <c r="TEE157" s="31"/>
      <c r="TEF157" s="31"/>
      <c r="TEG157" s="31"/>
      <c r="TEH157" s="31"/>
      <c r="TEI157" s="31"/>
      <c r="TEJ157" s="31"/>
      <c r="TEK157" s="31"/>
      <c r="TEL157" s="31"/>
      <c r="TEM157" s="31"/>
      <c r="TEN157" s="31"/>
      <c r="TEO157" s="31"/>
      <c r="TEP157" s="31"/>
      <c r="TEQ157" s="31"/>
      <c r="TER157" s="31"/>
      <c r="TES157" s="31"/>
      <c r="TET157" s="31"/>
      <c r="TEU157" s="31"/>
      <c r="TEV157" s="31"/>
      <c r="TEW157" s="31"/>
      <c r="TEX157" s="31"/>
      <c r="TEY157" s="31"/>
      <c r="TEZ157" s="31"/>
      <c r="TFA157" s="31"/>
      <c r="TFB157" s="31"/>
      <c r="TFC157" s="31"/>
      <c r="TFD157" s="31"/>
      <c r="TFE157" s="31"/>
      <c r="TFF157" s="31"/>
      <c r="TFG157" s="31"/>
      <c r="TFH157" s="31"/>
      <c r="TFI157" s="31"/>
      <c r="TFJ157" s="31"/>
      <c r="TFK157" s="31"/>
      <c r="TFL157" s="31"/>
      <c r="TFM157" s="31"/>
      <c r="TFN157" s="31"/>
      <c r="TFO157" s="31"/>
      <c r="TFP157" s="31"/>
      <c r="TFQ157" s="31"/>
      <c r="TFR157" s="31"/>
      <c r="TFS157" s="31"/>
      <c r="TFT157" s="31"/>
      <c r="TFU157" s="31"/>
      <c r="TFV157" s="31"/>
      <c r="TFW157" s="31"/>
      <c r="TFX157" s="31"/>
      <c r="TFY157" s="31"/>
      <c r="TFZ157" s="31"/>
      <c r="TGA157" s="31"/>
      <c r="TGB157" s="31"/>
      <c r="TGC157" s="31"/>
      <c r="TGD157" s="31"/>
      <c r="TGE157" s="31"/>
      <c r="TGF157" s="31"/>
      <c r="TGG157" s="31"/>
      <c r="TGH157" s="31"/>
      <c r="TGI157" s="31"/>
      <c r="TGJ157" s="31"/>
      <c r="TGK157" s="31"/>
      <c r="TGL157" s="31"/>
      <c r="TGM157" s="31"/>
      <c r="TGN157" s="31"/>
      <c r="TGO157" s="31"/>
      <c r="TGP157" s="31"/>
      <c r="TGQ157" s="31"/>
      <c r="TGR157" s="31"/>
      <c r="TGS157" s="31"/>
      <c r="TGT157" s="31"/>
      <c r="TGU157" s="31"/>
      <c r="TGV157" s="31"/>
      <c r="TGW157" s="31"/>
      <c r="TGX157" s="31"/>
      <c r="TGY157" s="31"/>
      <c r="TGZ157" s="31"/>
      <c r="THA157" s="31"/>
      <c r="THB157" s="31"/>
      <c r="THC157" s="31"/>
      <c r="THD157" s="31"/>
      <c r="THE157" s="31"/>
      <c r="THF157" s="31"/>
      <c r="THG157" s="31"/>
      <c r="THH157" s="31"/>
      <c r="THI157" s="31"/>
      <c r="THJ157" s="31"/>
      <c r="THK157" s="31"/>
      <c r="THL157" s="31"/>
      <c r="THM157" s="31"/>
      <c r="THN157" s="31"/>
      <c r="THO157" s="31"/>
      <c r="THP157" s="31"/>
      <c r="THQ157" s="31"/>
      <c r="THR157" s="31"/>
      <c r="THS157" s="31"/>
      <c r="THT157" s="31"/>
      <c r="THU157" s="31"/>
      <c r="THV157" s="31"/>
      <c r="THW157" s="31"/>
      <c r="THX157" s="31"/>
      <c r="THY157" s="31"/>
      <c r="THZ157" s="31"/>
      <c r="TIA157" s="31"/>
      <c r="TIB157" s="31"/>
      <c r="TIC157" s="31"/>
      <c r="TID157" s="31"/>
      <c r="TIE157" s="31"/>
      <c r="TIF157" s="31"/>
      <c r="TIG157" s="31"/>
      <c r="TIH157" s="31"/>
      <c r="TII157" s="31"/>
      <c r="TIJ157" s="31"/>
      <c r="TIK157" s="31"/>
      <c r="TIL157" s="31"/>
      <c r="TIM157" s="31"/>
      <c r="TIN157" s="31"/>
      <c r="TIO157" s="31"/>
      <c r="TIP157" s="31"/>
      <c r="TIQ157" s="31"/>
      <c r="TIR157" s="31"/>
      <c r="TIS157" s="31"/>
      <c r="TIT157" s="31"/>
      <c r="TIU157" s="31"/>
      <c r="TIV157" s="31"/>
      <c r="TIW157" s="31"/>
      <c r="TIX157" s="31"/>
      <c r="TIY157" s="31"/>
      <c r="TIZ157" s="31"/>
      <c r="TJA157" s="31"/>
      <c r="TJB157" s="31"/>
      <c r="TJC157" s="31"/>
      <c r="TJD157" s="31"/>
      <c r="TJE157" s="31"/>
      <c r="TJF157" s="31"/>
      <c r="TJG157" s="31"/>
      <c r="TJH157" s="31"/>
      <c r="TJI157" s="31"/>
      <c r="TJJ157" s="31"/>
      <c r="TJK157" s="31"/>
      <c r="TJL157" s="31"/>
      <c r="TJM157" s="31"/>
      <c r="TJN157" s="31"/>
      <c r="TJO157" s="31"/>
      <c r="TJP157" s="31"/>
      <c r="TJQ157" s="31"/>
      <c r="TJR157" s="31"/>
      <c r="TJS157" s="31"/>
      <c r="TJT157" s="31"/>
      <c r="TJU157" s="31"/>
      <c r="TJV157" s="31"/>
      <c r="TJW157" s="31"/>
      <c r="TJX157" s="31"/>
      <c r="TJY157" s="31"/>
      <c r="TJZ157" s="31"/>
      <c r="TKA157" s="31"/>
      <c r="TKB157" s="31"/>
      <c r="TKC157" s="31"/>
      <c r="TKD157" s="31"/>
      <c r="TKE157" s="31"/>
      <c r="TKF157" s="31"/>
      <c r="TKG157" s="31"/>
      <c r="TKH157" s="31"/>
      <c r="TKI157" s="31"/>
      <c r="TKJ157" s="31"/>
      <c r="TKK157" s="31"/>
      <c r="TKL157" s="31"/>
      <c r="TKM157" s="31"/>
      <c r="TKN157" s="31"/>
      <c r="TKO157" s="31"/>
      <c r="TKP157" s="31"/>
      <c r="TKQ157" s="31"/>
      <c r="TKR157" s="31"/>
      <c r="TKS157" s="31"/>
      <c r="TKT157" s="31"/>
      <c r="TKU157" s="31"/>
      <c r="TKV157" s="31"/>
      <c r="TKW157" s="31"/>
      <c r="TKX157" s="31"/>
      <c r="TKY157" s="31"/>
      <c r="TKZ157" s="31"/>
      <c r="TLA157" s="31"/>
      <c r="TLB157" s="31"/>
      <c r="TLC157" s="31"/>
      <c r="TLD157" s="31"/>
      <c r="TLE157" s="31"/>
      <c r="TLF157" s="31"/>
      <c r="TLG157" s="31"/>
      <c r="TLH157" s="31"/>
      <c r="TLI157" s="31"/>
      <c r="TLJ157" s="31"/>
      <c r="TLK157" s="31"/>
      <c r="TLL157" s="31"/>
      <c r="TLM157" s="31"/>
      <c r="TLN157" s="31"/>
      <c r="TLO157" s="31"/>
      <c r="TLP157" s="31"/>
      <c r="TLQ157" s="31"/>
      <c r="TLR157" s="31"/>
      <c r="TLS157" s="31"/>
      <c r="TLT157" s="31"/>
      <c r="TLU157" s="31"/>
      <c r="TLV157" s="31"/>
      <c r="TLW157" s="31"/>
      <c r="TLX157" s="31"/>
      <c r="TLY157" s="31"/>
      <c r="TLZ157" s="31"/>
      <c r="TMA157" s="31"/>
      <c r="TMB157" s="31"/>
      <c r="TMC157" s="31"/>
      <c r="TMD157" s="31"/>
      <c r="TME157" s="31"/>
      <c r="TMF157" s="31"/>
      <c r="TMG157" s="31"/>
      <c r="TMH157" s="31"/>
      <c r="TMI157" s="31"/>
      <c r="TMJ157" s="31"/>
      <c r="TMK157" s="31"/>
      <c r="TML157" s="31"/>
      <c r="TMM157" s="31"/>
      <c r="TMN157" s="31"/>
      <c r="TMO157" s="31"/>
      <c r="TMP157" s="31"/>
      <c r="TMQ157" s="31"/>
      <c r="TMR157" s="31"/>
      <c r="TMS157" s="31"/>
      <c r="TMT157" s="31"/>
      <c r="TMU157" s="31"/>
      <c r="TMV157" s="31"/>
      <c r="TMW157" s="31"/>
      <c r="TMX157" s="31"/>
      <c r="TMY157" s="31"/>
      <c r="TMZ157" s="31"/>
      <c r="TNA157" s="31"/>
      <c r="TNB157" s="31"/>
      <c r="TNC157" s="31"/>
      <c r="TND157" s="31"/>
      <c r="TNE157" s="31"/>
      <c r="TNF157" s="31"/>
      <c r="TNG157" s="31"/>
      <c r="TNH157" s="31"/>
      <c r="TNI157" s="31"/>
      <c r="TNJ157" s="31"/>
      <c r="TNK157" s="31"/>
      <c r="TNL157" s="31"/>
      <c r="TNM157" s="31"/>
      <c r="TNN157" s="31"/>
      <c r="TNO157" s="31"/>
      <c r="TNP157" s="31"/>
      <c r="TNQ157" s="31"/>
      <c r="TNR157" s="31"/>
      <c r="TNS157" s="31"/>
      <c r="TNT157" s="31"/>
      <c r="TNU157" s="31"/>
      <c r="TNV157" s="31"/>
      <c r="TNW157" s="31"/>
      <c r="TNX157" s="31"/>
      <c r="TNY157" s="31"/>
      <c r="TNZ157" s="31"/>
      <c r="TOA157" s="31"/>
      <c r="TOB157" s="31"/>
      <c r="TOC157" s="31"/>
      <c r="TOD157" s="31"/>
      <c r="TOE157" s="31"/>
      <c r="TOF157" s="31"/>
      <c r="TOG157" s="31"/>
      <c r="TOH157" s="31"/>
      <c r="TOI157" s="31"/>
      <c r="TOJ157" s="31"/>
      <c r="TOK157" s="31"/>
      <c r="TOL157" s="31"/>
      <c r="TOM157" s="31"/>
      <c r="TON157" s="31"/>
      <c r="TOO157" s="31"/>
      <c r="TOP157" s="31"/>
      <c r="TOQ157" s="31"/>
      <c r="TOR157" s="31"/>
      <c r="TOS157" s="31"/>
      <c r="TOT157" s="31"/>
      <c r="TOU157" s="31"/>
      <c r="TOV157" s="31"/>
      <c r="TOW157" s="31"/>
      <c r="TOX157" s="31"/>
      <c r="TOY157" s="31"/>
      <c r="TOZ157" s="31"/>
      <c r="TPA157" s="31"/>
      <c r="TPB157" s="31"/>
      <c r="TPC157" s="31"/>
      <c r="TPD157" s="31"/>
      <c r="TPE157" s="31"/>
      <c r="TPF157" s="31"/>
      <c r="TPG157" s="31"/>
      <c r="TPH157" s="31"/>
      <c r="TPI157" s="31"/>
      <c r="TPJ157" s="31"/>
      <c r="TPK157" s="31"/>
      <c r="TPL157" s="31"/>
      <c r="TPM157" s="31"/>
      <c r="TPN157" s="31"/>
      <c r="TPO157" s="31"/>
      <c r="TPP157" s="31"/>
      <c r="TPQ157" s="31"/>
      <c r="TPR157" s="31"/>
      <c r="TPS157" s="31"/>
      <c r="TPT157" s="31"/>
      <c r="TPU157" s="31"/>
      <c r="TPV157" s="31"/>
      <c r="TPW157" s="31"/>
      <c r="TPX157" s="31"/>
      <c r="TPY157" s="31"/>
      <c r="TPZ157" s="31"/>
      <c r="TQA157" s="31"/>
      <c r="TQB157" s="31"/>
      <c r="TQC157" s="31"/>
      <c r="TQD157" s="31"/>
      <c r="TQE157" s="31"/>
      <c r="TQF157" s="31"/>
      <c r="TQG157" s="31"/>
      <c r="TQH157" s="31"/>
      <c r="TQI157" s="31"/>
      <c r="TQJ157" s="31"/>
      <c r="TQK157" s="31"/>
      <c r="TQL157" s="31"/>
      <c r="TQM157" s="31"/>
      <c r="TQN157" s="31"/>
      <c r="TQO157" s="31"/>
      <c r="TQP157" s="31"/>
      <c r="TQQ157" s="31"/>
      <c r="TQR157" s="31"/>
      <c r="TQS157" s="31"/>
      <c r="TQT157" s="31"/>
      <c r="TQU157" s="31"/>
      <c r="TQV157" s="31"/>
      <c r="TQW157" s="31"/>
      <c r="TQX157" s="31"/>
      <c r="TQY157" s="31"/>
      <c r="TQZ157" s="31"/>
      <c r="TRA157" s="31"/>
      <c r="TRB157" s="31"/>
      <c r="TRC157" s="31"/>
      <c r="TRD157" s="31"/>
      <c r="TRE157" s="31"/>
      <c r="TRF157" s="31"/>
      <c r="TRG157" s="31"/>
      <c r="TRH157" s="31"/>
      <c r="TRI157" s="31"/>
      <c r="TRJ157" s="31"/>
      <c r="TRK157" s="31"/>
      <c r="TRL157" s="31"/>
      <c r="TRM157" s="31"/>
      <c r="TRN157" s="31"/>
      <c r="TRO157" s="31"/>
      <c r="TRP157" s="31"/>
      <c r="TRQ157" s="31"/>
      <c r="TRR157" s="31"/>
      <c r="TRS157" s="31"/>
      <c r="TRT157" s="31"/>
      <c r="TRU157" s="31"/>
      <c r="TRV157" s="31"/>
      <c r="TRW157" s="31"/>
      <c r="TRX157" s="31"/>
      <c r="TRY157" s="31"/>
      <c r="TRZ157" s="31"/>
      <c r="TSA157" s="31"/>
      <c r="TSB157" s="31"/>
      <c r="TSC157" s="31"/>
      <c r="TSD157" s="31"/>
      <c r="TSE157" s="31"/>
      <c r="TSF157" s="31"/>
      <c r="TSG157" s="31"/>
      <c r="TSH157" s="31"/>
      <c r="TSI157" s="31"/>
      <c r="TSJ157" s="31"/>
      <c r="TSK157" s="31"/>
      <c r="TSL157" s="31"/>
      <c r="TSM157" s="31"/>
      <c r="TSN157" s="31"/>
      <c r="TSO157" s="31"/>
      <c r="TSP157" s="31"/>
      <c r="TSQ157" s="31"/>
      <c r="TSR157" s="31"/>
      <c r="TSS157" s="31"/>
      <c r="TST157" s="31"/>
      <c r="TSU157" s="31"/>
      <c r="TSV157" s="31"/>
      <c r="TSW157" s="31"/>
      <c r="TSX157" s="31"/>
      <c r="TSY157" s="31"/>
      <c r="TSZ157" s="31"/>
      <c r="TTA157" s="31"/>
      <c r="TTB157" s="31"/>
      <c r="TTC157" s="31"/>
      <c r="TTD157" s="31"/>
      <c r="TTE157" s="31"/>
      <c r="TTF157" s="31"/>
      <c r="TTG157" s="31"/>
      <c r="TTH157" s="31"/>
      <c r="TTI157" s="31"/>
      <c r="TTJ157" s="31"/>
      <c r="TTK157" s="31"/>
      <c r="TTL157" s="31"/>
      <c r="TTM157" s="31"/>
      <c r="TTN157" s="31"/>
      <c r="TTO157" s="31"/>
      <c r="TTP157" s="31"/>
      <c r="TTQ157" s="31"/>
      <c r="TTR157" s="31"/>
      <c r="TTS157" s="31"/>
      <c r="TTT157" s="31"/>
      <c r="TTU157" s="31"/>
      <c r="TTV157" s="31"/>
      <c r="TTW157" s="31"/>
      <c r="TTX157" s="31"/>
      <c r="TTY157" s="31"/>
      <c r="TTZ157" s="31"/>
      <c r="TUA157" s="31"/>
      <c r="TUB157" s="31"/>
      <c r="TUC157" s="31"/>
      <c r="TUD157" s="31"/>
      <c r="TUE157" s="31"/>
      <c r="TUF157" s="31"/>
      <c r="TUG157" s="31"/>
      <c r="TUH157" s="31"/>
      <c r="TUI157" s="31"/>
      <c r="TUJ157" s="31"/>
      <c r="TUK157" s="31"/>
      <c r="TUL157" s="31"/>
      <c r="TUM157" s="31"/>
      <c r="TUN157" s="31"/>
      <c r="TUO157" s="31"/>
      <c r="TUP157" s="31"/>
      <c r="TUQ157" s="31"/>
      <c r="TUR157" s="31"/>
      <c r="TUS157" s="31"/>
      <c r="TUT157" s="31"/>
      <c r="TUU157" s="31"/>
      <c r="TUV157" s="31"/>
      <c r="TUW157" s="31"/>
      <c r="TUX157" s="31"/>
      <c r="TUY157" s="31"/>
      <c r="TUZ157" s="31"/>
      <c r="TVA157" s="31"/>
      <c r="TVB157" s="31"/>
      <c r="TVC157" s="31"/>
      <c r="TVD157" s="31"/>
      <c r="TVE157" s="31"/>
      <c r="TVF157" s="31"/>
      <c r="TVG157" s="31"/>
      <c r="TVH157" s="31"/>
      <c r="TVI157" s="31"/>
      <c r="TVJ157" s="31"/>
      <c r="TVK157" s="31"/>
      <c r="TVL157" s="31"/>
      <c r="TVM157" s="31"/>
      <c r="TVN157" s="31"/>
      <c r="TVO157" s="31"/>
      <c r="TVP157" s="31"/>
      <c r="TVQ157" s="31"/>
      <c r="TVR157" s="31"/>
      <c r="TVS157" s="31"/>
      <c r="TVT157" s="31"/>
      <c r="TVU157" s="31"/>
      <c r="TVV157" s="31"/>
      <c r="TVW157" s="31"/>
      <c r="TVX157" s="31"/>
      <c r="TVY157" s="31"/>
      <c r="TVZ157" s="31"/>
      <c r="TWA157" s="31"/>
      <c r="TWB157" s="31"/>
      <c r="TWC157" s="31"/>
      <c r="TWD157" s="31"/>
      <c r="TWE157" s="31"/>
      <c r="TWF157" s="31"/>
      <c r="TWG157" s="31"/>
      <c r="TWH157" s="31"/>
      <c r="TWI157" s="31"/>
      <c r="TWJ157" s="31"/>
      <c r="TWK157" s="31"/>
      <c r="TWL157" s="31"/>
      <c r="TWM157" s="31"/>
      <c r="TWN157" s="31"/>
      <c r="TWO157" s="31"/>
      <c r="TWP157" s="31"/>
      <c r="TWQ157" s="31"/>
      <c r="TWR157" s="31"/>
      <c r="TWS157" s="31"/>
      <c r="TWT157" s="31"/>
      <c r="TWU157" s="31"/>
      <c r="TWV157" s="31"/>
      <c r="TWW157" s="31"/>
      <c r="TWX157" s="31"/>
      <c r="TWY157" s="31"/>
      <c r="TWZ157" s="31"/>
      <c r="TXA157" s="31"/>
      <c r="TXB157" s="31"/>
      <c r="TXC157" s="31"/>
      <c r="TXD157" s="31"/>
      <c r="TXE157" s="31"/>
      <c r="TXF157" s="31"/>
      <c r="TXG157" s="31"/>
      <c r="TXH157" s="31"/>
      <c r="TXI157" s="31"/>
      <c r="TXJ157" s="31"/>
      <c r="TXK157" s="31"/>
      <c r="TXL157" s="31"/>
      <c r="TXM157" s="31"/>
      <c r="TXN157" s="31"/>
      <c r="TXO157" s="31"/>
      <c r="TXP157" s="31"/>
      <c r="TXQ157" s="31"/>
      <c r="TXR157" s="31"/>
      <c r="TXS157" s="31"/>
      <c r="TXT157" s="31"/>
      <c r="TXU157" s="31"/>
      <c r="TXV157" s="31"/>
      <c r="TXW157" s="31"/>
      <c r="TXX157" s="31"/>
      <c r="TXY157" s="31"/>
      <c r="TXZ157" s="31"/>
      <c r="TYA157" s="31"/>
      <c r="TYB157" s="31"/>
      <c r="TYC157" s="31"/>
      <c r="TYD157" s="31"/>
      <c r="TYE157" s="31"/>
      <c r="TYF157" s="31"/>
      <c r="TYG157" s="31"/>
      <c r="TYH157" s="31"/>
      <c r="TYI157" s="31"/>
      <c r="TYJ157" s="31"/>
      <c r="TYK157" s="31"/>
      <c r="TYL157" s="31"/>
      <c r="TYM157" s="31"/>
      <c r="TYN157" s="31"/>
      <c r="TYO157" s="31"/>
      <c r="TYP157" s="31"/>
      <c r="TYQ157" s="31"/>
      <c r="TYR157" s="31"/>
      <c r="TYS157" s="31"/>
      <c r="TYT157" s="31"/>
      <c r="TYU157" s="31"/>
      <c r="TYV157" s="31"/>
      <c r="TYW157" s="31"/>
      <c r="TYX157" s="31"/>
      <c r="TYY157" s="31"/>
      <c r="TYZ157" s="31"/>
      <c r="TZA157" s="31"/>
      <c r="TZB157" s="31"/>
      <c r="TZC157" s="31"/>
      <c r="TZD157" s="31"/>
      <c r="TZE157" s="31"/>
      <c r="TZF157" s="31"/>
      <c r="TZG157" s="31"/>
      <c r="TZH157" s="31"/>
      <c r="TZI157" s="31"/>
      <c r="TZJ157" s="31"/>
      <c r="TZK157" s="31"/>
      <c r="TZL157" s="31"/>
      <c r="TZM157" s="31"/>
      <c r="TZN157" s="31"/>
      <c r="TZO157" s="31"/>
      <c r="TZP157" s="31"/>
      <c r="TZQ157" s="31"/>
      <c r="TZR157" s="31"/>
      <c r="TZS157" s="31"/>
      <c r="TZT157" s="31"/>
      <c r="TZU157" s="31"/>
      <c r="TZV157" s="31"/>
      <c r="TZW157" s="31"/>
      <c r="TZX157" s="31"/>
      <c r="TZY157" s="31"/>
      <c r="TZZ157" s="31"/>
      <c r="UAA157" s="31"/>
      <c r="UAB157" s="31"/>
      <c r="UAC157" s="31"/>
      <c r="UAD157" s="31"/>
      <c r="UAE157" s="31"/>
      <c r="UAF157" s="31"/>
      <c r="UAG157" s="31"/>
      <c r="UAH157" s="31"/>
      <c r="UAI157" s="31"/>
      <c r="UAJ157" s="31"/>
      <c r="UAK157" s="31"/>
      <c r="UAL157" s="31"/>
      <c r="UAM157" s="31"/>
      <c r="UAN157" s="31"/>
      <c r="UAO157" s="31"/>
      <c r="UAP157" s="31"/>
      <c r="UAQ157" s="31"/>
      <c r="UAR157" s="31"/>
      <c r="UAS157" s="31"/>
      <c r="UAT157" s="31"/>
      <c r="UAU157" s="31"/>
      <c r="UAV157" s="31"/>
      <c r="UAW157" s="31"/>
      <c r="UAX157" s="31"/>
      <c r="UAY157" s="31"/>
      <c r="UAZ157" s="31"/>
      <c r="UBA157" s="31"/>
      <c r="UBB157" s="31"/>
      <c r="UBC157" s="31"/>
      <c r="UBD157" s="31"/>
      <c r="UBE157" s="31"/>
      <c r="UBF157" s="31"/>
      <c r="UBG157" s="31"/>
      <c r="UBH157" s="31"/>
      <c r="UBI157" s="31"/>
      <c r="UBJ157" s="31"/>
      <c r="UBK157" s="31"/>
      <c r="UBL157" s="31"/>
      <c r="UBM157" s="31"/>
      <c r="UBN157" s="31"/>
      <c r="UBO157" s="31"/>
      <c r="UBP157" s="31"/>
      <c r="UBQ157" s="31"/>
      <c r="UBR157" s="31"/>
      <c r="UBS157" s="31"/>
      <c r="UBT157" s="31"/>
      <c r="UBU157" s="31"/>
      <c r="UBV157" s="31"/>
      <c r="UBW157" s="31"/>
      <c r="UBX157" s="31"/>
      <c r="UBY157" s="31"/>
      <c r="UBZ157" s="31"/>
      <c r="UCA157" s="31"/>
      <c r="UCB157" s="31"/>
      <c r="UCC157" s="31"/>
      <c r="UCD157" s="31"/>
      <c r="UCE157" s="31"/>
      <c r="UCF157" s="31"/>
      <c r="UCG157" s="31"/>
      <c r="UCH157" s="31"/>
      <c r="UCI157" s="31"/>
      <c r="UCJ157" s="31"/>
      <c r="UCK157" s="31"/>
      <c r="UCL157" s="31"/>
      <c r="UCM157" s="31"/>
      <c r="UCN157" s="31"/>
      <c r="UCO157" s="31"/>
      <c r="UCP157" s="31"/>
      <c r="UCQ157" s="31"/>
      <c r="UCR157" s="31"/>
      <c r="UCS157" s="31"/>
      <c r="UCT157" s="31"/>
      <c r="UCU157" s="31"/>
      <c r="UCV157" s="31"/>
      <c r="UCW157" s="31"/>
      <c r="UCX157" s="31"/>
      <c r="UCY157" s="31"/>
      <c r="UCZ157" s="31"/>
      <c r="UDA157" s="31"/>
      <c r="UDB157" s="31"/>
      <c r="UDC157" s="31"/>
      <c r="UDD157" s="31"/>
      <c r="UDE157" s="31"/>
      <c r="UDF157" s="31"/>
      <c r="UDG157" s="31"/>
      <c r="UDH157" s="31"/>
      <c r="UDI157" s="31"/>
      <c r="UDJ157" s="31"/>
      <c r="UDK157" s="31"/>
      <c r="UDL157" s="31"/>
      <c r="UDM157" s="31"/>
      <c r="UDN157" s="31"/>
      <c r="UDO157" s="31"/>
      <c r="UDP157" s="31"/>
      <c r="UDQ157" s="31"/>
      <c r="UDR157" s="31"/>
      <c r="UDS157" s="31"/>
      <c r="UDT157" s="31"/>
      <c r="UDU157" s="31"/>
      <c r="UDV157" s="31"/>
      <c r="UDW157" s="31"/>
      <c r="UDX157" s="31"/>
      <c r="UDY157" s="31"/>
      <c r="UDZ157" s="31"/>
      <c r="UEA157" s="31"/>
      <c r="UEB157" s="31"/>
      <c r="UEC157" s="31"/>
      <c r="UED157" s="31"/>
      <c r="UEE157" s="31"/>
      <c r="UEF157" s="31"/>
      <c r="UEG157" s="31"/>
      <c r="UEH157" s="31"/>
      <c r="UEI157" s="31"/>
      <c r="UEJ157" s="31"/>
      <c r="UEK157" s="31"/>
      <c r="UEL157" s="31"/>
      <c r="UEM157" s="31"/>
      <c r="UEN157" s="31"/>
      <c r="UEO157" s="31"/>
      <c r="UEP157" s="31"/>
      <c r="UEQ157" s="31"/>
      <c r="UER157" s="31"/>
      <c r="UES157" s="31"/>
      <c r="UET157" s="31"/>
      <c r="UEU157" s="31"/>
      <c r="UEV157" s="31"/>
      <c r="UEW157" s="31"/>
      <c r="UEX157" s="31"/>
      <c r="UEY157" s="31"/>
      <c r="UEZ157" s="31"/>
      <c r="UFA157" s="31"/>
      <c r="UFB157" s="31"/>
      <c r="UFC157" s="31"/>
      <c r="UFD157" s="31"/>
      <c r="UFE157" s="31"/>
      <c r="UFF157" s="31"/>
      <c r="UFG157" s="31"/>
      <c r="UFH157" s="31"/>
      <c r="UFI157" s="31"/>
      <c r="UFJ157" s="31"/>
      <c r="UFK157" s="31"/>
      <c r="UFL157" s="31"/>
      <c r="UFM157" s="31"/>
      <c r="UFN157" s="31"/>
      <c r="UFO157" s="31"/>
      <c r="UFP157" s="31"/>
      <c r="UFQ157" s="31"/>
      <c r="UFR157" s="31"/>
      <c r="UFS157" s="31"/>
      <c r="UFT157" s="31"/>
      <c r="UFU157" s="31"/>
      <c r="UFV157" s="31"/>
      <c r="UFW157" s="31"/>
      <c r="UFX157" s="31"/>
      <c r="UFY157" s="31"/>
      <c r="UFZ157" s="31"/>
      <c r="UGA157" s="31"/>
      <c r="UGB157" s="31"/>
      <c r="UGC157" s="31"/>
      <c r="UGD157" s="31"/>
      <c r="UGE157" s="31"/>
      <c r="UGF157" s="31"/>
      <c r="UGG157" s="31"/>
      <c r="UGH157" s="31"/>
      <c r="UGI157" s="31"/>
      <c r="UGJ157" s="31"/>
      <c r="UGK157" s="31"/>
      <c r="UGL157" s="31"/>
      <c r="UGM157" s="31"/>
      <c r="UGN157" s="31"/>
      <c r="UGO157" s="31"/>
      <c r="UGP157" s="31"/>
      <c r="UGQ157" s="31"/>
      <c r="UGR157" s="31"/>
      <c r="UGS157" s="31"/>
      <c r="UGT157" s="31"/>
      <c r="UGU157" s="31"/>
      <c r="UGV157" s="31"/>
      <c r="UGW157" s="31"/>
      <c r="UGX157" s="31"/>
      <c r="UGY157" s="31"/>
      <c r="UGZ157" s="31"/>
      <c r="UHA157" s="31"/>
      <c r="UHB157" s="31"/>
      <c r="UHC157" s="31"/>
      <c r="UHD157" s="31"/>
      <c r="UHE157" s="31"/>
      <c r="UHF157" s="31"/>
      <c r="UHG157" s="31"/>
      <c r="UHH157" s="31"/>
      <c r="UHI157" s="31"/>
      <c r="UHJ157" s="31"/>
      <c r="UHK157" s="31"/>
      <c r="UHL157" s="31"/>
      <c r="UHM157" s="31"/>
      <c r="UHN157" s="31"/>
      <c r="UHO157" s="31"/>
      <c r="UHP157" s="31"/>
      <c r="UHQ157" s="31"/>
      <c r="UHR157" s="31"/>
      <c r="UHS157" s="31"/>
      <c r="UHT157" s="31"/>
      <c r="UHU157" s="31"/>
      <c r="UHV157" s="31"/>
      <c r="UHW157" s="31"/>
      <c r="UHX157" s="31"/>
      <c r="UHY157" s="31"/>
      <c r="UHZ157" s="31"/>
      <c r="UIA157" s="31"/>
      <c r="UIB157" s="31"/>
      <c r="UIC157" s="31"/>
      <c r="UID157" s="31"/>
      <c r="UIE157" s="31"/>
      <c r="UIF157" s="31"/>
      <c r="UIG157" s="31"/>
      <c r="UIH157" s="31"/>
      <c r="UII157" s="31"/>
      <c r="UIJ157" s="31"/>
      <c r="UIK157" s="31"/>
      <c r="UIL157" s="31"/>
      <c r="UIM157" s="31"/>
      <c r="UIN157" s="31"/>
      <c r="UIO157" s="31"/>
      <c r="UIP157" s="31"/>
      <c r="UIQ157" s="31"/>
      <c r="UIR157" s="31"/>
      <c r="UIS157" s="31"/>
      <c r="UIT157" s="31"/>
      <c r="UIU157" s="31"/>
      <c r="UIV157" s="31"/>
      <c r="UIW157" s="31"/>
      <c r="UIX157" s="31"/>
      <c r="UIY157" s="31"/>
      <c r="UIZ157" s="31"/>
      <c r="UJA157" s="31"/>
      <c r="UJB157" s="31"/>
      <c r="UJC157" s="31"/>
      <c r="UJD157" s="31"/>
      <c r="UJE157" s="31"/>
      <c r="UJF157" s="31"/>
      <c r="UJG157" s="31"/>
      <c r="UJH157" s="31"/>
      <c r="UJI157" s="31"/>
      <c r="UJJ157" s="31"/>
      <c r="UJK157" s="31"/>
      <c r="UJL157" s="31"/>
      <c r="UJM157" s="31"/>
      <c r="UJN157" s="31"/>
      <c r="UJO157" s="31"/>
      <c r="UJP157" s="31"/>
      <c r="UJQ157" s="31"/>
      <c r="UJR157" s="31"/>
      <c r="UJS157" s="31"/>
      <c r="UJT157" s="31"/>
      <c r="UJU157" s="31"/>
      <c r="UJV157" s="31"/>
      <c r="UJW157" s="31"/>
      <c r="UJX157" s="31"/>
      <c r="UJY157" s="31"/>
      <c r="UJZ157" s="31"/>
      <c r="UKA157" s="31"/>
      <c r="UKB157" s="31"/>
      <c r="UKC157" s="31"/>
      <c r="UKD157" s="31"/>
      <c r="UKE157" s="31"/>
      <c r="UKF157" s="31"/>
      <c r="UKG157" s="31"/>
      <c r="UKH157" s="31"/>
      <c r="UKI157" s="31"/>
      <c r="UKJ157" s="31"/>
      <c r="UKK157" s="31"/>
      <c r="UKL157" s="31"/>
      <c r="UKM157" s="31"/>
      <c r="UKN157" s="31"/>
      <c r="UKO157" s="31"/>
      <c r="UKP157" s="31"/>
      <c r="UKQ157" s="31"/>
      <c r="UKR157" s="31"/>
      <c r="UKS157" s="31"/>
      <c r="UKT157" s="31"/>
      <c r="UKU157" s="31"/>
      <c r="UKV157" s="31"/>
      <c r="UKW157" s="31"/>
      <c r="UKX157" s="31"/>
      <c r="UKY157" s="31"/>
      <c r="UKZ157" s="31"/>
      <c r="ULA157" s="31"/>
      <c r="ULB157" s="31"/>
      <c r="ULC157" s="31"/>
      <c r="ULD157" s="31"/>
      <c r="ULE157" s="31"/>
      <c r="ULF157" s="31"/>
      <c r="ULG157" s="31"/>
      <c r="ULH157" s="31"/>
      <c r="ULI157" s="31"/>
      <c r="ULJ157" s="31"/>
      <c r="ULK157" s="31"/>
      <c r="ULL157" s="31"/>
      <c r="ULM157" s="31"/>
      <c r="ULN157" s="31"/>
      <c r="ULO157" s="31"/>
      <c r="ULP157" s="31"/>
      <c r="ULQ157" s="31"/>
      <c r="ULR157" s="31"/>
      <c r="ULS157" s="31"/>
      <c r="ULT157" s="31"/>
      <c r="ULU157" s="31"/>
      <c r="ULV157" s="31"/>
      <c r="ULW157" s="31"/>
      <c r="ULX157" s="31"/>
      <c r="ULY157" s="31"/>
      <c r="ULZ157" s="31"/>
      <c r="UMA157" s="31"/>
      <c r="UMB157" s="31"/>
      <c r="UMC157" s="31"/>
      <c r="UMD157" s="31"/>
      <c r="UME157" s="31"/>
      <c r="UMF157" s="31"/>
      <c r="UMG157" s="31"/>
      <c r="UMH157" s="31"/>
      <c r="UMI157" s="31"/>
      <c r="UMJ157" s="31"/>
      <c r="UMK157" s="31"/>
      <c r="UML157" s="31"/>
      <c r="UMM157" s="31"/>
      <c r="UMN157" s="31"/>
      <c r="UMO157" s="31"/>
      <c r="UMP157" s="31"/>
      <c r="UMQ157" s="31"/>
      <c r="UMR157" s="31"/>
      <c r="UMS157" s="31"/>
      <c r="UMT157" s="31"/>
      <c r="UMU157" s="31"/>
      <c r="UMV157" s="31"/>
      <c r="UMW157" s="31"/>
      <c r="UMX157" s="31"/>
      <c r="UMY157" s="31"/>
      <c r="UMZ157" s="31"/>
      <c r="UNA157" s="31"/>
      <c r="UNB157" s="31"/>
      <c r="UNC157" s="31"/>
      <c r="UND157" s="31"/>
      <c r="UNE157" s="31"/>
      <c r="UNF157" s="31"/>
      <c r="UNG157" s="31"/>
      <c r="UNH157" s="31"/>
      <c r="UNI157" s="31"/>
      <c r="UNJ157" s="31"/>
      <c r="UNK157" s="31"/>
      <c r="UNL157" s="31"/>
      <c r="UNM157" s="31"/>
      <c r="UNN157" s="31"/>
      <c r="UNO157" s="31"/>
      <c r="UNP157" s="31"/>
      <c r="UNQ157" s="31"/>
      <c r="UNR157" s="31"/>
      <c r="UNS157" s="31"/>
      <c r="UNT157" s="31"/>
      <c r="UNU157" s="31"/>
      <c r="UNV157" s="31"/>
      <c r="UNW157" s="31"/>
      <c r="UNX157" s="31"/>
      <c r="UNY157" s="31"/>
      <c r="UNZ157" s="31"/>
      <c r="UOA157" s="31"/>
      <c r="UOB157" s="31"/>
      <c r="UOC157" s="31"/>
      <c r="UOD157" s="31"/>
      <c r="UOE157" s="31"/>
      <c r="UOF157" s="31"/>
      <c r="UOG157" s="31"/>
      <c r="UOH157" s="31"/>
      <c r="UOI157" s="31"/>
      <c r="UOJ157" s="31"/>
      <c r="UOK157" s="31"/>
      <c r="UOL157" s="31"/>
      <c r="UOM157" s="31"/>
      <c r="UON157" s="31"/>
      <c r="UOO157" s="31"/>
      <c r="UOP157" s="31"/>
      <c r="UOQ157" s="31"/>
      <c r="UOR157" s="31"/>
      <c r="UOS157" s="31"/>
      <c r="UOT157" s="31"/>
      <c r="UOU157" s="31"/>
      <c r="UOV157" s="31"/>
      <c r="UOW157" s="31"/>
      <c r="UOX157" s="31"/>
      <c r="UOY157" s="31"/>
      <c r="UOZ157" s="31"/>
      <c r="UPA157" s="31"/>
      <c r="UPB157" s="31"/>
      <c r="UPC157" s="31"/>
      <c r="UPD157" s="31"/>
      <c r="UPE157" s="31"/>
      <c r="UPF157" s="31"/>
      <c r="UPG157" s="31"/>
      <c r="UPH157" s="31"/>
      <c r="UPI157" s="31"/>
      <c r="UPJ157" s="31"/>
      <c r="UPK157" s="31"/>
      <c r="UPL157" s="31"/>
      <c r="UPM157" s="31"/>
      <c r="UPN157" s="31"/>
      <c r="UPO157" s="31"/>
      <c r="UPP157" s="31"/>
      <c r="UPQ157" s="31"/>
      <c r="UPR157" s="31"/>
      <c r="UPS157" s="31"/>
      <c r="UPT157" s="31"/>
      <c r="UPU157" s="31"/>
      <c r="UPV157" s="31"/>
      <c r="UPW157" s="31"/>
      <c r="UPX157" s="31"/>
      <c r="UPY157" s="31"/>
      <c r="UPZ157" s="31"/>
      <c r="UQA157" s="31"/>
      <c r="UQB157" s="31"/>
      <c r="UQC157" s="31"/>
      <c r="UQD157" s="31"/>
      <c r="UQE157" s="31"/>
      <c r="UQF157" s="31"/>
      <c r="UQG157" s="31"/>
      <c r="UQH157" s="31"/>
      <c r="UQI157" s="31"/>
      <c r="UQJ157" s="31"/>
      <c r="UQK157" s="31"/>
      <c r="UQL157" s="31"/>
      <c r="UQM157" s="31"/>
      <c r="UQN157" s="31"/>
      <c r="UQO157" s="31"/>
      <c r="UQP157" s="31"/>
      <c r="UQQ157" s="31"/>
      <c r="UQR157" s="31"/>
      <c r="UQS157" s="31"/>
      <c r="UQT157" s="31"/>
      <c r="UQU157" s="31"/>
      <c r="UQV157" s="31"/>
      <c r="UQW157" s="31"/>
      <c r="UQX157" s="31"/>
      <c r="UQY157" s="31"/>
      <c r="UQZ157" s="31"/>
      <c r="URA157" s="31"/>
      <c r="URB157" s="31"/>
      <c r="URC157" s="31"/>
      <c r="URD157" s="31"/>
      <c r="URE157" s="31"/>
      <c r="URF157" s="31"/>
      <c r="URG157" s="31"/>
      <c r="URH157" s="31"/>
      <c r="URI157" s="31"/>
      <c r="URJ157" s="31"/>
      <c r="URK157" s="31"/>
      <c r="URL157" s="31"/>
      <c r="URM157" s="31"/>
      <c r="URN157" s="31"/>
      <c r="URO157" s="31"/>
      <c r="URP157" s="31"/>
      <c r="URQ157" s="31"/>
      <c r="URR157" s="31"/>
      <c r="URS157" s="31"/>
      <c r="URT157" s="31"/>
      <c r="URU157" s="31"/>
      <c r="URV157" s="31"/>
      <c r="URW157" s="31"/>
      <c r="URX157" s="31"/>
      <c r="URY157" s="31"/>
      <c r="URZ157" s="31"/>
      <c r="USA157" s="31"/>
      <c r="USB157" s="31"/>
      <c r="USC157" s="31"/>
      <c r="USD157" s="31"/>
      <c r="USE157" s="31"/>
      <c r="USF157" s="31"/>
      <c r="USG157" s="31"/>
      <c r="USH157" s="31"/>
      <c r="USI157" s="31"/>
      <c r="USJ157" s="31"/>
      <c r="USK157" s="31"/>
      <c r="USL157" s="31"/>
      <c r="USM157" s="31"/>
      <c r="USN157" s="31"/>
      <c r="USO157" s="31"/>
      <c r="USP157" s="31"/>
      <c r="USQ157" s="31"/>
      <c r="USR157" s="31"/>
      <c r="USS157" s="31"/>
      <c r="UST157" s="31"/>
      <c r="USU157" s="31"/>
      <c r="USV157" s="31"/>
      <c r="USW157" s="31"/>
      <c r="USX157" s="31"/>
      <c r="USY157" s="31"/>
      <c r="USZ157" s="31"/>
      <c r="UTA157" s="31"/>
      <c r="UTB157" s="31"/>
      <c r="UTC157" s="31"/>
      <c r="UTD157" s="31"/>
      <c r="UTE157" s="31"/>
      <c r="UTF157" s="31"/>
      <c r="UTG157" s="31"/>
      <c r="UTH157" s="31"/>
      <c r="UTI157" s="31"/>
      <c r="UTJ157" s="31"/>
      <c r="UTK157" s="31"/>
      <c r="UTL157" s="31"/>
      <c r="UTM157" s="31"/>
      <c r="UTN157" s="31"/>
      <c r="UTO157" s="31"/>
      <c r="UTP157" s="31"/>
      <c r="UTQ157" s="31"/>
      <c r="UTR157" s="31"/>
      <c r="UTS157" s="31"/>
      <c r="UTT157" s="31"/>
      <c r="UTU157" s="31"/>
      <c r="UTV157" s="31"/>
      <c r="UTW157" s="31"/>
      <c r="UTX157" s="31"/>
      <c r="UTY157" s="31"/>
      <c r="UTZ157" s="31"/>
      <c r="UUA157" s="31"/>
      <c r="UUB157" s="31"/>
      <c r="UUC157" s="31"/>
      <c r="UUD157" s="31"/>
      <c r="UUE157" s="31"/>
      <c r="UUF157" s="31"/>
      <c r="UUG157" s="31"/>
      <c r="UUH157" s="31"/>
      <c r="UUI157" s="31"/>
      <c r="UUJ157" s="31"/>
      <c r="UUK157" s="31"/>
      <c r="UUL157" s="31"/>
      <c r="UUM157" s="31"/>
      <c r="UUN157" s="31"/>
      <c r="UUO157" s="31"/>
      <c r="UUP157" s="31"/>
      <c r="UUQ157" s="31"/>
      <c r="UUR157" s="31"/>
      <c r="UUS157" s="31"/>
      <c r="UUT157" s="31"/>
      <c r="UUU157" s="31"/>
      <c r="UUV157" s="31"/>
      <c r="UUW157" s="31"/>
      <c r="UUX157" s="31"/>
      <c r="UUY157" s="31"/>
      <c r="UUZ157" s="31"/>
      <c r="UVA157" s="31"/>
      <c r="UVB157" s="31"/>
      <c r="UVC157" s="31"/>
      <c r="UVD157" s="31"/>
      <c r="UVE157" s="31"/>
      <c r="UVF157" s="31"/>
      <c r="UVG157" s="31"/>
      <c r="UVH157" s="31"/>
      <c r="UVI157" s="31"/>
      <c r="UVJ157" s="31"/>
      <c r="UVK157" s="31"/>
      <c r="UVL157" s="31"/>
      <c r="UVM157" s="31"/>
      <c r="UVN157" s="31"/>
      <c r="UVO157" s="31"/>
      <c r="UVP157" s="31"/>
      <c r="UVQ157" s="31"/>
      <c r="UVR157" s="31"/>
      <c r="UVS157" s="31"/>
      <c r="UVT157" s="31"/>
      <c r="UVU157" s="31"/>
      <c r="UVV157" s="31"/>
      <c r="UVW157" s="31"/>
      <c r="UVX157" s="31"/>
      <c r="UVY157" s="31"/>
      <c r="UVZ157" s="31"/>
      <c r="UWA157" s="31"/>
      <c r="UWB157" s="31"/>
      <c r="UWC157" s="31"/>
      <c r="UWD157" s="31"/>
      <c r="UWE157" s="31"/>
      <c r="UWF157" s="31"/>
      <c r="UWG157" s="31"/>
      <c r="UWH157" s="31"/>
      <c r="UWI157" s="31"/>
      <c r="UWJ157" s="31"/>
      <c r="UWK157" s="31"/>
      <c r="UWL157" s="31"/>
      <c r="UWM157" s="31"/>
      <c r="UWN157" s="31"/>
      <c r="UWO157" s="31"/>
      <c r="UWP157" s="31"/>
      <c r="UWQ157" s="31"/>
      <c r="UWR157" s="31"/>
      <c r="UWS157" s="31"/>
      <c r="UWT157" s="31"/>
      <c r="UWU157" s="31"/>
      <c r="UWV157" s="31"/>
      <c r="UWW157" s="31"/>
      <c r="UWX157" s="31"/>
      <c r="UWY157" s="31"/>
      <c r="UWZ157" s="31"/>
      <c r="UXA157" s="31"/>
      <c r="UXB157" s="31"/>
      <c r="UXC157" s="31"/>
      <c r="UXD157" s="31"/>
      <c r="UXE157" s="31"/>
      <c r="UXF157" s="31"/>
      <c r="UXG157" s="31"/>
      <c r="UXH157" s="31"/>
      <c r="UXI157" s="31"/>
      <c r="UXJ157" s="31"/>
      <c r="UXK157" s="31"/>
      <c r="UXL157" s="31"/>
      <c r="UXM157" s="31"/>
      <c r="UXN157" s="31"/>
      <c r="UXO157" s="31"/>
      <c r="UXP157" s="31"/>
      <c r="UXQ157" s="31"/>
      <c r="UXR157" s="31"/>
      <c r="UXS157" s="31"/>
      <c r="UXT157" s="31"/>
      <c r="UXU157" s="31"/>
      <c r="UXV157" s="31"/>
      <c r="UXW157" s="31"/>
      <c r="UXX157" s="31"/>
      <c r="UXY157" s="31"/>
      <c r="UXZ157" s="31"/>
      <c r="UYA157" s="31"/>
      <c r="UYB157" s="31"/>
      <c r="UYC157" s="31"/>
      <c r="UYD157" s="31"/>
      <c r="UYE157" s="31"/>
      <c r="UYF157" s="31"/>
      <c r="UYG157" s="31"/>
      <c r="UYH157" s="31"/>
      <c r="UYI157" s="31"/>
      <c r="UYJ157" s="31"/>
      <c r="UYK157" s="31"/>
      <c r="UYL157" s="31"/>
      <c r="UYM157" s="31"/>
      <c r="UYN157" s="31"/>
      <c r="UYO157" s="31"/>
      <c r="UYP157" s="31"/>
      <c r="UYQ157" s="31"/>
      <c r="UYR157" s="31"/>
      <c r="UYS157" s="31"/>
      <c r="UYT157" s="31"/>
      <c r="UYU157" s="31"/>
      <c r="UYV157" s="31"/>
      <c r="UYW157" s="31"/>
      <c r="UYX157" s="31"/>
      <c r="UYY157" s="31"/>
      <c r="UYZ157" s="31"/>
      <c r="UZA157" s="31"/>
      <c r="UZB157" s="31"/>
      <c r="UZC157" s="31"/>
      <c r="UZD157" s="31"/>
      <c r="UZE157" s="31"/>
      <c r="UZF157" s="31"/>
      <c r="UZG157" s="31"/>
      <c r="UZH157" s="31"/>
      <c r="UZI157" s="31"/>
      <c r="UZJ157" s="31"/>
      <c r="UZK157" s="31"/>
      <c r="UZL157" s="31"/>
      <c r="UZM157" s="31"/>
      <c r="UZN157" s="31"/>
      <c r="UZO157" s="31"/>
      <c r="UZP157" s="31"/>
      <c r="UZQ157" s="31"/>
      <c r="UZR157" s="31"/>
      <c r="UZS157" s="31"/>
      <c r="UZT157" s="31"/>
      <c r="UZU157" s="31"/>
      <c r="UZV157" s="31"/>
      <c r="UZW157" s="31"/>
      <c r="UZX157" s="31"/>
      <c r="UZY157" s="31"/>
      <c r="UZZ157" s="31"/>
      <c r="VAA157" s="31"/>
      <c r="VAB157" s="31"/>
      <c r="VAC157" s="31"/>
      <c r="VAD157" s="31"/>
      <c r="VAE157" s="31"/>
      <c r="VAF157" s="31"/>
      <c r="VAG157" s="31"/>
      <c r="VAH157" s="31"/>
      <c r="VAI157" s="31"/>
      <c r="VAJ157" s="31"/>
      <c r="VAK157" s="31"/>
      <c r="VAL157" s="31"/>
      <c r="VAM157" s="31"/>
      <c r="VAN157" s="31"/>
      <c r="VAO157" s="31"/>
      <c r="VAP157" s="31"/>
      <c r="VAQ157" s="31"/>
      <c r="VAR157" s="31"/>
      <c r="VAS157" s="31"/>
      <c r="VAT157" s="31"/>
      <c r="VAU157" s="31"/>
      <c r="VAV157" s="31"/>
      <c r="VAW157" s="31"/>
      <c r="VAX157" s="31"/>
      <c r="VAY157" s="31"/>
      <c r="VAZ157" s="31"/>
      <c r="VBA157" s="31"/>
      <c r="VBB157" s="31"/>
      <c r="VBC157" s="31"/>
      <c r="VBD157" s="31"/>
      <c r="VBE157" s="31"/>
      <c r="VBF157" s="31"/>
      <c r="VBG157" s="31"/>
      <c r="VBH157" s="31"/>
      <c r="VBI157" s="31"/>
      <c r="VBJ157" s="31"/>
      <c r="VBK157" s="31"/>
      <c r="VBL157" s="31"/>
      <c r="VBM157" s="31"/>
      <c r="VBN157" s="31"/>
      <c r="VBO157" s="31"/>
      <c r="VBP157" s="31"/>
      <c r="VBQ157" s="31"/>
      <c r="VBR157" s="31"/>
      <c r="VBS157" s="31"/>
      <c r="VBT157" s="31"/>
      <c r="VBU157" s="31"/>
      <c r="VBV157" s="31"/>
      <c r="VBW157" s="31"/>
      <c r="VBX157" s="31"/>
      <c r="VBY157" s="31"/>
      <c r="VBZ157" s="31"/>
      <c r="VCA157" s="31"/>
      <c r="VCB157" s="31"/>
      <c r="VCC157" s="31"/>
      <c r="VCD157" s="31"/>
      <c r="VCE157" s="31"/>
      <c r="VCF157" s="31"/>
      <c r="VCG157" s="31"/>
      <c r="VCH157" s="31"/>
      <c r="VCI157" s="31"/>
      <c r="VCJ157" s="31"/>
      <c r="VCK157" s="31"/>
      <c r="VCL157" s="31"/>
      <c r="VCM157" s="31"/>
      <c r="VCN157" s="31"/>
      <c r="VCO157" s="31"/>
      <c r="VCP157" s="31"/>
      <c r="VCQ157" s="31"/>
      <c r="VCR157" s="31"/>
      <c r="VCS157" s="31"/>
      <c r="VCT157" s="31"/>
      <c r="VCU157" s="31"/>
      <c r="VCV157" s="31"/>
      <c r="VCW157" s="31"/>
      <c r="VCX157" s="31"/>
      <c r="VCY157" s="31"/>
      <c r="VCZ157" s="31"/>
      <c r="VDA157" s="31"/>
      <c r="VDB157" s="31"/>
      <c r="VDC157" s="31"/>
      <c r="VDD157" s="31"/>
      <c r="VDE157" s="31"/>
      <c r="VDF157" s="31"/>
      <c r="VDG157" s="31"/>
      <c r="VDH157" s="31"/>
      <c r="VDI157" s="31"/>
      <c r="VDJ157" s="31"/>
      <c r="VDK157" s="31"/>
      <c r="VDL157" s="31"/>
      <c r="VDM157" s="31"/>
      <c r="VDN157" s="31"/>
      <c r="VDO157" s="31"/>
      <c r="VDP157" s="31"/>
      <c r="VDQ157" s="31"/>
      <c r="VDR157" s="31"/>
      <c r="VDS157" s="31"/>
      <c r="VDT157" s="31"/>
      <c r="VDU157" s="31"/>
      <c r="VDV157" s="31"/>
      <c r="VDW157" s="31"/>
      <c r="VDX157" s="31"/>
      <c r="VDY157" s="31"/>
      <c r="VDZ157" s="31"/>
      <c r="VEA157" s="31"/>
      <c r="VEB157" s="31"/>
      <c r="VEC157" s="31"/>
      <c r="VED157" s="31"/>
      <c r="VEE157" s="31"/>
      <c r="VEF157" s="31"/>
      <c r="VEG157" s="31"/>
      <c r="VEH157" s="31"/>
      <c r="VEI157" s="31"/>
      <c r="VEJ157" s="31"/>
      <c r="VEK157" s="31"/>
      <c r="VEL157" s="31"/>
      <c r="VEM157" s="31"/>
      <c r="VEN157" s="31"/>
      <c r="VEO157" s="31"/>
      <c r="VEP157" s="31"/>
      <c r="VEQ157" s="31"/>
      <c r="VER157" s="31"/>
      <c r="VES157" s="31"/>
      <c r="VET157" s="31"/>
      <c r="VEU157" s="31"/>
      <c r="VEV157" s="31"/>
      <c r="VEW157" s="31"/>
      <c r="VEX157" s="31"/>
      <c r="VEY157" s="31"/>
      <c r="VEZ157" s="31"/>
      <c r="VFA157" s="31"/>
      <c r="VFB157" s="31"/>
      <c r="VFC157" s="31"/>
      <c r="VFD157" s="31"/>
      <c r="VFE157" s="31"/>
      <c r="VFF157" s="31"/>
      <c r="VFG157" s="31"/>
      <c r="VFH157" s="31"/>
      <c r="VFI157" s="31"/>
      <c r="VFJ157" s="31"/>
      <c r="VFK157" s="31"/>
      <c r="VFL157" s="31"/>
      <c r="VFM157" s="31"/>
      <c r="VFN157" s="31"/>
      <c r="VFO157" s="31"/>
      <c r="VFP157" s="31"/>
      <c r="VFQ157" s="31"/>
      <c r="VFR157" s="31"/>
      <c r="VFS157" s="31"/>
      <c r="VFT157" s="31"/>
      <c r="VFU157" s="31"/>
      <c r="VFV157" s="31"/>
      <c r="VFW157" s="31"/>
      <c r="VFX157" s="31"/>
      <c r="VFY157" s="31"/>
      <c r="VFZ157" s="31"/>
      <c r="VGA157" s="31"/>
      <c r="VGB157" s="31"/>
      <c r="VGC157" s="31"/>
      <c r="VGD157" s="31"/>
      <c r="VGE157" s="31"/>
      <c r="VGF157" s="31"/>
      <c r="VGG157" s="31"/>
      <c r="VGH157" s="31"/>
      <c r="VGI157" s="31"/>
      <c r="VGJ157" s="31"/>
      <c r="VGK157" s="31"/>
      <c r="VGL157" s="31"/>
      <c r="VGM157" s="31"/>
      <c r="VGN157" s="31"/>
      <c r="VGO157" s="31"/>
      <c r="VGP157" s="31"/>
      <c r="VGQ157" s="31"/>
      <c r="VGR157" s="31"/>
      <c r="VGS157" s="31"/>
      <c r="VGT157" s="31"/>
      <c r="VGU157" s="31"/>
      <c r="VGV157" s="31"/>
      <c r="VGW157" s="31"/>
      <c r="VGX157" s="31"/>
      <c r="VGY157" s="31"/>
      <c r="VGZ157" s="31"/>
      <c r="VHA157" s="31"/>
      <c r="VHB157" s="31"/>
      <c r="VHC157" s="31"/>
      <c r="VHD157" s="31"/>
      <c r="VHE157" s="31"/>
      <c r="VHF157" s="31"/>
      <c r="VHG157" s="31"/>
      <c r="VHH157" s="31"/>
      <c r="VHI157" s="31"/>
      <c r="VHJ157" s="31"/>
      <c r="VHK157" s="31"/>
      <c r="VHL157" s="31"/>
      <c r="VHM157" s="31"/>
      <c r="VHN157" s="31"/>
      <c r="VHO157" s="31"/>
      <c r="VHP157" s="31"/>
      <c r="VHQ157" s="31"/>
      <c r="VHR157" s="31"/>
      <c r="VHS157" s="31"/>
      <c r="VHT157" s="31"/>
      <c r="VHU157" s="31"/>
      <c r="VHV157" s="31"/>
      <c r="VHW157" s="31"/>
      <c r="VHX157" s="31"/>
      <c r="VHY157" s="31"/>
      <c r="VHZ157" s="31"/>
      <c r="VIA157" s="31"/>
      <c r="VIB157" s="31"/>
      <c r="VIC157" s="31"/>
      <c r="VID157" s="31"/>
      <c r="VIE157" s="31"/>
      <c r="VIF157" s="31"/>
      <c r="VIG157" s="31"/>
      <c r="VIH157" s="31"/>
      <c r="VII157" s="31"/>
      <c r="VIJ157" s="31"/>
      <c r="VIK157" s="31"/>
      <c r="VIL157" s="31"/>
      <c r="VIM157" s="31"/>
      <c r="VIN157" s="31"/>
      <c r="VIO157" s="31"/>
      <c r="VIP157" s="31"/>
      <c r="VIQ157" s="31"/>
      <c r="VIR157" s="31"/>
      <c r="VIS157" s="31"/>
      <c r="VIT157" s="31"/>
      <c r="VIU157" s="31"/>
      <c r="VIV157" s="31"/>
      <c r="VIW157" s="31"/>
      <c r="VIX157" s="31"/>
      <c r="VIY157" s="31"/>
      <c r="VIZ157" s="31"/>
      <c r="VJA157" s="31"/>
      <c r="VJB157" s="31"/>
      <c r="VJC157" s="31"/>
      <c r="VJD157" s="31"/>
      <c r="VJE157" s="31"/>
      <c r="VJF157" s="31"/>
      <c r="VJG157" s="31"/>
      <c r="VJH157" s="31"/>
      <c r="VJI157" s="31"/>
      <c r="VJJ157" s="31"/>
      <c r="VJK157" s="31"/>
      <c r="VJL157" s="31"/>
      <c r="VJM157" s="31"/>
      <c r="VJN157" s="31"/>
      <c r="VJO157" s="31"/>
      <c r="VJP157" s="31"/>
      <c r="VJQ157" s="31"/>
      <c r="VJR157" s="31"/>
      <c r="VJS157" s="31"/>
      <c r="VJT157" s="31"/>
      <c r="VJU157" s="31"/>
      <c r="VJV157" s="31"/>
      <c r="VJW157" s="31"/>
      <c r="VJX157" s="31"/>
      <c r="VJY157" s="31"/>
      <c r="VJZ157" s="31"/>
      <c r="VKA157" s="31"/>
      <c r="VKB157" s="31"/>
      <c r="VKC157" s="31"/>
      <c r="VKD157" s="31"/>
      <c r="VKE157" s="31"/>
      <c r="VKF157" s="31"/>
      <c r="VKG157" s="31"/>
      <c r="VKH157" s="31"/>
      <c r="VKI157" s="31"/>
      <c r="VKJ157" s="31"/>
      <c r="VKK157" s="31"/>
      <c r="VKL157" s="31"/>
      <c r="VKM157" s="31"/>
      <c r="VKN157" s="31"/>
      <c r="VKO157" s="31"/>
      <c r="VKP157" s="31"/>
      <c r="VKQ157" s="31"/>
      <c r="VKR157" s="31"/>
      <c r="VKS157" s="31"/>
      <c r="VKT157" s="31"/>
      <c r="VKU157" s="31"/>
      <c r="VKV157" s="31"/>
      <c r="VKW157" s="31"/>
      <c r="VKX157" s="31"/>
      <c r="VKY157" s="31"/>
      <c r="VKZ157" s="31"/>
      <c r="VLA157" s="31"/>
      <c r="VLB157" s="31"/>
      <c r="VLC157" s="31"/>
      <c r="VLD157" s="31"/>
      <c r="VLE157" s="31"/>
      <c r="VLF157" s="31"/>
      <c r="VLG157" s="31"/>
      <c r="VLH157" s="31"/>
      <c r="VLI157" s="31"/>
      <c r="VLJ157" s="31"/>
      <c r="VLK157" s="31"/>
      <c r="VLL157" s="31"/>
      <c r="VLM157" s="31"/>
      <c r="VLN157" s="31"/>
      <c r="VLO157" s="31"/>
      <c r="VLP157" s="31"/>
      <c r="VLQ157" s="31"/>
      <c r="VLR157" s="31"/>
      <c r="VLS157" s="31"/>
      <c r="VLT157" s="31"/>
      <c r="VLU157" s="31"/>
      <c r="VLV157" s="31"/>
      <c r="VLW157" s="31"/>
      <c r="VLX157" s="31"/>
      <c r="VLY157" s="31"/>
      <c r="VLZ157" s="31"/>
      <c r="VMA157" s="31"/>
      <c r="VMB157" s="31"/>
      <c r="VMC157" s="31"/>
      <c r="VMD157" s="31"/>
      <c r="VME157" s="31"/>
      <c r="VMF157" s="31"/>
      <c r="VMG157" s="31"/>
      <c r="VMH157" s="31"/>
      <c r="VMI157" s="31"/>
      <c r="VMJ157" s="31"/>
      <c r="VMK157" s="31"/>
      <c r="VML157" s="31"/>
      <c r="VMM157" s="31"/>
      <c r="VMN157" s="31"/>
      <c r="VMO157" s="31"/>
      <c r="VMP157" s="31"/>
      <c r="VMQ157" s="31"/>
      <c r="VMR157" s="31"/>
      <c r="VMS157" s="31"/>
      <c r="VMT157" s="31"/>
      <c r="VMU157" s="31"/>
      <c r="VMV157" s="31"/>
      <c r="VMW157" s="31"/>
      <c r="VMX157" s="31"/>
      <c r="VMY157" s="31"/>
      <c r="VMZ157" s="31"/>
      <c r="VNA157" s="31"/>
      <c r="VNB157" s="31"/>
      <c r="VNC157" s="31"/>
      <c r="VND157" s="31"/>
      <c r="VNE157" s="31"/>
      <c r="VNF157" s="31"/>
      <c r="VNG157" s="31"/>
      <c r="VNH157" s="31"/>
      <c r="VNI157" s="31"/>
      <c r="VNJ157" s="31"/>
      <c r="VNK157" s="31"/>
      <c r="VNL157" s="31"/>
      <c r="VNM157" s="31"/>
      <c r="VNN157" s="31"/>
      <c r="VNO157" s="31"/>
      <c r="VNP157" s="31"/>
      <c r="VNQ157" s="31"/>
      <c r="VNR157" s="31"/>
      <c r="VNS157" s="31"/>
      <c r="VNT157" s="31"/>
      <c r="VNU157" s="31"/>
      <c r="VNV157" s="31"/>
      <c r="VNW157" s="31"/>
      <c r="VNX157" s="31"/>
      <c r="VNY157" s="31"/>
      <c r="VNZ157" s="31"/>
      <c r="VOA157" s="31"/>
      <c r="VOB157" s="31"/>
      <c r="VOC157" s="31"/>
      <c r="VOD157" s="31"/>
      <c r="VOE157" s="31"/>
      <c r="VOF157" s="31"/>
      <c r="VOG157" s="31"/>
      <c r="VOH157" s="31"/>
      <c r="VOI157" s="31"/>
      <c r="VOJ157" s="31"/>
      <c r="VOK157" s="31"/>
      <c r="VOL157" s="31"/>
      <c r="VOM157" s="31"/>
      <c r="VON157" s="31"/>
      <c r="VOO157" s="31"/>
      <c r="VOP157" s="31"/>
      <c r="VOQ157" s="31"/>
      <c r="VOR157" s="31"/>
      <c r="VOS157" s="31"/>
      <c r="VOT157" s="31"/>
      <c r="VOU157" s="31"/>
      <c r="VOV157" s="31"/>
      <c r="VOW157" s="31"/>
      <c r="VOX157" s="31"/>
      <c r="VOY157" s="31"/>
      <c r="VOZ157" s="31"/>
      <c r="VPA157" s="31"/>
      <c r="VPB157" s="31"/>
      <c r="VPC157" s="31"/>
      <c r="VPD157" s="31"/>
      <c r="VPE157" s="31"/>
      <c r="VPF157" s="31"/>
      <c r="VPG157" s="31"/>
      <c r="VPH157" s="31"/>
      <c r="VPI157" s="31"/>
      <c r="VPJ157" s="31"/>
      <c r="VPK157" s="31"/>
      <c r="VPL157" s="31"/>
      <c r="VPM157" s="31"/>
      <c r="VPN157" s="31"/>
      <c r="VPO157" s="31"/>
      <c r="VPP157" s="31"/>
      <c r="VPQ157" s="31"/>
      <c r="VPR157" s="31"/>
      <c r="VPS157" s="31"/>
      <c r="VPT157" s="31"/>
      <c r="VPU157" s="31"/>
      <c r="VPV157" s="31"/>
      <c r="VPW157" s="31"/>
      <c r="VPX157" s="31"/>
      <c r="VPY157" s="31"/>
      <c r="VPZ157" s="31"/>
      <c r="VQA157" s="31"/>
      <c r="VQB157" s="31"/>
      <c r="VQC157" s="31"/>
      <c r="VQD157" s="31"/>
      <c r="VQE157" s="31"/>
      <c r="VQF157" s="31"/>
      <c r="VQG157" s="31"/>
      <c r="VQH157" s="31"/>
      <c r="VQI157" s="31"/>
      <c r="VQJ157" s="31"/>
      <c r="VQK157" s="31"/>
      <c r="VQL157" s="31"/>
      <c r="VQM157" s="31"/>
      <c r="VQN157" s="31"/>
      <c r="VQO157" s="31"/>
      <c r="VQP157" s="31"/>
      <c r="VQQ157" s="31"/>
      <c r="VQR157" s="31"/>
      <c r="VQS157" s="31"/>
      <c r="VQT157" s="31"/>
      <c r="VQU157" s="31"/>
      <c r="VQV157" s="31"/>
      <c r="VQW157" s="31"/>
      <c r="VQX157" s="31"/>
      <c r="VQY157" s="31"/>
      <c r="VQZ157" s="31"/>
      <c r="VRA157" s="31"/>
      <c r="VRB157" s="31"/>
      <c r="VRC157" s="31"/>
      <c r="VRD157" s="31"/>
      <c r="VRE157" s="31"/>
      <c r="VRF157" s="31"/>
      <c r="VRG157" s="31"/>
      <c r="VRH157" s="31"/>
      <c r="VRI157" s="31"/>
      <c r="VRJ157" s="31"/>
      <c r="VRK157" s="31"/>
      <c r="VRL157" s="31"/>
      <c r="VRM157" s="31"/>
      <c r="VRN157" s="31"/>
      <c r="VRO157" s="31"/>
      <c r="VRP157" s="31"/>
      <c r="VRQ157" s="31"/>
      <c r="VRR157" s="31"/>
      <c r="VRS157" s="31"/>
      <c r="VRT157" s="31"/>
      <c r="VRU157" s="31"/>
      <c r="VRV157" s="31"/>
      <c r="VRW157" s="31"/>
      <c r="VRX157" s="31"/>
      <c r="VRY157" s="31"/>
      <c r="VRZ157" s="31"/>
      <c r="VSA157" s="31"/>
      <c r="VSB157" s="31"/>
      <c r="VSC157" s="31"/>
      <c r="VSD157" s="31"/>
      <c r="VSE157" s="31"/>
      <c r="VSF157" s="31"/>
      <c r="VSG157" s="31"/>
      <c r="VSH157" s="31"/>
      <c r="VSI157" s="31"/>
      <c r="VSJ157" s="31"/>
      <c r="VSK157" s="31"/>
      <c r="VSL157" s="31"/>
      <c r="VSM157" s="31"/>
      <c r="VSN157" s="31"/>
      <c r="VSO157" s="31"/>
      <c r="VSP157" s="31"/>
      <c r="VSQ157" s="31"/>
      <c r="VSR157" s="31"/>
      <c r="VSS157" s="31"/>
      <c r="VST157" s="31"/>
      <c r="VSU157" s="31"/>
      <c r="VSV157" s="31"/>
      <c r="VSW157" s="31"/>
      <c r="VSX157" s="31"/>
      <c r="VSY157" s="31"/>
      <c r="VSZ157" s="31"/>
      <c r="VTA157" s="31"/>
      <c r="VTB157" s="31"/>
      <c r="VTC157" s="31"/>
      <c r="VTD157" s="31"/>
      <c r="VTE157" s="31"/>
      <c r="VTF157" s="31"/>
      <c r="VTG157" s="31"/>
      <c r="VTH157" s="31"/>
      <c r="VTI157" s="31"/>
      <c r="VTJ157" s="31"/>
      <c r="VTK157" s="31"/>
      <c r="VTL157" s="31"/>
      <c r="VTM157" s="31"/>
      <c r="VTN157" s="31"/>
      <c r="VTO157" s="31"/>
      <c r="VTP157" s="31"/>
      <c r="VTQ157" s="31"/>
      <c r="VTR157" s="31"/>
      <c r="VTS157" s="31"/>
      <c r="VTT157" s="31"/>
      <c r="VTU157" s="31"/>
      <c r="VTV157" s="31"/>
      <c r="VTW157" s="31"/>
      <c r="VTX157" s="31"/>
      <c r="VTY157" s="31"/>
      <c r="VTZ157" s="31"/>
      <c r="VUA157" s="31"/>
      <c r="VUB157" s="31"/>
      <c r="VUC157" s="31"/>
      <c r="VUD157" s="31"/>
      <c r="VUE157" s="31"/>
      <c r="VUF157" s="31"/>
      <c r="VUG157" s="31"/>
      <c r="VUH157" s="31"/>
      <c r="VUI157" s="31"/>
      <c r="VUJ157" s="31"/>
      <c r="VUK157" s="31"/>
      <c r="VUL157" s="31"/>
      <c r="VUM157" s="31"/>
      <c r="VUN157" s="31"/>
      <c r="VUO157" s="31"/>
      <c r="VUP157" s="31"/>
      <c r="VUQ157" s="31"/>
      <c r="VUR157" s="31"/>
      <c r="VUS157" s="31"/>
      <c r="VUT157" s="31"/>
      <c r="VUU157" s="31"/>
      <c r="VUV157" s="31"/>
      <c r="VUW157" s="31"/>
      <c r="VUX157" s="31"/>
      <c r="VUY157" s="31"/>
      <c r="VUZ157" s="31"/>
      <c r="VVA157" s="31"/>
      <c r="VVB157" s="31"/>
      <c r="VVC157" s="31"/>
      <c r="VVD157" s="31"/>
      <c r="VVE157" s="31"/>
      <c r="VVF157" s="31"/>
      <c r="VVG157" s="31"/>
      <c r="VVH157" s="31"/>
      <c r="VVI157" s="31"/>
      <c r="VVJ157" s="31"/>
      <c r="VVK157" s="31"/>
      <c r="VVL157" s="31"/>
      <c r="VVM157" s="31"/>
      <c r="VVN157" s="31"/>
      <c r="VVO157" s="31"/>
      <c r="VVP157" s="31"/>
      <c r="VVQ157" s="31"/>
      <c r="VVR157" s="31"/>
      <c r="VVS157" s="31"/>
      <c r="VVT157" s="31"/>
      <c r="VVU157" s="31"/>
      <c r="VVV157" s="31"/>
      <c r="VVW157" s="31"/>
      <c r="VVX157" s="31"/>
      <c r="VVY157" s="31"/>
      <c r="VVZ157" s="31"/>
      <c r="VWA157" s="31"/>
      <c r="VWB157" s="31"/>
      <c r="VWC157" s="31"/>
      <c r="VWD157" s="31"/>
      <c r="VWE157" s="31"/>
      <c r="VWF157" s="31"/>
      <c r="VWG157" s="31"/>
      <c r="VWH157" s="31"/>
      <c r="VWI157" s="31"/>
      <c r="VWJ157" s="31"/>
      <c r="VWK157" s="31"/>
      <c r="VWL157" s="31"/>
      <c r="VWM157" s="31"/>
      <c r="VWN157" s="31"/>
      <c r="VWO157" s="31"/>
      <c r="VWP157" s="31"/>
      <c r="VWQ157" s="31"/>
      <c r="VWR157" s="31"/>
      <c r="VWS157" s="31"/>
      <c r="VWT157" s="31"/>
      <c r="VWU157" s="31"/>
      <c r="VWV157" s="31"/>
      <c r="VWW157" s="31"/>
      <c r="VWX157" s="31"/>
      <c r="VWY157" s="31"/>
      <c r="VWZ157" s="31"/>
      <c r="VXA157" s="31"/>
      <c r="VXB157" s="31"/>
      <c r="VXC157" s="31"/>
      <c r="VXD157" s="31"/>
      <c r="VXE157" s="31"/>
      <c r="VXF157" s="31"/>
      <c r="VXG157" s="31"/>
      <c r="VXH157" s="31"/>
      <c r="VXI157" s="31"/>
      <c r="VXJ157" s="31"/>
      <c r="VXK157" s="31"/>
      <c r="VXL157" s="31"/>
      <c r="VXM157" s="31"/>
      <c r="VXN157" s="31"/>
      <c r="VXO157" s="31"/>
      <c r="VXP157" s="31"/>
      <c r="VXQ157" s="31"/>
      <c r="VXR157" s="31"/>
      <c r="VXS157" s="31"/>
      <c r="VXT157" s="31"/>
      <c r="VXU157" s="31"/>
      <c r="VXV157" s="31"/>
      <c r="VXW157" s="31"/>
      <c r="VXX157" s="31"/>
      <c r="VXY157" s="31"/>
      <c r="VXZ157" s="31"/>
      <c r="VYA157" s="31"/>
      <c r="VYB157" s="31"/>
      <c r="VYC157" s="31"/>
      <c r="VYD157" s="31"/>
      <c r="VYE157" s="31"/>
      <c r="VYF157" s="31"/>
      <c r="VYG157" s="31"/>
      <c r="VYH157" s="31"/>
      <c r="VYI157" s="31"/>
      <c r="VYJ157" s="31"/>
      <c r="VYK157" s="31"/>
      <c r="VYL157" s="31"/>
      <c r="VYM157" s="31"/>
      <c r="VYN157" s="31"/>
      <c r="VYO157" s="31"/>
      <c r="VYP157" s="31"/>
      <c r="VYQ157" s="31"/>
      <c r="VYR157" s="31"/>
      <c r="VYS157" s="31"/>
      <c r="VYT157" s="31"/>
      <c r="VYU157" s="31"/>
      <c r="VYV157" s="31"/>
      <c r="VYW157" s="31"/>
      <c r="VYX157" s="31"/>
      <c r="VYY157" s="31"/>
      <c r="VYZ157" s="31"/>
      <c r="VZA157" s="31"/>
      <c r="VZB157" s="31"/>
      <c r="VZC157" s="31"/>
      <c r="VZD157" s="31"/>
      <c r="VZE157" s="31"/>
      <c r="VZF157" s="31"/>
      <c r="VZG157" s="31"/>
      <c r="VZH157" s="31"/>
      <c r="VZI157" s="31"/>
      <c r="VZJ157" s="31"/>
      <c r="VZK157" s="31"/>
      <c r="VZL157" s="31"/>
      <c r="VZM157" s="31"/>
      <c r="VZN157" s="31"/>
      <c r="VZO157" s="31"/>
      <c r="VZP157" s="31"/>
      <c r="VZQ157" s="31"/>
      <c r="VZR157" s="31"/>
      <c r="VZS157" s="31"/>
      <c r="VZT157" s="31"/>
      <c r="VZU157" s="31"/>
      <c r="VZV157" s="31"/>
      <c r="VZW157" s="31"/>
      <c r="VZX157" s="31"/>
      <c r="VZY157" s="31"/>
      <c r="VZZ157" s="31"/>
      <c r="WAA157" s="31"/>
      <c r="WAB157" s="31"/>
      <c r="WAC157" s="31"/>
      <c r="WAD157" s="31"/>
      <c r="WAE157" s="31"/>
      <c r="WAF157" s="31"/>
      <c r="WAG157" s="31"/>
      <c r="WAH157" s="31"/>
      <c r="WAI157" s="31"/>
      <c r="WAJ157" s="31"/>
      <c r="WAK157" s="31"/>
      <c r="WAL157" s="31"/>
      <c r="WAM157" s="31"/>
      <c r="WAN157" s="31"/>
      <c r="WAO157" s="31"/>
      <c r="WAP157" s="31"/>
      <c r="WAQ157" s="31"/>
      <c r="WAR157" s="31"/>
      <c r="WAS157" s="31"/>
      <c r="WAT157" s="31"/>
      <c r="WAU157" s="31"/>
      <c r="WAV157" s="31"/>
      <c r="WAW157" s="31"/>
      <c r="WAX157" s="31"/>
      <c r="WAY157" s="31"/>
      <c r="WAZ157" s="31"/>
      <c r="WBA157" s="31"/>
      <c r="WBB157" s="31"/>
      <c r="WBC157" s="31"/>
      <c r="WBD157" s="31"/>
      <c r="WBE157" s="31"/>
      <c r="WBF157" s="31"/>
      <c r="WBG157" s="31"/>
      <c r="WBH157" s="31"/>
      <c r="WBI157" s="31"/>
      <c r="WBJ157" s="31"/>
      <c r="WBK157" s="31"/>
      <c r="WBL157" s="31"/>
      <c r="WBM157" s="31"/>
      <c r="WBN157" s="31"/>
      <c r="WBO157" s="31"/>
      <c r="WBP157" s="31"/>
      <c r="WBQ157" s="31"/>
      <c r="WBR157" s="31"/>
      <c r="WBS157" s="31"/>
      <c r="WBT157" s="31"/>
      <c r="WBU157" s="31"/>
      <c r="WBV157" s="31"/>
      <c r="WBW157" s="31"/>
      <c r="WBX157" s="31"/>
      <c r="WBY157" s="31"/>
      <c r="WBZ157" s="31"/>
      <c r="WCA157" s="31"/>
      <c r="WCB157" s="31"/>
      <c r="WCC157" s="31"/>
      <c r="WCD157" s="31"/>
      <c r="WCE157" s="31"/>
      <c r="WCF157" s="31"/>
      <c r="WCG157" s="31"/>
      <c r="WCH157" s="31"/>
      <c r="WCI157" s="31"/>
      <c r="WCJ157" s="31"/>
      <c r="WCK157" s="31"/>
      <c r="WCL157" s="31"/>
      <c r="WCM157" s="31"/>
      <c r="WCN157" s="31"/>
      <c r="WCO157" s="31"/>
      <c r="WCP157" s="31"/>
      <c r="WCQ157" s="31"/>
      <c r="WCR157" s="31"/>
      <c r="WCS157" s="31"/>
      <c r="WCT157" s="31"/>
      <c r="WCU157" s="31"/>
      <c r="WCV157" s="31"/>
      <c r="WCW157" s="31"/>
      <c r="WCX157" s="31"/>
      <c r="WCY157" s="31"/>
      <c r="WCZ157" s="31"/>
      <c r="WDA157" s="31"/>
      <c r="WDB157" s="31"/>
      <c r="WDC157" s="31"/>
      <c r="WDD157" s="31"/>
      <c r="WDE157" s="31"/>
      <c r="WDF157" s="31"/>
      <c r="WDG157" s="31"/>
      <c r="WDH157" s="31"/>
      <c r="WDI157" s="31"/>
      <c r="WDJ157" s="31"/>
      <c r="WDK157" s="31"/>
      <c r="WDL157" s="31"/>
      <c r="WDM157" s="31"/>
      <c r="WDN157" s="31"/>
      <c r="WDO157" s="31"/>
      <c r="WDP157" s="31"/>
      <c r="WDQ157" s="31"/>
      <c r="WDR157" s="31"/>
      <c r="WDS157" s="31"/>
      <c r="WDT157" s="31"/>
      <c r="WDU157" s="31"/>
      <c r="WDV157" s="31"/>
      <c r="WDW157" s="31"/>
      <c r="WDX157" s="31"/>
      <c r="WDY157" s="31"/>
      <c r="WDZ157" s="31"/>
      <c r="WEA157" s="31"/>
      <c r="WEB157" s="31"/>
      <c r="WEC157" s="31"/>
      <c r="WED157" s="31"/>
      <c r="WEE157" s="31"/>
      <c r="WEF157" s="31"/>
      <c r="WEG157" s="31"/>
      <c r="WEH157" s="31"/>
      <c r="WEI157" s="31"/>
      <c r="WEJ157" s="31"/>
      <c r="WEK157" s="31"/>
      <c r="WEL157" s="31"/>
      <c r="WEM157" s="31"/>
      <c r="WEN157" s="31"/>
      <c r="WEO157" s="31"/>
      <c r="WEP157" s="31"/>
      <c r="WEQ157" s="31"/>
      <c r="WER157" s="31"/>
      <c r="WES157" s="31"/>
      <c r="WET157" s="31"/>
      <c r="WEU157" s="31"/>
      <c r="WEV157" s="31"/>
      <c r="WEW157" s="31"/>
      <c r="WEX157" s="31"/>
      <c r="WEY157" s="31"/>
      <c r="WEZ157" s="31"/>
      <c r="WFA157" s="31"/>
      <c r="WFB157" s="31"/>
      <c r="WFC157" s="31"/>
      <c r="WFD157" s="31"/>
      <c r="WFE157" s="31"/>
      <c r="WFF157" s="31"/>
      <c r="WFG157" s="31"/>
      <c r="WFH157" s="31"/>
      <c r="WFI157" s="31"/>
      <c r="WFJ157" s="31"/>
      <c r="WFK157" s="31"/>
      <c r="WFL157" s="31"/>
      <c r="WFM157" s="31"/>
      <c r="WFN157" s="31"/>
      <c r="WFO157" s="31"/>
      <c r="WFP157" s="31"/>
      <c r="WFQ157" s="31"/>
      <c r="WFR157" s="31"/>
      <c r="WFS157" s="31"/>
      <c r="WFT157" s="31"/>
      <c r="WFU157" s="31"/>
      <c r="WFV157" s="31"/>
      <c r="WFW157" s="31"/>
      <c r="WFX157" s="31"/>
      <c r="WFY157" s="31"/>
      <c r="WFZ157" s="31"/>
      <c r="WGA157" s="31"/>
      <c r="WGB157" s="31"/>
      <c r="WGC157" s="31"/>
      <c r="WGD157" s="31"/>
      <c r="WGE157" s="31"/>
      <c r="WGF157" s="31"/>
      <c r="WGG157" s="31"/>
      <c r="WGH157" s="31"/>
      <c r="WGI157" s="31"/>
      <c r="WGJ157" s="31"/>
      <c r="WGK157" s="31"/>
      <c r="WGL157" s="31"/>
      <c r="WGM157" s="31"/>
      <c r="WGN157" s="31"/>
      <c r="WGO157" s="31"/>
      <c r="WGP157" s="31"/>
      <c r="WGQ157" s="31"/>
      <c r="WGR157" s="31"/>
      <c r="WGS157" s="31"/>
      <c r="WGT157" s="31"/>
      <c r="WGU157" s="31"/>
      <c r="WGV157" s="31"/>
      <c r="WGW157" s="31"/>
      <c r="WGX157" s="31"/>
      <c r="WGY157" s="31"/>
      <c r="WGZ157" s="31"/>
      <c r="WHA157" s="31"/>
      <c r="WHB157" s="31"/>
      <c r="WHC157" s="31"/>
      <c r="WHD157" s="31"/>
      <c r="WHE157" s="31"/>
      <c r="WHF157" s="31"/>
      <c r="WHG157" s="31"/>
      <c r="WHH157" s="31"/>
      <c r="WHI157" s="31"/>
      <c r="WHJ157" s="31"/>
      <c r="WHK157" s="31"/>
      <c r="WHL157" s="31"/>
      <c r="WHM157" s="31"/>
      <c r="WHN157" s="31"/>
      <c r="WHO157" s="31"/>
      <c r="WHP157" s="31"/>
      <c r="WHQ157" s="31"/>
      <c r="WHR157" s="31"/>
      <c r="WHS157" s="31"/>
      <c r="WHT157" s="31"/>
      <c r="WHU157" s="31"/>
      <c r="WHV157" s="31"/>
      <c r="WHW157" s="31"/>
      <c r="WHX157" s="31"/>
      <c r="WHY157" s="31"/>
      <c r="WHZ157" s="31"/>
      <c r="WIA157" s="31"/>
      <c r="WIB157" s="31"/>
      <c r="WIC157" s="31"/>
      <c r="WID157" s="31"/>
      <c r="WIE157" s="31"/>
      <c r="WIF157" s="31"/>
      <c r="WIG157" s="31"/>
      <c r="WIH157" s="31"/>
      <c r="WII157" s="31"/>
      <c r="WIJ157" s="31"/>
      <c r="WIK157" s="31"/>
      <c r="WIL157" s="31"/>
      <c r="WIM157" s="31"/>
      <c r="WIN157" s="31"/>
      <c r="WIO157" s="31"/>
      <c r="WIP157" s="31"/>
      <c r="WIQ157" s="31"/>
      <c r="WIR157" s="31"/>
      <c r="WIS157" s="31"/>
      <c r="WIT157" s="31"/>
      <c r="WIU157" s="31"/>
      <c r="WIV157" s="31"/>
      <c r="WIW157" s="31"/>
      <c r="WIX157" s="31"/>
      <c r="WIY157" s="31"/>
      <c r="WIZ157" s="31"/>
      <c r="WJA157" s="31"/>
      <c r="WJB157" s="31"/>
      <c r="WJC157" s="31"/>
      <c r="WJD157" s="31"/>
      <c r="WJE157" s="31"/>
      <c r="WJF157" s="31"/>
      <c r="WJG157" s="31"/>
      <c r="WJH157" s="31"/>
      <c r="WJI157" s="31"/>
      <c r="WJJ157" s="31"/>
      <c r="WJK157" s="31"/>
      <c r="WJL157" s="31"/>
      <c r="WJM157" s="31"/>
      <c r="WJN157" s="31"/>
      <c r="WJO157" s="31"/>
      <c r="WJP157" s="31"/>
      <c r="WJQ157" s="31"/>
      <c r="WJR157" s="31"/>
      <c r="WJS157" s="31"/>
      <c r="WJT157" s="31"/>
      <c r="WJU157" s="31"/>
      <c r="WJV157" s="31"/>
      <c r="WJW157" s="31"/>
      <c r="WJX157" s="31"/>
      <c r="WJY157" s="31"/>
      <c r="WJZ157" s="31"/>
      <c r="WKA157" s="31"/>
      <c r="WKB157" s="31"/>
      <c r="WKC157" s="31"/>
      <c r="WKD157" s="31"/>
      <c r="WKE157" s="31"/>
      <c r="WKF157" s="31"/>
      <c r="WKG157" s="31"/>
      <c r="WKH157" s="31"/>
      <c r="WKI157" s="31"/>
      <c r="WKJ157" s="31"/>
      <c r="WKK157" s="31"/>
      <c r="WKL157" s="31"/>
      <c r="WKM157" s="31"/>
      <c r="WKN157" s="31"/>
      <c r="WKO157" s="31"/>
      <c r="WKP157" s="31"/>
      <c r="WKQ157" s="31"/>
      <c r="WKR157" s="31"/>
      <c r="WKS157" s="31"/>
      <c r="WKT157" s="31"/>
      <c r="WKU157" s="31"/>
      <c r="WKV157" s="31"/>
      <c r="WKW157" s="31"/>
      <c r="WKX157" s="31"/>
      <c r="WKY157" s="31"/>
      <c r="WKZ157" s="31"/>
      <c r="WLA157" s="31"/>
      <c r="WLB157" s="31"/>
      <c r="WLC157" s="31"/>
      <c r="WLD157" s="31"/>
      <c r="WLE157" s="31"/>
      <c r="WLF157" s="31"/>
      <c r="WLG157" s="31"/>
      <c r="WLH157" s="31"/>
      <c r="WLI157" s="31"/>
      <c r="WLJ157" s="31"/>
      <c r="WLK157" s="31"/>
      <c r="WLL157" s="31"/>
      <c r="WLM157" s="31"/>
      <c r="WLN157" s="31"/>
      <c r="WLO157" s="31"/>
      <c r="WLP157" s="31"/>
      <c r="WLQ157" s="31"/>
      <c r="WLR157" s="31"/>
      <c r="WLS157" s="31"/>
      <c r="WLT157" s="31"/>
      <c r="WLU157" s="31"/>
      <c r="WLV157" s="31"/>
      <c r="WLW157" s="31"/>
      <c r="WLX157" s="31"/>
      <c r="WLY157" s="31"/>
      <c r="WLZ157" s="31"/>
      <c r="WMA157" s="31"/>
      <c r="WMB157" s="31"/>
      <c r="WMC157" s="31"/>
      <c r="WMD157" s="31"/>
      <c r="WME157" s="31"/>
      <c r="WMF157" s="31"/>
      <c r="WMG157" s="31"/>
      <c r="WMH157" s="31"/>
      <c r="WMI157" s="31"/>
      <c r="WMJ157" s="31"/>
      <c r="WMK157" s="31"/>
      <c r="WML157" s="31"/>
      <c r="WMM157" s="31"/>
      <c r="WMN157" s="31"/>
      <c r="WMO157" s="31"/>
      <c r="WMP157" s="31"/>
      <c r="WMQ157" s="31"/>
      <c r="WMR157" s="31"/>
      <c r="WMS157" s="31"/>
      <c r="WMT157" s="31"/>
      <c r="WMU157" s="31"/>
      <c r="WMV157" s="31"/>
      <c r="WMW157" s="31"/>
      <c r="WMX157" s="31"/>
      <c r="WMY157" s="31"/>
      <c r="WMZ157" s="31"/>
      <c r="WNA157" s="31"/>
      <c r="WNB157" s="31"/>
      <c r="WNC157" s="31"/>
      <c r="WND157" s="31"/>
      <c r="WNE157" s="31"/>
      <c r="WNF157" s="31"/>
      <c r="WNG157" s="31"/>
      <c r="WNH157" s="31"/>
      <c r="WNI157" s="31"/>
      <c r="WNJ157" s="31"/>
      <c r="WNK157" s="31"/>
      <c r="WNL157" s="31"/>
      <c r="WNM157" s="31"/>
      <c r="WNN157" s="31"/>
      <c r="WNO157" s="31"/>
      <c r="WNP157" s="31"/>
      <c r="WNQ157" s="31"/>
      <c r="WNR157" s="31"/>
      <c r="WNS157" s="31"/>
      <c r="WNT157" s="31"/>
      <c r="WNU157" s="31"/>
      <c r="WNV157" s="31"/>
      <c r="WNW157" s="31"/>
      <c r="WNX157" s="31"/>
      <c r="WNY157" s="31"/>
      <c r="WNZ157" s="31"/>
      <c r="WOA157" s="31"/>
      <c r="WOB157" s="31"/>
      <c r="WOC157" s="31"/>
      <c r="WOD157" s="31"/>
      <c r="WOE157" s="31"/>
      <c r="WOF157" s="31"/>
      <c r="WOG157" s="31"/>
      <c r="WOH157" s="31"/>
      <c r="WOI157" s="31"/>
      <c r="WOJ157" s="31"/>
      <c r="WOK157" s="31"/>
      <c r="WOL157" s="31"/>
      <c r="WOM157" s="31"/>
      <c r="WON157" s="31"/>
      <c r="WOO157" s="31"/>
      <c r="WOP157" s="31"/>
      <c r="WOQ157" s="31"/>
      <c r="WOR157" s="31"/>
      <c r="WOS157" s="31"/>
      <c r="WOT157" s="31"/>
      <c r="WOU157" s="31"/>
      <c r="WOV157" s="31"/>
      <c r="WOW157" s="31"/>
      <c r="WOX157" s="31"/>
      <c r="WOY157" s="31"/>
      <c r="WOZ157" s="31"/>
      <c r="WPA157" s="31"/>
      <c r="WPB157" s="31"/>
      <c r="WPC157" s="31"/>
      <c r="WPD157" s="31"/>
      <c r="WPE157" s="31"/>
      <c r="WPF157" s="31"/>
      <c r="WPG157" s="31"/>
      <c r="WPH157" s="31"/>
      <c r="WPI157" s="31"/>
      <c r="WPJ157" s="31"/>
      <c r="WPK157" s="31"/>
      <c r="WPL157" s="31"/>
      <c r="WPM157" s="31"/>
      <c r="WPN157" s="31"/>
      <c r="WPO157" s="31"/>
      <c r="WPP157" s="31"/>
      <c r="WPQ157" s="31"/>
      <c r="WPR157" s="31"/>
      <c r="WPS157" s="31"/>
      <c r="WPT157" s="31"/>
      <c r="WPU157" s="31"/>
      <c r="WPV157" s="31"/>
      <c r="WPW157" s="31"/>
      <c r="WPX157" s="31"/>
      <c r="WPY157" s="31"/>
      <c r="WPZ157" s="31"/>
      <c r="WQA157" s="31"/>
      <c r="WQB157" s="31"/>
      <c r="WQC157" s="31"/>
      <c r="WQD157" s="31"/>
      <c r="WQE157" s="31"/>
      <c r="WQF157" s="31"/>
      <c r="WQG157" s="31"/>
      <c r="WQH157" s="31"/>
      <c r="WQI157" s="31"/>
      <c r="WQJ157" s="31"/>
      <c r="WQK157" s="31"/>
      <c r="WQL157" s="31"/>
      <c r="WQM157" s="31"/>
      <c r="WQN157" s="31"/>
      <c r="WQO157" s="31"/>
      <c r="WQP157" s="31"/>
      <c r="WQQ157" s="31"/>
      <c r="WQR157" s="31"/>
      <c r="WQS157" s="31"/>
      <c r="WQT157" s="31"/>
      <c r="WQU157" s="31"/>
      <c r="WQV157" s="31"/>
      <c r="WQW157" s="31"/>
      <c r="WQX157" s="31"/>
      <c r="WQY157" s="31"/>
      <c r="WQZ157" s="31"/>
      <c r="WRA157" s="31"/>
      <c r="WRB157" s="31"/>
      <c r="WRC157" s="31"/>
      <c r="WRD157" s="31"/>
      <c r="WRE157" s="31"/>
      <c r="WRF157" s="31"/>
      <c r="WRG157" s="31"/>
      <c r="WRH157" s="31"/>
      <c r="WRI157" s="31"/>
      <c r="WRJ157" s="31"/>
      <c r="WRK157" s="31"/>
      <c r="WRL157" s="31"/>
      <c r="WRM157" s="31"/>
      <c r="WRN157" s="31"/>
      <c r="WRO157" s="31"/>
      <c r="WRP157" s="31"/>
      <c r="WRQ157" s="31"/>
      <c r="WRR157" s="31"/>
      <c r="WRS157" s="31"/>
      <c r="WRT157" s="31"/>
      <c r="WRU157" s="31"/>
      <c r="WRV157" s="31"/>
      <c r="WRW157" s="31"/>
      <c r="WRX157" s="31"/>
      <c r="WRY157" s="31"/>
      <c r="WRZ157" s="31"/>
      <c r="WSA157" s="31"/>
      <c r="WSB157" s="31"/>
      <c r="WSC157" s="31"/>
      <c r="WSD157" s="31"/>
      <c r="WSE157" s="31"/>
      <c r="WSF157" s="31"/>
      <c r="WSG157" s="31"/>
      <c r="WSH157" s="31"/>
      <c r="WSI157" s="31"/>
      <c r="WSJ157" s="31"/>
      <c r="WSK157" s="31"/>
      <c r="WSL157" s="31"/>
      <c r="WSM157" s="31"/>
      <c r="WSN157" s="31"/>
      <c r="WSO157" s="31"/>
      <c r="WSP157" s="31"/>
      <c r="WSQ157" s="31"/>
      <c r="WSR157" s="31"/>
      <c r="WSS157" s="31"/>
      <c r="WST157" s="31"/>
      <c r="WSU157" s="31"/>
      <c r="WSV157" s="31"/>
      <c r="WSW157" s="31"/>
      <c r="WSX157" s="31"/>
      <c r="WSY157" s="31"/>
      <c r="WSZ157" s="31"/>
      <c r="WTA157" s="31"/>
      <c r="WTB157" s="31"/>
      <c r="WTC157" s="31"/>
      <c r="WTD157" s="31"/>
      <c r="WTE157" s="31"/>
      <c r="WTF157" s="31"/>
      <c r="WTG157" s="31"/>
      <c r="WTH157" s="31"/>
      <c r="WTI157" s="31"/>
      <c r="WTJ157" s="31"/>
      <c r="WTK157" s="31"/>
      <c r="WTL157" s="31"/>
      <c r="WTM157" s="31"/>
      <c r="WTN157" s="31"/>
      <c r="WTO157" s="31"/>
      <c r="WTP157" s="31"/>
      <c r="WTQ157" s="31"/>
      <c r="WTR157" s="31"/>
      <c r="WTS157" s="31"/>
      <c r="WTT157" s="31"/>
      <c r="WTU157" s="31"/>
      <c r="WTV157" s="31"/>
      <c r="WTW157" s="31"/>
      <c r="WTX157" s="31"/>
      <c r="WTY157" s="31"/>
      <c r="WTZ157" s="31"/>
      <c r="WUA157" s="31"/>
      <c r="WUB157" s="31"/>
      <c r="WUC157" s="31"/>
      <c r="WUD157" s="31"/>
      <c r="WUE157" s="31"/>
      <c r="WUF157" s="31"/>
      <c r="WUG157" s="31"/>
      <c r="WUH157" s="31"/>
      <c r="WUI157" s="31"/>
      <c r="WUJ157" s="31"/>
      <c r="WUK157" s="31"/>
      <c r="WUL157" s="31"/>
      <c r="WUM157" s="31"/>
      <c r="WUN157" s="31"/>
      <c r="WUO157" s="31"/>
      <c r="WUP157" s="31"/>
      <c r="WUQ157" s="31"/>
      <c r="WUR157" s="31"/>
      <c r="WUS157" s="31"/>
      <c r="WUT157" s="31"/>
      <c r="WUU157" s="31"/>
      <c r="WUV157" s="31"/>
      <c r="WUW157" s="31"/>
      <c r="WUX157" s="31"/>
      <c r="WUY157" s="31"/>
      <c r="WUZ157" s="31"/>
      <c r="WVA157" s="31"/>
      <c r="WVB157" s="31"/>
      <c r="WVC157" s="31"/>
      <c r="WVD157" s="31"/>
      <c r="WVE157" s="31"/>
      <c r="WVF157" s="31"/>
      <c r="WVG157" s="31"/>
      <c r="WVH157" s="31"/>
      <c r="WVI157" s="31"/>
      <c r="WVJ157" s="31"/>
      <c r="WVK157" s="31"/>
      <c r="WVL157" s="31"/>
      <c r="WVM157" s="31"/>
      <c r="WVN157" s="31"/>
      <c r="WVO157" s="31"/>
      <c r="WVP157" s="31"/>
      <c r="WVQ157" s="31"/>
      <c r="WVR157" s="31"/>
      <c r="WVS157" s="31"/>
      <c r="WVT157" s="31"/>
      <c r="WVU157" s="31"/>
      <c r="WVV157" s="31"/>
      <c r="WVW157" s="31"/>
      <c r="WVX157" s="31"/>
      <c r="WVY157" s="31"/>
      <c r="WVZ157" s="31"/>
      <c r="WWA157" s="31"/>
      <c r="WWB157" s="31"/>
      <c r="WWC157" s="31"/>
      <c r="WWD157" s="31"/>
      <c r="WWE157" s="31"/>
      <c r="WWF157" s="31"/>
      <c r="WWG157" s="31"/>
      <c r="WWH157" s="31"/>
      <c r="WWI157" s="31"/>
      <c r="WWJ157" s="31"/>
      <c r="WWK157" s="31"/>
      <c r="WWL157" s="31"/>
      <c r="WWM157" s="31"/>
      <c r="WWN157" s="31"/>
      <c r="WWO157" s="31"/>
      <c r="WWP157" s="31"/>
      <c r="WWQ157" s="31"/>
      <c r="WWR157" s="31"/>
      <c r="WWS157" s="31"/>
      <c r="WWT157" s="31"/>
      <c r="WWU157" s="31"/>
      <c r="WWV157" s="31"/>
      <c r="WWW157" s="31"/>
      <c r="WWX157" s="31"/>
      <c r="WWY157" s="31"/>
      <c r="WWZ157" s="31"/>
      <c r="WXA157" s="31"/>
      <c r="WXB157" s="31"/>
      <c r="WXC157" s="31"/>
      <c r="WXD157" s="31"/>
      <c r="WXE157" s="31"/>
      <c r="WXF157" s="31"/>
      <c r="WXG157" s="31"/>
      <c r="WXH157" s="31"/>
      <c r="WXI157" s="31"/>
      <c r="WXJ157" s="31"/>
      <c r="WXK157" s="31"/>
      <c r="WXL157" s="31"/>
      <c r="WXM157" s="31"/>
      <c r="WXN157" s="31"/>
      <c r="WXO157" s="31"/>
      <c r="WXP157" s="31"/>
      <c r="WXQ157" s="31"/>
      <c r="WXR157" s="31"/>
      <c r="WXS157" s="31"/>
      <c r="WXT157" s="31"/>
      <c r="WXU157" s="31"/>
      <c r="WXV157" s="31"/>
      <c r="WXW157" s="31"/>
      <c r="WXX157" s="31"/>
      <c r="WXY157" s="31"/>
      <c r="WXZ157" s="31"/>
      <c r="WYA157" s="31"/>
      <c r="WYB157" s="31"/>
      <c r="WYC157" s="31"/>
      <c r="WYD157" s="31"/>
      <c r="WYE157" s="31"/>
      <c r="WYF157" s="31"/>
      <c r="WYG157" s="31"/>
      <c r="WYH157" s="31"/>
      <c r="WYI157" s="31"/>
      <c r="WYJ157" s="31"/>
      <c r="WYK157" s="31"/>
      <c r="WYL157" s="31"/>
      <c r="WYM157" s="31"/>
      <c r="WYN157" s="31"/>
      <c r="WYO157" s="31"/>
      <c r="WYP157" s="31"/>
      <c r="WYQ157" s="31"/>
      <c r="WYR157" s="31"/>
      <c r="WYS157" s="31"/>
      <c r="WYT157" s="31"/>
      <c r="WYU157" s="31"/>
      <c r="WYV157" s="31"/>
      <c r="WYW157" s="31"/>
      <c r="WYX157" s="31"/>
      <c r="WYY157" s="31"/>
      <c r="WYZ157" s="31"/>
      <c r="WZA157" s="31"/>
      <c r="WZB157" s="31"/>
      <c r="WZC157" s="31"/>
      <c r="WZD157" s="31"/>
      <c r="WZE157" s="31"/>
      <c r="WZF157" s="31"/>
      <c r="WZG157" s="31"/>
      <c r="WZH157" s="31"/>
      <c r="WZI157" s="31"/>
      <c r="WZJ157" s="31"/>
      <c r="WZK157" s="31"/>
      <c r="WZL157" s="31"/>
      <c r="WZM157" s="31"/>
      <c r="WZN157" s="31"/>
      <c r="WZO157" s="31"/>
      <c r="WZP157" s="31"/>
      <c r="WZQ157" s="31"/>
      <c r="WZR157" s="31"/>
      <c r="WZS157" s="31"/>
      <c r="WZT157" s="31"/>
      <c r="WZU157" s="31"/>
      <c r="WZV157" s="31"/>
      <c r="WZW157" s="31"/>
      <c r="WZX157" s="31"/>
      <c r="WZY157" s="31"/>
      <c r="WZZ157" s="31"/>
      <c r="XAA157" s="31"/>
      <c r="XAB157" s="31"/>
      <c r="XAC157" s="31"/>
      <c r="XAD157" s="31"/>
      <c r="XAE157" s="31"/>
      <c r="XAF157" s="31"/>
      <c r="XAG157" s="31"/>
      <c r="XAH157" s="31"/>
      <c r="XAI157" s="31"/>
      <c r="XAJ157" s="31"/>
      <c r="XAK157" s="31"/>
      <c r="XAL157" s="31"/>
      <c r="XAM157" s="31"/>
      <c r="XAN157" s="31"/>
      <c r="XAO157" s="31"/>
      <c r="XAP157" s="31"/>
      <c r="XAQ157" s="31"/>
      <c r="XAR157" s="31"/>
      <c r="XAS157" s="31"/>
      <c r="XAT157" s="31"/>
      <c r="XAU157" s="31"/>
      <c r="XAV157" s="31"/>
      <c r="XAW157" s="31"/>
      <c r="XAX157" s="31"/>
      <c r="XAY157" s="31"/>
      <c r="XAZ157" s="31"/>
      <c r="XBA157" s="31"/>
      <c r="XBB157" s="31"/>
      <c r="XBC157" s="31"/>
      <c r="XBD157" s="31"/>
      <c r="XBE157" s="31"/>
      <c r="XBF157" s="31"/>
      <c r="XBG157" s="31"/>
      <c r="XBH157" s="31"/>
      <c r="XBI157" s="31"/>
      <c r="XBJ157" s="31"/>
      <c r="XBK157" s="31"/>
      <c r="XBL157" s="31"/>
      <c r="XBM157" s="31"/>
      <c r="XBN157" s="31"/>
      <c r="XBO157" s="31"/>
      <c r="XBP157" s="31"/>
      <c r="XBQ157" s="31"/>
      <c r="XBR157" s="31"/>
      <c r="XBS157" s="31"/>
      <c r="XBT157" s="31"/>
      <c r="XBU157" s="31"/>
      <c r="XBV157" s="31"/>
      <c r="XBW157" s="31"/>
      <c r="XBX157" s="31"/>
      <c r="XBY157" s="31"/>
      <c r="XBZ157" s="31"/>
      <c r="XCA157" s="31"/>
      <c r="XCB157" s="31"/>
      <c r="XCC157" s="31"/>
      <c r="XCD157" s="31"/>
      <c r="XCE157" s="31"/>
      <c r="XCF157" s="31"/>
      <c r="XCG157" s="31"/>
      <c r="XCH157" s="31"/>
      <c r="XCI157" s="31"/>
      <c r="XCJ157" s="31"/>
      <c r="XCK157" s="31"/>
      <c r="XCL157" s="31"/>
      <c r="XCM157" s="31"/>
      <c r="XCN157" s="31"/>
      <c r="XCO157" s="31"/>
      <c r="XCP157" s="31"/>
      <c r="XCQ157" s="31"/>
      <c r="XCR157" s="31"/>
      <c r="XCS157" s="31"/>
      <c r="XCT157" s="31"/>
      <c r="XCU157" s="31"/>
      <c r="XCV157" s="31"/>
      <c r="XCW157" s="31"/>
      <c r="XCX157" s="31"/>
      <c r="XCY157" s="31"/>
      <c r="XCZ157" s="31"/>
      <c r="XDA157" s="31"/>
      <c r="XDB157" s="31"/>
      <c r="XDC157" s="31"/>
      <c r="XDD157" s="31"/>
      <c r="XDE157" s="31"/>
      <c r="XDF157" s="31"/>
      <c r="XDG157" s="31"/>
      <c r="XDH157" s="31"/>
      <c r="XDI157" s="31"/>
      <c r="XDJ157" s="31"/>
      <c r="XDK157" s="31"/>
      <c r="XDL157" s="31"/>
      <c r="XDM157" s="31"/>
      <c r="XDN157" s="31"/>
      <c r="XDO157" s="31"/>
      <c r="XDP157" s="31"/>
      <c r="XDQ157" s="31"/>
      <c r="XDR157" s="31"/>
      <c r="XDS157" s="31"/>
      <c r="XDT157" s="31"/>
      <c r="XDU157" s="31"/>
      <c r="XDV157" s="31"/>
      <c r="XDW157" s="31"/>
      <c r="XDX157" s="31"/>
      <c r="XDY157" s="31"/>
      <c r="XDZ157" s="31"/>
      <c r="XEA157" s="31"/>
      <c r="XEB157" s="31"/>
      <c r="XEC157" s="31"/>
      <c r="XED157" s="31"/>
      <c r="XEE157" s="31"/>
      <c r="XEF157" s="31"/>
      <c r="XEG157" s="31"/>
      <c r="XEH157" s="31"/>
      <c r="XEI157" s="31"/>
      <c r="XEJ157" s="31"/>
      <c r="XEK157" s="31"/>
      <c r="XEL157" s="31"/>
      <c r="XEM157" s="31"/>
      <c r="XEN157" s="31"/>
      <c r="XEO157" s="31"/>
      <c r="XEP157" s="31"/>
      <c r="XEQ157" s="31"/>
      <c r="XER157" s="31"/>
      <c r="XES157" s="31"/>
      <c r="XET157" s="31"/>
      <c r="XEU157" s="31"/>
      <c r="XEV157" s="31"/>
      <c r="XEW157" s="31"/>
      <c r="XEX157" s="31"/>
      <c r="XEY157" s="31"/>
      <c r="XEZ157" s="31"/>
      <c r="XFA157" s="31"/>
    </row>
    <row r="158" spans="2:16381" ht="13.5" hidden="1" customHeight="1" x14ac:dyDescent="0.25"/>
    <row r="159" spans="2:16381" ht="13.5" hidden="1" customHeight="1" x14ac:dyDescent="0.25"/>
    <row r="160" spans="2:16381" ht="13.5" hidden="1" customHeight="1" x14ac:dyDescent="0.2">
      <c r="B160" s="42"/>
    </row>
    <row r="161" spans="2:49" ht="13.5" hidden="1" customHeight="1" x14ac:dyDescent="0.2">
      <c r="B161" s="42"/>
    </row>
    <row r="162" spans="2:49" s="13" customFormat="1" ht="13.5" hidden="1" customHeight="1" x14ac:dyDescent="0.2">
      <c r="B162" s="4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row>
    <row r="163" spans="2:49" s="13" customFormat="1" ht="13.5" hidden="1" customHeight="1" x14ac:dyDescent="0.2">
      <c r="B163" s="42"/>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row>
    <row r="164" spans="2:49" s="13" customFormat="1" ht="13.5" hidden="1" customHeight="1" x14ac:dyDescent="0.2">
      <c r="B164" s="42"/>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row>
    <row r="165" spans="2:49" s="13" customFormat="1" ht="13.5" hidden="1" customHeight="1" x14ac:dyDescent="0.2">
      <c r="B165" s="42"/>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row>
    <row r="166" spans="2:49" s="13" customFormat="1" ht="13.5" hidden="1" customHeight="1" x14ac:dyDescent="0.2">
      <c r="B166" s="42"/>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row>
    <row r="167" spans="2:49" s="13" customFormat="1" ht="13.5" hidden="1" customHeight="1" x14ac:dyDescent="0.2">
      <c r="B167" s="42"/>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row>
    <row r="168" spans="2:49" s="13" customFormat="1" ht="13.5" hidden="1" customHeight="1" x14ac:dyDescent="0.2">
      <c r="B168" s="42"/>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row>
    <row r="169" spans="2:49" s="13" customFormat="1" ht="13.5" hidden="1" customHeight="1" x14ac:dyDescent="0.2">
      <c r="B169" s="42"/>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row>
    <row r="170" spans="2:49" s="13" customFormat="1" ht="13.5" hidden="1" customHeight="1" x14ac:dyDescent="0.2">
      <c r="B170" s="42"/>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row>
    <row r="171" spans="2:49" s="13" customFormat="1" ht="13.5" hidden="1" customHeight="1" x14ac:dyDescent="0.2">
      <c r="B171" s="42"/>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row>
    <row r="172" spans="2:49" ht="13.5" hidden="1" customHeight="1" x14ac:dyDescent="0.2">
      <c r="B172" s="42"/>
    </row>
    <row r="173" spans="2:49" ht="13.5" hidden="1" customHeight="1" x14ac:dyDescent="0.2">
      <c r="B173" s="42"/>
    </row>
    <row r="174" spans="2:49" ht="13.5" hidden="1" customHeight="1" x14ac:dyDescent="0.2">
      <c r="B174" s="42"/>
    </row>
    <row r="175" spans="2:49" ht="13.5" hidden="1" customHeight="1" x14ac:dyDescent="0.25">
      <c r="B175" s="43"/>
    </row>
    <row r="176" spans="2:49" s="13" customFormat="1" ht="13.5" hidden="1" customHeight="1" x14ac:dyDescent="0.25">
      <c r="B176" s="43"/>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row>
    <row r="177" spans="2:49" s="13" customFormat="1" ht="13.5" hidden="1" customHeight="1" x14ac:dyDescent="0.25">
      <c r="B177" s="43"/>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row>
    <row r="178" spans="2:49" s="13" customFormat="1" ht="13.5" hidden="1" customHeight="1" x14ac:dyDescent="0.25">
      <c r="B178" s="43"/>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row>
    <row r="179" spans="2:49" s="13" customFormat="1" ht="13.5" hidden="1" customHeight="1" x14ac:dyDescent="0.25">
      <c r="B179" s="43"/>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row>
    <row r="180" spans="2:49" s="13" customFormat="1" ht="13.5" hidden="1" customHeight="1" x14ac:dyDescent="0.25">
      <c r="B180" s="43"/>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row>
    <row r="181" spans="2:49" s="13" customFormat="1" ht="13.5" hidden="1" customHeight="1" x14ac:dyDescent="0.25">
      <c r="B181" s="43"/>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row>
    <row r="182" spans="2:49" s="13" customFormat="1" ht="13.5" hidden="1" customHeight="1" x14ac:dyDescent="0.25">
      <c r="B182" s="43"/>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row>
    <row r="183" spans="2:49" s="13" customFormat="1" ht="13.5" hidden="1" customHeight="1" x14ac:dyDescent="0.25">
      <c r="B183" s="4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row>
    <row r="184" spans="2:49" s="13" customFormat="1" hidden="1" x14ac:dyDescent="0.25">
      <c r="B184" s="4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row>
    <row r="185" spans="2:49" s="13" customFormat="1" ht="13.5" hidden="1" customHeight="1" x14ac:dyDescent="0.25">
      <c r="B185" s="43"/>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row>
    <row r="186" spans="2:49" ht="13.5" hidden="1" customHeight="1" x14ac:dyDescent="0.25"/>
    <row r="187" spans="2:49" s="13" customFormat="1" ht="13.5" hidden="1" customHeight="1" x14ac:dyDescent="0.25">
      <c r="B187" s="39"/>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row>
    <row r="188" spans="2:49" s="13" customFormat="1" ht="13.5" hidden="1" customHeight="1" x14ac:dyDescent="0.25">
      <c r="B188" s="39"/>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row>
    <row r="189" spans="2:49" s="13" customFormat="1" ht="13.5" hidden="1" customHeight="1" x14ac:dyDescent="0.25">
      <c r="B189" s="3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row>
    <row r="190" spans="2:49" s="13" customFormat="1" ht="13.5" hidden="1" customHeight="1" x14ac:dyDescent="0.25">
      <c r="B190" s="39"/>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row>
    <row r="191" spans="2:49" s="13" customFormat="1" ht="13.5" hidden="1" customHeight="1" x14ac:dyDescent="0.25">
      <c r="B191" s="39"/>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row>
    <row r="192" spans="2:49" s="13" customFormat="1" ht="13.5" hidden="1" customHeight="1" x14ac:dyDescent="0.25">
      <c r="B192" s="39"/>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row>
    <row r="193" spans="2:49" s="13" customFormat="1" ht="13.5" hidden="1" customHeight="1" x14ac:dyDescent="0.25">
      <c r="B193" s="39"/>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row>
    <row r="194" spans="2:49" s="13" customFormat="1" ht="13.5" hidden="1" customHeight="1" x14ac:dyDescent="0.25">
      <c r="B194" s="39"/>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row>
    <row r="195" spans="2:49" s="13" customFormat="1" ht="13.5" hidden="1" customHeight="1" x14ac:dyDescent="0.25">
      <c r="B195" s="39"/>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row>
    <row r="196" spans="2:49" s="13" customFormat="1" ht="13.5" hidden="1" customHeight="1" x14ac:dyDescent="0.25">
      <c r="B196" s="39"/>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row>
    <row r="197" spans="2:49" s="13" customFormat="1" ht="13.5" hidden="1" customHeight="1" x14ac:dyDescent="0.25">
      <c r="B197" s="39"/>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row>
    <row r="198" spans="2:49" s="13" customFormat="1" hidden="1" x14ac:dyDescent="0.25">
      <c r="B198" s="39"/>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row>
    <row r="199" spans="2:49" s="13" customFormat="1" ht="13.5" hidden="1" customHeight="1" x14ac:dyDescent="0.25">
      <c r="B199" s="3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row>
    <row r="200" spans="2:49" s="13" customFormat="1" ht="13.5" hidden="1" customHeight="1" x14ac:dyDescent="0.25">
      <c r="B200" s="39"/>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row>
    <row r="201" spans="2:49" s="13" customFormat="1" ht="13.5" hidden="1" customHeight="1" x14ac:dyDescent="0.25">
      <c r="B201" s="39"/>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row>
    <row r="202" spans="2:49" s="13" customFormat="1" ht="13.5" hidden="1" customHeight="1" x14ac:dyDescent="0.25">
      <c r="B202" s="39"/>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row>
    <row r="203" spans="2:49" s="13" customFormat="1" ht="13.5" hidden="1" customHeight="1" x14ac:dyDescent="0.25">
      <c r="B203" s="39"/>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row>
    <row r="204" spans="2:49" s="13" customFormat="1" ht="13.5" hidden="1" customHeight="1" x14ac:dyDescent="0.25">
      <c r="B204" s="39"/>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row>
    <row r="205" spans="2:49" s="13" customFormat="1" ht="13.5" hidden="1" customHeight="1" x14ac:dyDescent="0.25">
      <c r="B205" s="39"/>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row>
    <row r="206" spans="2:49" s="13" customFormat="1" ht="13.5" hidden="1" customHeight="1" x14ac:dyDescent="0.25">
      <c r="B206" s="39"/>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row>
    <row r="207" spans="2:49" s="13" customFormat="1" ht="13.5" hidden="1" customHeight="1" x14ac:dyDescent="0.25">
      <c r="B207" s="39"/>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row>
    <row r="208" spans="2:49" s="13" customFormat="1" ht="13.5" hidden="1" customHeight="1" x14ac:dyDescent="0.25">
      <c r="B208" s="39"/>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row>
    <row r="209" spans="2:49" s="13" customFormat="1" ht="13.5" hidden="1" customHeight="1" x14ac:dyDescent="0.25">
      <c r="B209" s="3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row>
    <row r="210" spans="2:49" s="13" customFormat="1" ht="13.5" hidden="1" customHeight="1" x14ac:dyDescent="0.25">
      <c r="B210" s="39"/>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row>
    <row r="211" spans="2:49" s="13" customFormat="1" ht="13.5" hidden="1" customHeight="1" x14ac:dyDescent="0.25">
      <c r="B211" s="39"/>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row>
    <row r="212" spans="2:49" s="13" customFormat="1" ht="13.5" hidden="1" customHeight="1" x14ac:dyDescent="0.25">
      <c r="B212" s="39"/>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row>
    <row r="213" spans="2:49" s="13" customFormat="1" ht="13.5" hidden="1" customHeight="1" x14ac:dyDescent="0.25">
      <c r="B213" s="39"/>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row>
    <row r="214" spans="2:49" s="13" customFormat="1" ht="13.5" hidden="1" customHeight="1" x14ac:dyDescent="0.25">
      <c r="B214" s="39"/>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row>
    <row r="215" spans="2:49" s="13" customFormat="1" ht="13.5" hidden="1" customHeight="1" x14ac:dyDescent="0.25">
      <c r="B215" s="39"/>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row>
    <row r="216" spans="2:49" s="13" customFormat="1" ht="13.5" hidden="1" customHeight="1" x14ac:dyDescent="0.25">
      <c r="B216" s="39"/>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row>
    <row r="217" spans="2:49" s="13" customFormat="1" ht="13.5" hidden="1" customHeight="1" x14ac:dyDescent="0.25">
      <c r="B217" s="39"/>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row>
    <row r="218" spans="2:49" s="13" customFormat="1" ht="13.5" hidden="1" customHeight="1" x14ac:dyDescent="0.25">
      <c r="B218" s="39"/>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row>
    <row r="219" spans="2:49" s="13" customFormat="1" ht="13.5" hidden="1" customHeight="1" x14ac:dyDescent="0.25">
      <c r="B219" s="3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row>
    <row r="220" spans="2:49" s="13" customFormat="1" ht="13.5" hidden="1" customHeight="1" x14ac:dyDescent="0.25">
      <c r="B220" s="39"/>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row>
    <row r="221" spans="2:49" s="13" customFormat="1" ht="13.5" hidden="1" customHeight="1" x14ac:dyDescent="0.25">
      <c r="B221" s="39"/>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row>
    <row r="222" spans="2:49" s="13" customFormat="1" ht="13.5" hidden="1" customHeight="1" x14ac:dyDescent="0.25">
      <c r="B222" s="39"/>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row>
    <row r="223" spans="2:49" s="13" customFormat="1" ht="13.5" hidden="1" customHeight="1" x14ac:dyDescent="0.25">
      <c r="B223" s="39"/>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row>
    <row r="224" spans="2:49" s="13" customFormat="1" ht="13.5" hidden="1" customHeight="1" x14ac:dyDescent="0.25">
      <c r="B224" s="39"/>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row>
    <row r="225" spans="2:49" s="13" customFormat="1" ht="13.5" hidden="1" customHeight="1" x14ac:dyDescent="0.25">
      <c r="B225" s="39"/>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row>
    <row r="226" spans="2:49" s="13" customFormat="1" ht="13.5" hidden="1" customHeight="1" x14ac:dyDescent="0.25">
      <c r="B226" s="39"/>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row>
    <row r="227" spans="2:49" s="13" customFormat="1" ht="13.5" hidden="1" customHeight="1" x14ac:dyDescent="0.25">
      <c r="B227" s="39"/>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row>
    <row r="228" spans="2:49" s="13" customFormat="1" ht="13.5" hidden="1" customHeight="1" x14ac:dyDescent="0.25">
      <c r="B228" s="39"/>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row>
    <row r="229" spans="2:49" s="13" customFormat="1" ht="13.5" hidden="1" customHeight="1" x14ac:dyDescent="0.25">
      <c r="B229" s="3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row>
    <row r="230" spans="2:49" s="13" customFormat="1" ht="13.5" hidden="1" customHeight="1" x14ac:dyDescent="0.25">
      <c r="B230" s="39"/>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row>
    <row r="231" spans="2:49" s="13" customFormat="1" ht="13.5" hidden="1" customHeight="1" x14ac:dyDescent="0.25">
      <c r="B231" s="39"/>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row>
    <row r="232" spans="2:49" s="13" customFormat="1" ht="13.5" hidden="1" customHeight="1" x14ac:dyDescent="0.25">
      <c r="B232" s="39"/>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row>
    <row r="233" spans="2:49" s="13" customFormat="1" ht="13.5" hidden="1" customHeight="1" x14ac:dyDescent="0.25">
      <c r="B233" s="39"/>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row>
    <row r="234" spans="2:49" s="13" customFormat="1" ht="13.5" hidden="1" customHeight="1" x14ac:dyDescent="0.25">
      <c r="B234" s="39"/>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row>
    <row r="235" spans="2:49" s="13" customFormat="1" ht="13.5" hidden="1" customHeight="1" x14ac:dyDescent="0.25">
      <c r="B235" s="39"/>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row>
    <row r="236" spans="2:49" s="13" customFormat="1" ht="13.5" hidden="1" customHeight="1" x14ac:dyDescent="0.25">
      <c r="B236" s="39"/>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row>
    <row r="237" spans="2:49" s="13" customFormat="1" ht="13.5" hidden="1" customHeight="1" x14ac:dyDescent="0.25">
      <c r="B237" s="39"/>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row>
    <row r="238" spans="2:49" s="13" customFormat="1" ht="13.5" hidden="1" customHeight="1" x14ac:dyDescent="0.25">
      <c r="B238" s="39"/>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row>
    <row r="239" spans="2:49" s="13" customFormat="1" ht="13.5" hidden="1" customHeight="1" x14ac:dyDescent="0.25">
      <c r="B239" s="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row>
    <row r="240" spans="2:49" s="13" customFormat="1" ht="13.5" hidden="1" customHeight="1" x14ac:dyDescent="0.25">
      <c r="B240" s="39"/>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row>
    <row r="241" spans="2:49" s="13" customFormat="1" ht="13.5" hidden="1" customHeight="1" x14ac:dyDescent="0.25">
      <c r="B241" s="39"/>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row>
    <row r="242" spans="2:49" s="13" customFormat="1" ht="13.5" hidden="1" customHeight="1" x14ac:dyDescent="0.25">
      <c r="B242" s="39"/>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row>
    <row r="243" spans="2:49" s="13" customFormat="1" ht="13.5" hidden="1" customHeight="1" x14ac:dyDescent="0.25">
      <c r="B243" s="39"/>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row>
    <row r="244" spans="2:49" s="13" customFormat="1" ht="13.5" hidden="1" customHeight="1" x14ac:dyDescent="0.25">
      <c r="B244" s="39"/>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row>
    <row r="245" spans="2:49" s="13" customFormat="1" ht="13.5" hidden="1" customHeight="1" x14ac:dyDescent="0.25">
      <c r="B245" s="39"/>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row>
    <row r="246" spans="2:49" s="13" customFormat="1" ht="13.5" hidden="1" customHeight="1" x14ac:dyDescent="0.25">
      <c r="B246" s="39"/>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row>
    <row r="247" spans="2:49" s="13" customFormat="1" ht="13.5" hidden="1" customHeight="1" x14ac:dyDescent="0.25">
      <c r="B247" s="39"/>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row>
    <row r="248" spans="2:49" s="13" customFormat="1" ht="13.5" hidden="1" customHeight="1" x14ac:dyDescent="0.25">
      <c r="B248" s="39"/>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row>
    <row r="249" spans="2:49" s="13" customFormat="1" ht="13.5" hidden="1" customHeight="1" x14ac:dyDescent="0.25">
      <c r="B249" s="3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row>
    <row r="250" spans="2:49" s="13" customFormat="1" ht="13.5" hidden="1" customHeight="1" x14ac:dyDescent="0.25">
      <c r="B250" s="39"/>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row>
    <row r="251" spans="2:49" s="13" customFormat="1" ht="13.5" hidden="1" customHeight="1" x14ac:dyDescent="0.25">
      <c r="B251" s="39"/>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row>
    <row r="252" spans="2:49" s="13" customFormat="1" ht="13.5" hidden="1" customHeight="1" x14ac:dyDescent="0.25">
      <c r="B252" s="39"/>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row>
    <row r="253" spans="2:49" s="13" customFormat="1" ht="13.5" hidden="1" customHeight="1" x14ac:dyDescent="0.25">
      <c r="B253" s="39"/>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row>
    <row r="254" spans="2:49" s="13" customFormat="1" ht="13.5" hidden="1" customHeight="1" x14ac:dyDescent="0.25">
      <c r="B254" s="39"/>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row>
    <row r="255" spans="2:49" s="13" customFormat="1" ht="13.5" hidden="1" customHeight="1" x14ac:dyDescent="0.25">
      <c r="B255" s="39"/>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row>
    <row r="256" spans="2:49" s="13" customFormat="1" ht="13.5" hidden="1" customHeight="1" x14ac:dyDescent="0.25">
      <c r="B256" s="39"/>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row>
    <row r="257" spans="2:49" s="13" customFormat="1" ht="13.5" hidden="1" customHeight="1" x14ac:dyDescent="0.25">
      <c r="B257" s="39"/>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row>
    <row r="258" spans="2:49" s="13" customFormat="1" ht="13.5" hidden="1" customHeight="1" x14ac:dyDescent="0.25">
      <c r="B258" s="39"/>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row>
    <row r="259" spans="2:49" s="13" customFormat="1" ht="13.5" hidden="1" customHeight="1" x14ac:dyDescent="0.25">
      <c r="B259" s="3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row>
    <row r="260" spans="2:49" s="13" customFormat="1" ht="13.5" hidden="1" customHeight="1" x14ac:dyDescent="0.25">
      <c r="B260" s="39"/>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row>
    <row r="261" spans="2:49" s="13" customFormat="1" ht="13.5" hidden="1" customHeight="1" x14ac:dyDescent="0.25">
      <c r="B261" s="39"/>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row>
    <row r="262" spans="2:49" s="13" customFormat="1" ht="13.5" hidden="1" customHeight="1" x14ac:dyDescent="0.25">
      <c r="B262" s="39"/>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row>
    <row r="263" spans="2:49" s="13" customFormat="1" ht="13.5" hidden="1" customHeight="1" x14ac:dyDescent="0.25">
      <c r="B263" s="39"/>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row>
    <row r="264" spans="2:49" s="13" customFormat="1" ht="13.5" hidden="1" customHeight="1" x14ac:dyDescent="0.25">
      <c r="B264" s="39"/>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row>
    <row r="265" spans="2:49" s="13" customFormat="1" ht="13.5" hidden="1" customHeight="1" x14ac:dyDescent="0.25">
      <c r="B265" s="39"/>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row>
    <row r="266" spans="2:49" s="13" customFormat="1" ht="13.5" hidden="1" customHeight="1" x14ac:dyDescent="0.25">
      <c r="B266" s="39"/>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row>
    <row r="267" spans="2:49" s="13" customFormat="1" ht="13.5" hidden="1" customHeight="1" x14ac:dyDescent="0.25">
      <c r="B267" s="39"/>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row>
    <row r="268" spans="2:49" s="13" customFormat="1" ht="13.5" hidden="1" customHeight="1" x14ac:dyDescent="0.25">
      <c r="B268" s="39"/>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row>
    <row r="269" spans="2:49" s="13" customFormat="1" ht="13.5" hidden="1" customHeight="1" x14ac:dyDescent="0.25">
      <c r="B269" s="3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row>
    <row r="270" spans="2:49" s="13" customFormat="1" ht="13.5" hidden="1" customHeight="1" x14ac:dyDescent="0.25">
      <c r="B270" s="39"/>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row>
    <row r="271" spans="2:49" s="13" customFormat="1" ht="13.5" hidden="1" customHeight="1" x14ac:dyDescent="0.25">
      <c r="B271" s="39"/>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row>
    <row r="272" spans="2:49" s="13" customFormat="1" ht="13.5" hidden="1" customHeight="1" x14ac:dyDescent="0.25">
      <c r="B272" s="39"/>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row>
    <row r="273" spans="2:49" s="13" customFormat="1" ht="13.5" hidden="1" customHeight="1" x14ac:dyDescent="0.25">
      <c r="B273" s="39"/>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row>
    <row r="274" spans="2:49" s="13" customFormat="1" ht="13.5" hidden="1" customHeight="1" x14ac:dyDescent="0.25">
      <c r="B274" s="39"/>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row>
    <row r="275" spans="2:49" s="13" customFormat="1" ht="13.5" hidden="1" customHeight="1" x14ac:dyDescent="0.25">
      <c r="B275" s="39"/>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row>
    <row r="276" spans="2:49" s="13" customFormat="1" ht="13.5" hidden="1" customHeight="1" x14ac:dyDescent="0.25">
      <c r="B276" s="39"/>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row>
    <row r="277" spans="2:49" s="13" customFormat="1" ht="13.5" hidden="1" customHeight="1" x14ac:dyDescent="0.25">
      <c r="B277" s="39"/>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row>
    <row r="278" spans="2:49" s="13" customFormat="1" ht="13.5" hidden="1" customHeight="1" x14ac:dyDescent="0.25">
      <c r="B278" s="39"/>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row>
    <row r="279" spans="2:49" s="13" customFormat="1" ht="13.5" hidden="1" customHeight="1" x14ac:dyDescent="0.25">
      <c r="B279" s="3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row>
    <row r="280" spans="2:49" s="13" customFormat="1" ht="13.5" hidden="1" customHeight="1" x14ac:dyDescent="0.25">
      <c r="B280" s="39"/>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row>
    <row r="281" spans="2:49" s="13" customFormat="1" ht="13.5" hidden="1" customHeight="1" x14ac:dyDescent="0.25">
      <c r="B281" s="39"/>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row>
    <row r="282" spans="2:49" s="13" customFormat="1" ht="13.5" hidden="1" customHeight="1" x14ac:dyDescent="0.25">
      <c r="B282" s="39"/>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row>
    <row r="283" spans="2:49" s="13" customFormat="1" ht="13.5" hidden="1" customHeight="1" x14ac:dyDescent="0.25">
      <c r="B283" s="39"/>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row>
    <row r="284" spans="2:49" s="13" customFormat="1" ht="13.5" hidden="1" customHeight="1" x14ac:dyDescent="0.25">
      <c r="B284" s="39"/>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row>
    <row r="285" spans="2:49" s="13" customFormat="1" ht="13.5" hidden="1" customHeight="1" x14ac:dyDescent="0.25">
      <c r="B285" s="39"/>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row>
    <row r="286" spans="2:49" s="13" customFormat="1" ht="13.5" hidden="1" customHeight="1" x14ac:dyDescent="0.25">
      <c r="B286" s="39"/>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row>
    <row r="287" spans="2:49" s="13" customFormat="1" ht="13.5" hidden="1" customHeight="1" x14ac:dyDescent="0.25">
      <c r="B287" s="39"/>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row>
    <row r="288" spans="2:49" s="13" customFormat="1" ht="13.5" hidden="1" customHeight="1" x14ac:dyDescent="0.25">
      <c r="B288" s="39"/>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row>
    <row r="289" spans="2:49" s="13" customFormat="1" ht="13.5" hidden="1" customHeight="1" x14ac:dyDescent="0.25">
      <c r="B289" s="3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row>
    <row r="290" spans="2:49" s="13" customFormat="1" ht="13.5" hidden="1" customHeight="1" x14ac:dyDescent="0.25">
      <c r="B290" s="39"/>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row>
    <row r="291" spans="2:49" s="13" customFormat="1" ht="13.5" hidden="1" customHeight="1" x14ac:dyDescent="0.25">
      <c r="B291" s="39"/>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row>
    <row r="292" spans="2:49" s="13" customFormat="1" ht="13.5" hidden="1" customHeight="1" x14ac:dyDescent="0.25">
      <c r="B292" s="39"/>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row>
    <row r="293" spans="2:49" s="13" customFormat="1" ht="13.5" hidden="1" customHeight="1" x14ac:dyDescent="0.25">
      <c r="B293" s="39"/>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row>
    <row r="294" spans="2:49" s="13" customFormat="1" ht="13.5" hidden="1" customHeight="1" x14ac:dyDescent="0.25">
      <c r="B294" s="39"/>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row>
    <row r="295" spans="2:49" s="13" customFormat="1" ht="13.5" hidden="1" customHeight="1" x14ac:dyDescent="0.25">
      <c r="B295" s="39"/>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row>
    <row r="296" spans="2:49" s="13" customFormat="1" ht="13.5" hidden="1" customHeight="1" x14ac:dyDescent="0.25">
      <c r="B296" s="39"/>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row>
    <row r="297" spans="2:49" s="13" customFormat="1" ht="13.5" hidden="1" customHeight="1" x14ac:dyDescent="0.25">
      <c r="B297" s="39"/>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row>
    <row r="298" spans="2:49" s="13" customFormat="1" ht="13.5" hidden="1" customHeight="1" x14ac:dyDescent="0.25">
      <c r="B298" s="39"/>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row>
    <row r="299" spans="2:49" s="13" customFormat="1" ht="13.5" hidden="1" customHeight="1" x14ac:dyDescent="0.25">
      <c r="B299" s="3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row>
    <row r="300" spans="2:49" s="13" customFormat="1" ht="13.5" hidden="1" customHeight="1" x14ac:dyDescent="0.25">
      <c r="B300" s="39"/>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row>
    <row r="301" spans="2:49" s="13" customFormat="1" ht="13.5" hidden="1" customHeight="1" x14ac:dyDescent="0.25">
      <c r="B301" s="39"/>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row>
    <row r="302" spans="2:49" s="13" customFormat="1" ht="13.5" hidden="1" customHeight="1" x14ac:dyDescent="0.25">
      <c r="B302" s="39"/>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row>
    <row r="303" spans="2:49" s="13" customFormat="1" ht="13.5" hidden="1" customHeight="1" x14ac:dyDescent="0.25">
      <c r="B303" s="39"/>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row>
    <row r="304" spans="2:49" s="13" customFormat="1" hidden="1" x14ac:dyDescent="0.25">
      <c r="B304" s="39"/>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row>
    <row r="305" spans="2:49" s="13" customFormat="1" ht="13.5" hidden="1" customHeight="1" x14ac:dyDescent="0.25">
      <c r="B305" s="39"/>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row>
    <row r="306" spans="2:49" s="13" customFormat="1" ht="13.5" hidden="1" customHeight="1" x14ac:dyDescent="0.25">
      <c r="B306" s="39"/>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row>
    <row r="307" spans="2:49" s="13" customFormat="1" ht="13.5" hidden="1" customHeight="1" x14ac:dyDescent="0.25">
      <c r="B307" s="39"/>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row>
    <row r="308" spans="2:49" s="13" customFormat="1" ht="13.5" hidden="1" customHeight="1" x14ac:dyDescent="0.25">
      <c r="B308" s="39"/>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row>
    <row r="309" spans="2:49" s="13" customFormat="1" ht="13.5" hidden="1" customHeight="1" x14ac:dyDescent="0.25">
      <c r="B309" s="3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row>
    <row r="310" spans="2:49" s="13" customFormat="1" ht="13.5" hidden="1" customHeight="1" x14ac:dyDescent="0.25">
      <c r="B310" s="39"/>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row>
    <row r="311" spans="2:49" ht="13.5" hidden="1" customHeight="1" x14ac:dyDescent="0.25"/>
    <row r="312" spans="2:49" ht="13.5" hidden="1" customHeight="1" x14ac:dyDescent="0.25"/>
    <row r="313" spans="2:49" ht="13.5" hidden="1" customHeight="1" x14ac:dyDescent="0.25"/>
    <row r="314" spans="2:49" ht="13.5" hidden="1" customHeight="1" x14ac:dyDescent="0.25"/>
    <row r="315" spans="2:49" ht="13.5" hidden="1" customHeight="1" x14ac:dyDescent="0.25"/>
    <row r="316" spans="2:49" ht="13.5" hidden="1" customHeight="1" x14ac:dyDescent="0.25"/>
    <row r="317" spans="2:49" ht="13.5" hidden="1" customHeight="1" x14ac:dyDescent="0.25"/>
    <row r="318" spans="2:49" hidden="1" x14ac:dyDescent="0.25"/>
    <row r="319" spans="2:49" hidden="1" x14ac:dyDescent="0.25"/>
    <row r="320" spans="2:49"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spans="2:49" hidden="1" x14ac:dyDescent="0.25"/>
    <row r="338" spans="2:49" hidden="1" x14ac:dyDescent="0.25"/>
    <row r="339" spans="2:49" hidden="1" x14ac:dyDescent="0.25"/>
    <row r="340" spans="2:49" hidden="1" x14ac:dyDescent="0.25"/>
    <row r="341" spans="2:49" hidden="1" x14ac:dyDescent="0.25"/>
    <row r="342" spans="2:49" hidden="1" x14ac:dyDescent="0.25"/>
    <row r="343" spans="2:49" hidden="1" x14ac:dyDescent="0.25"/>
    <row r="344" spans="2:49" hidden="1" x14ac:dyDescent="0.25"/>
    <row r="345" spans="2:49" hidden="1" x14ac:dyDescent="0.25"/>
    <row r="346" spans="2:49" s="13" customFormat="1" hidden="1" x14ac:dyDescent="0.25">
      <c r="B346" s="39"/>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row>
    <row r="347" spans="2:49" s="13" customFormat="1" hidden="1" x14ac:dyDescent="0.25">
      <c r="B347" s="39"/>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row>
    <row r="348" spans="2:49" s="13" customFormat="1" hidden="1" x14ac:dyDescent="0.25">
      <c r="B348" s="39"/>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row>
    <row r="349" spans="2:49" s="13" customFormat="1" hidden="1" x14ac:dyDescent="0.25">
      <c r="B349" s="3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row>
    <row r="350" spans="2:49" s="13" customFormat="1" hidden="1" x14ac:dyDescent="0.25">
      <c r="B350" s="39"/>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row>
    <row r="351" spans="2:49" s="13" customFormat="1" hidden="1" x14ac:dyDescent="0.25">
      <c r="B351" s="39"/>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row>
    <row r="352" spans="2:49" s="13" customFormat="1" hidden="1" x14ac:dyDescent="0.25">
      <c r="B352" s="39"/>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row>
    <row r="353" spans="2:49" s="13" customFormat="1" hidden="1" x14ac:dyDescent="0.25">
      <c r="B353" s="39"/>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row>
    <row r="354" spans="2:49" s="13" customFormat="1" hidden="1" x14ac:dyDescent="0.25">
      <c r="B354" s="39"/>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row>
    <row r="355" spans="2:49" s="13" customFormat="1" hidden="1" x14ac:dyDescent="0.25">
      <c r="B355" s="39"/>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row>
    <row r="356" spans="2:49" s="13" customFormat="1" hidden="1" x14ac:dyDescent="0.25">
      <c r="B356" s="39"/>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row>
    <row r="357" spans="2:49" s="13" customFormat="1" hidden="1" x14ac:dyDescent="0.25">
      <c r="B357" s="39"/>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row>
    <row r="358" spans="2:49" s="13" customFormat="1" hidden="1" x14ac:dyDescent="0.25">
      <c r="B358" s="39"/>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row>
    <row r="359" spans="2:49" s="13" customFormat="1" hidden="1" x14ac:dyDescent="0.25">
      <c r="B359" s="3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row>
    <row r="360" spans="2:49" s="13" customFormat="1" hidden="1" x14ac:dyDescent="0.25">
      <c r="B360" s="39"/>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row>
    <row r="361" spans="2:49" s="13" customFormat="1" hidden="1" x14ac:dyDescent="0.25">
      <c r="B361" s="39"/>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row>
    <row r="362" spans="2:49" hidden="1" x14ac:dyDescent="0.25"/>
    <row r="363" spans="2:49" hidden="1" x14ac:dyDescent="0.25"/>
    <row r="364" spans="2:49" s="13" customFormat="1" hidden="1" x14ac:dyDescent="0.25">
      <c r="B364" s="39"/>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row>
    <row r="365" spans="2:49" s="13" customFormat="1" hidden="1" x14ac:dyDescent="0.25">
      <c r="B365" s="39"/>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row>
    <row r="366" spans="2:49" hidden="1" x14ac:dyDescent="0.25"/>
    <row r="367" spans="2:49" hidden="1" x14ac:dyDescent="0.25"/>
    <row r="368" spans="2:49"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x14ac:dyDescent="0.25"/>
    <row r="553" x14ac:dyDescent="0.25"/>
    <row r="554" x14ac:dyDescent="0.25"/>
  </sheetData>
  <hyperlinks>
    <hyperlink ref="AE2" location="Contents!A1" display="Back to Contents (Hyperlink Worksheet)"/>
    <hyperlink ref="AI2" location="Disclaimer!A1" display="Back to Disclaimer"/>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XFA551"/>
  <sheetViews>
    <sheetView showGridLines="0" workbookViewId="0"/>
  </sheetViews>
  <sheetFormatPr defaultColWidth="0" defaultRowHeight="18" zeroHeight="1" outlineLevelRow="1" outlineLevelCol="1" x14ac:dyDescent="0.25"/>
  <cols>
    <col min="1" max="1" width="4" style="13" customWidth="1"/>
    <col min="2" max="2" width="2" style="39" customWidth="1"/>
    <col min="3" max="4" width="2" style="13" customWidth="1"/>
    <col min="5" max="5" width="18.5703125" style="13" customWidth="1"/>
    <col min="6" max="6" width="14.7109375" style="13" bestFit="1" customWidth="1"/>
    <col min="7" max="7" width="31.140625" style="13" bestFit="1" customWidth="1"/>
    <col min="8" max="8" width="11.140625" style="13" customWidth="1"/>
    <col min="9" max="9" width="1.7109375" style="13" customWidth="1"/>
    <col min="10" max="22" width="8" style="13" customWidth="1" outlineLevel="1"/>
    <col min="23" max="24" width="8" style="13" customWidth="1"/>
    <col min="25" max="49" width="9.140625" style="13" customWidth="1"/>
    <col min="50" max="16384" width="0" style="13" hidden="1"/>
  </cols>
  <sheetData>
    <row r="1" spans="1:48" ht="13.5" customHeight="1" x14ac:dyDescent="0.25">
      <c r="A1" s="47"/>
      <c r="C1" s="40"/>
      <c r="D1" s="33"/>
    </row>
    <row r="2" spans="1:48" ht="27.95" customHeight="1" x14ac:dyDescent="0.2">
      <c r="B2" s="36" t="s">
        <v>202</v>
      </c>
      <c r="C2" s="40"/>
      <c r="D2" s="33"/>
      <c r="AE2" s="32" t="s">
        <v>4</v>
      </c>
      <c r="AF2" s="31"/>
      <c r="AG2" s="31"/>
      <c r="AH2" s="31"/>
      <c r="AI2" s="32" t="s">
        <v>2</v>
      </c>
    </row>
    <row r="3" spans="1:48" ht="13.5" customHeight="1" x14ac:dyDescent="0.2">
      <c r="B3" s="41"/>
      <c r="C3" s="44"/>
      <c r="D3" s="45"/>
      <c r="F3" s="1"/>
      <c r="G3" s="1"/>
      <c r="H3" s="1"/>
      <c r="I3" s="1"/>
      <c r="J3" s="1"/>
      <c r="K3" s="1"/>
      <c r="L3" s="1"/>
      <c r="M3" s="1"/>
      <c r="N3" s="1"/>
      <c r="O3" s="1"/>
      <c r="P3" s="1"/>
      <c r="Q3" s="1"/>
      <c r="R3" s="1"/>
      <c r="S3" s="1"/>
      <c r="T3" s="1"/>
      <c r="U3" s="1"/>
      <c r="V3" s="1"/>
      <c r="W3" s="1"/>
      <c r="X3" s="1"/>
      <c r="Y3" s="1"/>
      <c r="Z3" s="1"/>
    </row>
    <row r="4" spans="1:48" ht="13.5" customHeight="1" x14ac:dyDescent="0.2">
      <c r="B4" s="41"/>
      <c r="C4" s="48" t="s">
        <v>94</v>
      </c>
      <c r="D4" s="50"/>
      <c r="E4" s="51"/>
      <c r="F4" s="51"/>
      <c r="G4" s="51"/>
      <c r="H4" s="51"/>
      <c r="I4" s="49"/>
      <c r="J4" s="51"/>
      <c r="K4" s="51"/>
      <c r="L4" s="51"/>
      <c r="M4" s="51"/>
      <c r="N4" s="51"/>
      <c r="O4" s="51"/>
      <c r="P4" s="51"/>
      <c r="Q4" s="51"/>
      <c r="R4" s="51"/>
      <c r="S4" s="51"/>
      <c r="T4" s="51"/>
      <c r="U4" s="51"/>
      <c r="V4" s="51"/>
      <c r="W4" s="51"/>
      <c r="X4" s="51"/>
      <c r="Y4" s="51"/>
      <c r="Z4" s="52"/>
      <c r="AA4" s="52"/>
      <c r="AB4" s="52"/>
      <c r="AC4" s="52"/>
      <c r="AD4" s="51"/>
      <c r="AE4" s="51"/>
      <c r="AF4" s="51"/>
      <c r="AG4" s="51"/>
      <c r="AH4" s="51"/>
      <c r="AI4" s="51"/>
      <c r="AJ4" s="51"/>
      <c r="AK4" s="51"/>
      <c r="AL4" s="51"/>
      <c r="AM4" s="51"/>
      <c r="AN4" s="51"/>
      <c r="AO4" s="51"/>
      <c r="AP4" s="51"/>
      <c r="AQ4" s="51"/>
      <c r="AR4" s="51"/>
      <c r="AS4" s="51"/>
      <c r="AT4" s="51"/>
      <c r="AU4" s="51"/>
      <c r="AV4" s="51"/>
    </row>
    <row r="5" spans="1:48" ht="13.5" customHeight="1" x14ac:dyDescent="0.2">
      <c r="B5" s="41"/>
      <c r="C5" s="13" t="s">
        <v>79</v>
      </c>
      <c r="D5" s="68"/>
      <c r="E5" s="69"/>
      <c r="F5" s="69"/>
      <c r="G5" s="69"/>
      <c r="H5" s="69"/>
      <c r="I5" s="67"/>
      <c r="J5" s="69"/>
      <c r="K5" s="69"/>
      <c r="L5" s="69"/>
      <c r="M5" s="69"/>
      <c r="N5" s="69"/>
      <c r="O5" s="69"/>
      <c r="P5" s="69"/>
      <c r="Q5" s="69"/>
      <c r="R5" s="69"/>
      <c r="S5" s="69"/>
      <c r="T5" s="69"/>
      <c r="U5" s="69"/>
      <c r="V5" s="69"/>
      <c r="W5" s="69"/>
      <c r="X5" s="69"/>
      <c r="Y5" s="69"/>
      <c r="Z5" s="85"/>
      <c r="AA5" s="54"/>
      <c r="AB5" s="54"/>
      <c r="AC5" s="54"/>
      <c r="AD5" s="69"/>
      <c r="AE5" s="69"/>
      <c r="AF5" s="69"/>
      <c r="AG5" s="69"/>
      <c r="AH5" s="69"/>
      <c r="AI5" s="69"/>
      <c r="AJ5" s="69"/>
      <c r="AK5" s="69"/>
      <c r="AL5" s="69"/>
      <c r="AM5" s="69"/>
      <c r="AN5" s="69"/>
      <c r="AO5" s="69"/>
      <c r="AP5" s="69"/>
      <c r="AQ5" s="69"/>
      <c r="AR5" s="69"/>
      <c r="AS5" s="69"/>
      <c r="AT5" s="69"/>
      <c r="AU5" s="69"/>
      <c r="AV5" s="69"/>
    </row>
    <row r="6" spans="1:48" ht="13.5" customHeight="1" x14ac:dyDescent="0.2">
      <c r="B6" s="41"/>
      <c r="C6" s="13" t="s">
        <v>93</v>
      </c>
      <c r="D6" s="45"/>
      <c r="E6" s="1"/>
      <c r="F6" s="1"/>
      <c r="G6" s="1"/>
      <c r="H6" s="1"/>
      <c r="I6" s="1"/>
      <c r="J6" s="1"/>
      <c r="K6" s="1"/>
      <c r="L6" s="1"/>
      <c r="M6" s="1"/>
      <c r="N6" s="1"/>
      <c r="O6" s="1"/>
      <c r="P6" s="1"/>
      <c r="Q6" s="1"/>
      <c r="R6" s="1"/>
      <c r="S6" s="1"/>
      <c r="T6" s="1"/>
      <c r="U6" s="1"/>
      <c r="V6" s="1"/>
      <c r="W6" s="1"/>
      <c r="X6" s="1"/>
      <c r="Y6" s="1"/>
      <c r="Z6" s="1"/>
    </row>
    <row r="7" spans="1:48" ht="13.5" customHeight="1" x14ac:dyDescent="0.2">
      <c r="B7" s="41"/>
      <c r="D7" s="45"/>
      <c r="E7" s="1"/>
      <c r="F7" s="1"/>
      <c r="G7" s="1"/>
      <c r="H7" s="1"/>
      <c r="I7" s="1"/>
      <c r="J7" s="1"/>
      <c r="K7" s="1"/>
      <c r="L7" s="1"/>
      <c r="M7" s="1"/>
      <c r="N7" s="1"/>
      <c r="O7" s="1"/>
      <c r="P7" s="1"/>
      <c r="Q7" s="1"/>
      <c r="R7" s="1"/>
      <c r="S7" s="1"/>
      <c r="T7" s="1"/>
      <c r="U7" s="1"/>
      <c r="V7" s="1"/>
      <c r="W7" s="1"/>
      <c r="X7" s="1"/>
      <c r="Y7" s="1"/>
      <c r="Z7" s="1"/>
    </row>
    <row r="8" spans="1:48" ht="13.5" customHeight="1" x14ac:dyDescent="0.2">
      <c r="B8" s="41"/>
      <c r="C8" s="76" t="s">
        <v>59</v>
      </c>
      <c r="D8" s="45"/>
      <c r="E8" s="1"/>
      <c r="F8" s="1"/>
      <c r="G8" s="1"/>
      <c r="H8" s="1"/>
      <c r="I8" s="1"/>
      <c r="J8" s="1"/>
      <c r="K8" s="1"/>
      <c r="L8" s="1"/>
      <c r="M8" s="1"/>
      <c r="N8" s="1"/>
      <c r="O8" s="1"/>
      <c r="P8" s="1"/>
      <c r="Q8" s="1"/>
      <c r="R8" s="1"/>
      <c r="S8" s="1"/>
      <c r="T8" s="1"/>
      <c r="U8" s="1"/>
      <c r="V8" s="1"/>
      <c r="W8" s="1"/>
      <c r="X8" s="1"/>
      <c r="Y8" s="1"/>
      <c r="Z8" s="1"/>
    </row>
    <row r="9" spans="1:48" ht="13.5" customHeight="1" x14ac:dyDescent="0.2">
      <c r="B9" s="41"/>
      <c r="C9" s="44"/>
      <c r="D9" s="45"/>
      <c r="E9" s="1"/>
      <c r="F9" s="1"/>
      <c r="G9" s="1"/>
      <c r="H9" s="1"/>
      <c r="I9" s="1"/>
      <c r="J9" s="1"/>
      <c r="K9" s="1"/>
      <c r="L9" s="1"/>
      <c r="M9" s="1"/>
      <c r="N9" s="1"/>
      <c r="O9" s="1"/>
      <c r="P9" s="1"/>
      <c r="Q9" s="1"/>
      <c r="R9" s="1"/>
      <c r="S9" s="1"/>
      <c r="T9" s="1"/>
      <c r="U9" s="1"/>
      <c r="V9" s="1"/>
      <c r="W9" s="1"/>
      <c r="X9" s="1"/>
      <c r="Y9" s="1"/>
      <c r="Z9" s="1"/>
    </row>
    <row r="10" spans="1:48" ht="13.5" customHeight="1" x14ac:dyDescent="0.2">
      <c r="B10" s="41"/>
      <c r="C10" s="44"/>
      <c r="D10" s="33" t="s">
        <v>96</v>
      </c>
    </row>
    <row r="11" spans="1:48" ht="13.5" customHeight="1" x14ac:dyDescent="0.2">
      <c r="B11" s="41"/>
      <c r="C11" s="44"/>
      <c r="D11" s="33"/>
    </row>
    <row r="12" spans="1:48" ht="13.5" customHeight="1" outlineLevel="1" x14ac:dyDescent="0.2">
      <c r="B12" s="41"/>
      <c r="C12" s="44"/>
      <c r="D12" s="59"/>
      <c r="E12" s="57" t="s">
        <v>16</v>
      </c>
      <c r="F12" s="10" t="s">
        <v>21</v>
      </c>
      <c r="G12" s="10" t="s">
        <v>58</v>
      </c>
      <c r="H12" s="10" t="s">
        <v>5</v>
      </c>
      <c r="J12" s="10">
        <v>2003</v>
      </c>
      <c r="K12" s="10">
        <v>2004</v>
      </c>
      <c r="L12" s="10">
        <v>2005</v>
      </c>
      <c r="M12" s="10">
        <v>2006</v>
      </c>
      <c r="N12" s="10">
        <v>2007</v>
      </c>
      <c r="O12" s="10">
        <v>2008</v>
      </c>
      <c r="P12" s="10">
        <v>2009</v>
      </c>
      <c r="Q12" s="10">
        <v>2010</v>
      </c>
      <c r="R12" s="10">
        <v>2011</v>
      </c>
      <c r="S12" s="10">
        <v>2012</v>
      </c>
      <c r="T12" s="10">
        <v>2013</v>
      </c>
      <c r="U12" s="10">
        <v>2014</v>
      </c>
      <c r="V12" s="10">
        <v>2015</v>
      </c>
      <c r="W12" s="10">
        <v>2016</v>
      </c>
      <c r="X12" s="10">
        <v>2017</v>
      </c>
      <c r="Y12" s="10">
        <v>2018</v>
      </c>
      <c r="Z12" s="10">
        <v>2019</v>
      </c>
      <c r="AA12" s="10">
        <v>2020</v>
      </c>
      <c r="AB12" s="10">
        <v>2021</v>
      </c>
      <c r="AC12" s="10">
        <v>2022</v>
      </c>
      <c r="AD12" s="10">
        <v>2023</v>
      </c>
      <c r="AE12" s="10">
        <v>2024</v>
      </c>
      <c r="AF12" s="10">
        <v>2025</v>
      </c>
      <c r="AG12" s="10">
        <v>2026</v>
      </c>
      <c r="AH12" s="10">
        <v>2027</v>
      </c>
      <c r="AI12" s="10">
        <v>2028</v>
      </c>
      <c r="AJ12" s="10">
        <v>2029</v>
      </c>
      <c r="AK12" s="10">
        <v>2030</v>
      </c>
      <c r="AL12" s="10">
        <v>2031</v>
      </c>
      <c r="AM12" s="10">
        <v>2032</v>
      </c>
      <c r="AN12" s="10">
        <v>2033</v>
      </c>
      <c r="AO12" s="10">
        <v>2034</v>
      </c>
      <c r="AP12" s="60">
        <v>2035</v>
      </c>
      <c r="AQ12" s="10">
        <v>2036</v>
      </c>
      <c r="AR12" s="10">
        <v>2037</v>
      </c>
      <c r="AS12" s="60">
        <v>2038</v>
      </c>
      <c r="AT12" s="10">
        <v>2039</v>
      </c>
      <c r="AU12" s="10">
        <v>2040</v>
      </c>
      <c r="AV12" s="60">
        <v>2041</v>
      </c>
    </row>
    <row r="13" spans="1:48" ht="13.5" customHeight="1" outlineLevel="1" x14ac:dyDescent="0.2">
      <c r="B13" s="41"/>
      <c r="C13" s="44"/>
      <c r="D13" s="59"/>
      <c r="E13" s="56" t="s">
        <v>17</v>
      </c>
      <c r="F13" s="56"/>
      <c r="G13" s="56"/>
      <c r="H13" s="61"/>
      <c r="I13" s="62"/>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61"/>
      <c r="AQ13" s="56"/>
      <c r="AR13" s="56"/>
      <c r="AS13" s="61"/>
      <c r="AT13" s="56"/>
      <c r="AU13" s="56"/>
      <c r="AV13" s="61"/>
    </row>
    <row r="14" spans="1:48" ht="13.5" customHeight="1" outlineLevel="1" x14ac:dyDescent="0.2">
      <c r="B14" s="41"/>
      <c r="C14" s="44"/>
      <c r="D14" s="59"/>
      <c r="E14" s="58" t="s">
        <v>30</v>
      </c>
      <c r="F14" s="81" t="s">
        <v>62</v>
      </c>
      <c r="G14" s="81"/>
      <c r="H14" s="66" t="s">
        <v>25</v>
      </c>
      <c r="I14" s="62"/>
      <c r="J14" s="77">
        <v>5.2884423033352572</v>
      </c>
      <c r="K14" s="77">
        <v>5.2884423033352572</v>
      </c>
      <c r="L14" s="77">
        <v>5.2884423033352572</v>
      </c>
      <c r="M14" s="77">
        <v>5.2884423033352572</v>
      </c>
      <c r="N14" s="77">
        <v>5.2884423033352572</v>
      </c>
      <c r="O14" s="77">
        <v>5.2884423033352572</v>
      </c>
      <c r="P14" s="77">
        <v>5.2884423033352572</v>
      </c>
      <c r="Q14" s="77">
        <v>5.2884423033352572</v>
      </c>
      <c r="R14" s="77">
        <v>5.2884423033352572</v>
      </c>
      <c r="S14" s="77">
        <v>5.5122139296328356</v>
      </c>
      <c r="T14" s="77">
        <v>5.5122139296328356</v>
      </c>
      <c r="U14" s="77">
        <v>5.5122139296328356</v>
      </c>
      <c r="V14" s="77">
        <v>5.5122139296328356</v>
      </c>
      <c r="W14" s="74">
        <v>5.8298383905299058</v>
      </c>
      <c r="X14" s="74">
        <v>6.101840183996285</v>
      </c>
      <c r="Y14" s="74">
        <v>8.9435068506629527</v>
      </c>
      <c r="Z14" s="74">
        <v>9.1379512951073956</v>
      </c>
      <c r="AA14" s="74">
        <v>9.4296179617740634</v>
      </c>
      <c r="AB14" s="74">
        <v>9.4296179617740634</v>
      </c>
      <c r="AC14" s="74">
        <v>9.4296179617740634</v>
      </c>
      <c r="AD14" s="74">
        <v>9.4296179617740634</v>
      </c>
      <c r="AE14" s="74">
        <v>9.4296179617740634</v>
      </c>
      <c r="AF14" s="74">
        <v>9.4296179617740634</v>
      </c>
      <c r="AG14" s="74">
        <v>9.5109929948316214</v>
      </c>
      <c r="AH14" s="74">
        <v>9.5109929948316214</v>
      </c>
      <c r="AI14" s="74">
        <v>9.5109929948316214</v>
      </c>
      <c r="AJ14" s="74">
        <v>9.5109929948316214</v>
      </c>
      <c r="AK14" s="74">
        <v>9.5877618939425258</v>
      </c>
      <c r="AL14" s="74">
        <v>9.5877618939425258</v>
      </c>
      <c r="AM14" s="74">
        <v>9.5877618939425258</v>
      </c>
      <c r="AN14" s="74">
        <v>9.5877618939425258</v>
      </c>
      <c r="AO14" s="74">
        <v>9.5877618939425258</v>
      </c>
      <c r="AP14" s="82">
        <v>9.5877618939425258</v>
      </c>
      <c r="AQ14" s="74">
        <v>9.5877618939425258</v>
      </c>
      <c r="AR14" s="74">
        <v>9.5877618939425258</v>
      </c>
      <c r="AS14" s="82">
        <v>9.5877618939425258</v>
      </c>
      <c r="AT14" s="74">
        <v>9.5877618939425258</v>
      </c>
      <c r="AU14" s="74">
        <v>9.5877618939425258</v>
      </c>
      <c r="AV14" s="82">
        <v>9.5877618939425258</v>
      </c>
    </row>
    <row r="15" spans="1:48" ht="13.5" customHeight="1" outlineLevel="1" x14ac:dyDescent="0.2">
      <c r="B15" s="41"/>
      <c r="C15" s="44"/>
      <c r="D15" s="59"/>
      <c r="E15" s="58" t="s">
        <v>31</v>
      </c>
      <c r="F15" s="81" t="s">
        <v>63</v>
      </c>
      <c r="G15" s="81"/>
      <c r="H15" s="66" t="s">
        <v>25</v>
      </c>
      <c r="I15" s="67"/>
      <c r="J15" s="77">
        <v>5.2884423033352572</v>
      </c>
      <c r="K15" s="77">
        <v>5.2884423033352572</v>
      </c>
      <c r="L15" s="77">
        <v>5.2884423033352572</v>
      </c>
      <c r="M15" s="77">
        <v>5.1605139642876132</v>
      </c>
      <c r="N15" s="77">
        <v>5.1451740113279847</v>
      </c>
      <c r="O15" s="77">
        <v>5.1620291045053115</v>
      </c>
      <c r="P15" s="77">
        <v>5.2116463469283829</v>
      </c>
      <c r="Q15" s="77">
        <v>5.1907593769666622</v>
      </c>
      <c r="R15" s="77">
        <v>5.1907593769666622</v>
      </c>
      <c r="S15" s="77">
        <v>5.3635968990651488</v>
      </c>
      <c r="T15" s="77">
        <v>5.3635968990651488</v>
      </c>
      <c r="U15" s="77">
        <v>5.3635968990651488</v>
      </c>
      <c r="V15" s="77">
        <v>5.3635968990651488</v>
      </c>
      <c r="W15" s="74">
        <v>5.681221359962219</v>
      </c>
      <c r="X15" s="74">
        <v>6.7613957395518396</v>
      </c>
      <c r="Y15" s="74">
        <v>8.9435068506629527</v>
      </c>
      <c r="Z15" s="74">
        <v>9.1379512951073956</v>
      </c>
      <c r="AA15" s="74">
        <v>9.4296179617740634</v>
      </c>
      <c r="AB15" s="74">
        <v>9.4296179617740634</v>
      </c>
      <c r="AC15" s="74">
        <v>9.4296179617740634</v>
      </c>
      <c r="AD15" s="74">
        <v>9.4296179617740634</v>
      </c>
      <c r="AE15" s="74">
        <v>9.4296179617740634</v>
      </c>
      <c r="AF15" s="74">
        <v>9.4296179617740634</v>
      </c>
      <c r="AG15" s="74">
        <v>9.5109929948316214</v>
      </c>
      <c r="AH15" s="74">
        <v>9.5109929948316214</v>
      </c>
      <c r="AI15" s="74">
        <v>9.5109929948316214</v>
      </c>
      <c r="AJ15" s="74">
        <v>9.5109929948316214</v>
      </c>
      <c r="AK15" s="74">
        <v>9.5877618939425258</v>
      </c>
      <c r="AL15" s="74">
        <v>9.5877618939425258</v>
      </c>
      <c r="AM15" s="74">
        <v>9.5877618939425258</v>
      </c>
      <c r="AN15" s="74">
        <v>9.5877618939425258</v>
      </c>
      <c r="AO15" s="74">
        <v>9.5877618939425258</v>
      </c>
      <c r="AP15" s="82">
        <v>9.5877618939425258</v>
      </c>
      <c r="AQ15" s="74">
        <v>9.5877618939425258</v>
      </c>
      <c r="AR15" s="74">
        <v>9.5877618939425258</v>
      </c>
      <c r="AS15" s="82">
        <v>9.5877618939425258</v>
      </c>
      <c r="AT15" s="74">
        <v>9.5877618939425258</v>
      </c>
      <c r="AU15" s="74">
        <v>9.5877618939425258</v>
      </c>
      <c r="AV15" s="82">
        <v>9.5877618939425258</v>
      </c>
    </row>
    <row r="16" spans="1:48" ht="13.5" customHeight="1" outlineLevel="1" x14ac:dyDescent="0.2">
      <c r="B16" s="41"/>
      <c r="C16" s="44"/>
      <c r="D16" s="33"/>
      <c r="E16" s="58" t="s">
        <v>130</v>
      </c>
      <c r="F16" s="81" t="s">
        <v>63</v>
      </c>
      <c r="G16" s="81"/>
      <c r="H16" s="66" t="s">
        <v>25</v>
      </c>
      <c r="I16" s="67"/>
      <c r="J16" s="77">
        <v>5.2884423033352572</v>
      </c>
      <c r="K16" s="77">
        <v>5.2884423033352572</v>
      </c>
      <c r="L16" s="77">
        <v>5.2884423033352572</v>
      </c>
      <c r="M16" s="77">
        <v>5.1605139642876132</v>
      </c>
      <c r="N16" s="77">
        <v>5.1451740113279847</v>
      </c>
      <c r="O16" s="77">
        <v>5.1620291045053115</v>
      </c>
      <c r="P16" s="77">
        <v>5.2116463469283829</v>
      </c>
      <c r="Q16" s="77">
        <v>5.1907593769666622</v>
      </c>
      <c r="R16" s="77">
        <v>5.1907593769666622</v>
      </c>
      <c r="S16" s="77">
        <v>5.3635968990651488</v>
      </c>
      <c r="T16" s="77">
        <v>5.3635968990651488</v>
      </c>
      <c r="U16" s="77">
        <v>5.3635968990651488</v>
      </c>
      <c r="V16" s="77">
        <v>5.3635968990651488</v>
      </c>
      <c r="W16" s="74">
        <v>5.681221359962219</v>
      </c>
      <c r="X16" s="74">
        <v>6.7613957395518396</v>
      </c>
      <c r="Y16" s="74">
        <v>8.9435068506629527</v>
      </c>
      <c r="Z16" s="74">
        <v>9.1379512951073956</v>
      </c>
      <c r="AA16" s="74">
        <v>9.4296179617740634</v>
      </c>
      <c r="AB16" s="74">
        <v>9.4296179617740634</v>
      </c>
      <c r="AC16" s="74">
        <v>9.4296179617740634</v>
      </c>
      <c r="AD16" s="74">
        <v>9.4296179617740634</v>
      </c>
      <c r="AE16" s="74">
        <v>9.4296179617740634</v>
      </c>
      <c r="AF16" s="74">
        <v>9.4296179617740634</v>
      </c>
      <c r="AG16" s="74">
        <v>9.5109929948316214</v>
      </c>
      <c r="AH16" s="74">
        <v>9.5109929948316214</v>
      </c>
      <c r="AI16" s="74">
        <v>9.5109929948316214</v>
      </c>
      <c r="AJ16" s="74">
        <v>9.5109929948316214</v>
      </c>
      <c r="AK16" s="74">
        <v>9.5877618939425258</v>
      </c>
      <c r="AL16" s="74">
        <v>9.5877618939425258</v>
      </c>
      <c r="AM16" s="74">
        <v>9.5877618939425258</v>
      </c>
      <c r="AN16" s="74">
        <v>9.5877618939425258</v>
      </c>
      <c r="AO16" s="74">
        <v>9.5877618939425258</v>
      </c>
      <c r="AP16" s="82">
        <v>9.5877618939425258</v>
      </c>
      <c r="AQ16" s="74">
        <v>9.5877618939425258</v>
      </c>
      <c r="AR16" s="74">
        <v>9.5877618939425258</v>
      </c>
      <c r="AS16" s="82">
        <v>9.5877618939425258</v>
      </c>
      <c r="AT16" s="74">
        <v>9.5877618939425258</v>
      </c>
      <c r="AU16" s="74">
        <v>9.5877618939425258</v>
      </c>
      <c r="AV16" s="82">
        <v>9.5877618939425258</v>
      </c>
    </row>
    <row r="17" spans="2:48" ht="13.5" customHeight="1" outlineLevel="1" x14ac:dyDescent="0.2">
      <c r="B17" s="41"/>
      <c r="C17" s="44"/>
      <c r="D17" s="33"/>
      <c r="E17" s="58" t="s">
        <v>32</v>
      </c>
      <c r="F17" s="81" t="s">
        <v>64</v>
      </c>
      <c r="G17" s="81" t="s">
        <v>83</v>
      </c>
      <c r="H17" s="66" t="s">
        <v>25</v>
      </c>
      <c r="I17" s="67"/>
      <c r="J17" s="77"/>
      <c r="K17" s="77"/>
      <c r="L17" s="77"/>
      <c r="M17" s="77"/>
      <c r="N17" s="77">
        <v>5.2956949759271517</v>
      </c>
      <c r="O17" s="77">
        <v>5.2956949759271517</v>
      </c>
      <c r="P17" s="77">
        <v>5.2956949759271517</v>
      </c>
      <c r="Q17" s="77">
        <v>5.2947080833594429</v>
      </c>
      <c r="R17" s="77">
        <v>5.2935031676217985</v>
      </c>
      <c r="S17" s="77">
        <v>5.5169653312074516</v>
      </c>
      <c r="T17" s="77">
        <v>5.5171363225259578</v>
      </c>
      <c r="U17" s="77">
        <v>5.516547513515313</v>
      </c>
      <c r="V17" s="77">
        <v>5.5173406742713231</v>
      </c>
      <c r="W17" s="74">
        <v>5.8348894879826965</v>
      </c>
      <c r="X17" s="74">
        <v>6.1068902404741863</v>
      </c>
      <c r="Y17" s="74">
        <v>8.948511073175057</v>
      </c>
      <c r="Z17" s="74">
        <v>9.1431355418663376</v>
      </c>
      <c r="AA17" s="74">
        <v>9.4347975302437668</v>
      </c>
      <c r="AB17" s="74">
        <v>9.4347995640238302</v>
      </c>
      <c r="AC17" s="74">
        <v>9.4319923165239459</v>
      </c>
      <c r="AD17" s="74">
        <v>9.4319931595320732</v>
      </c>
      <c r="AE17" s="74">
        <v>9.4320011995545983</v>
      </c>
      <c r="AF17" s="74">
        <v>9.4320075479873928</v>
      </c>
      <c r="AG17" s="74">
        <v>9.513386624531865</v>
      </c>
      <c r="AH17" s="74">
        <v>9.5133889921857655</v>
      </c>
      <c r="AI17" s="74">
        <v>9.513390012187779</v>
      </c>
      <c r="AJ17" s="74">
        <v>9.5133904426938951</v>
      </c>
      <c r="AK17" s="74">
        <v>9.5901597111871322</v>
      </c>
      <c r="AL17" s="74">
        <v>9.590160025817406</v>
      </c>
      <c r="AM17" s="74">
        <v>9.5901600423066675</v>
      </c>
      <c r="AN17" s="74">
        <v>9.5901597656169155</v>
      </c>
      <c r="AO17" s="74">
        <v>9.5901592007596967</v>
      </c>
      <c r="AP17" s="82">
        <v>9.5901583527885048</v>
      </c>
      <c r="AQ17" s="74">
        <v>9.5901594772872762</v>
      </c>
      <c r="AR17" s="74">
        <v>9.5901593676113617</v>
      </c>
      <c r="AS17" s="82">
        <v>9.5901592327178538</v>
      </c>
      <c r="AT17" s="74">
        <v>9.5901591261664638</v>
      </c>
      <c r="AU17" s="74">
        <v>9.5901591112483739</v>
      </c>
      <c r="AV17" s="82">
        <v>9.5901592629979628</v>
      </c>
    </row>
    <row r="18" spans="2:48" ht="13.5" customHeight="1" outlineLevel="1" x14ac:dyDescent="0.2">
      <c r="B18" s="41"/>
      <c r="C18" s="44"/>
      <c r="D18" s="33"/>
      <c r="E18" s="58" t="s">
        <v>33</v>
      </c>
      <c r="F18" s="81" t="s">
        <v>65</v>
      </c>
      <c r="G18" s="81" t="s">
        <v>82</v>
      </c>
      <c r="H18" s="66" t="s">
        <v>25</v>
      </c>
      <c r="I18" s="67"/>
      <c r="J18" s="77"/>
      <c r="K18" s="77"/>
      <c r="L18" s="77"/>
      <c r="M18" s="77"/>
      <c r="N18" s="77"/>
      <c r="O18" s="77"/>
      <c r="P18" s="77"/>
      <c r="Q18" s="77"/>
      <c r="R18" s="77"/>
      <c r="S18" s="77">
        <v>4.8114388204625289</v>
      </c>
      <c r="T18" s="77">
        <v>4.8114388204625289</v>
      </c>
      <c r="U18" s="77">
        <v>4.8114388204625289</v>
      </c>
      <c r="V18" s="77">
        <v>4.8114388204625289</v>
      </c>
      <c r="W18" s="74">
        <v>5.1290632813595991</v>
      </c>
      <c r="X18" s="74">
        <v>8.2873957395518403</v>
      </c>
      <c r="Y18" s="74">
        <v>8.8735068506629524</v>
      </c>
      <c r="Z18" s="74">
        <v>9.0679512951073953</v>
      </c>
      <c r="AA18" s="74">
        <v>9.3596179617740631</v>
      </c>
      <c r="AB18" s="74">
        <v>9.3596179617740631</v>
      </c>
      <c r="AC18" s="74">
        <v>9.3596179617740631</v>
      </c>
      <c r="AD18" s="74">
        <v>9.3596179617740631</v>
      </c>
      <c r="AE18" s="74">
        <v>9.3596179617740631</v>
      </c>
      <c r="AF18" s="74">
        <v>9.3596179617740631</v>
      </c>
      <c r="AG18" s="74">
        <v>9.4409929948316211</v>
      </c>
      <c r="AH18" s="74">
        <v>9.4409929948316211</v>
      </c>
      <c r="AI18" s="74">
        <v>9.4409929948316211</v>
      </c>
      <c r="AJ18" s="74">
        <v>9.4409929948316211</v>
      </c>
      <c r="AK18" s="74">
        <v>9.5177618939425273</v>
      </c>
      <c r="AL18" s="74">
        <v>9.5177618939425273</v>
      </c>
      <c r="AM18" s="74">
        <v>9.5177618939425273</v>
      </c>
      <c r="AN18" s="74">
        <v>9.5177618939425273</v>
      </c>
      <c r="AO18" s="74">
        <v>9.5177618939425273</v>
      </c>
      <c r="AP18" s="82">
        <v>9.5177618939425273</v>
      </c>
      <c r="AQ18" s="74">
        <v>9.5177618939425273</v>
      </c>
      <c r="AR18" s="74">
        <v>9.5177618939425273</v>
      </c>
      <c r="AS18" s="82">
        <v>9.5177618939425273</v>
      </c>
      <c r="AT18" s="74">
        <v>9.5177618939425273</v>
      </c>
      <c r="AU18" s="74">
        <v>9.5177618939425273</v>
      </c>
      <c r="AV18" s="82">
        <v>9.5177618939425273</v>
      </c>
    </row>
    <row r="19" spans="2:48" ht="13.5" customHeight="1" outlineLevel="1" x14ac:dyDescent="0.2">
      <c r="B19" s="41"/>
      <c r="C19" s="44"/>
      <c r="D19" s="33"/>
      <c r="E19" s="58" t="s">
        <v>34</v>
      </c>
      <c r="F19" s="80" t="s">
        <v>63</v>
      </c>
      <c r="G19" s="80"/>
      <c r="H19" s="66" t="s">
        <v>25</v>
      </c>
      <c r="J19" s="75">
        <v>5.2956949759271517</v>
      </c>
      <c r="K19" s="75">
        <v>5.2956949759271517</v>
      </c>
      <c r="L19" s="75">
        <v>5.2956949759271517</v>
      </c>
      <c r="M19" s="75">
        <v>5.1677666368795068</v>
      </c>
      <c r="N19" s="75">
        <v>5.1524266839198782</v>
      </c>
      <c r="O19" s="75">
        <v>5.169281777097205</v>
      </c>
      <c r="P19" s="75">
        <v>5.2188990195202765</v>
      </c>
      <c r="Q19" s="75">
        <v>5.197025156990847</v>
      </c>
      <c r="R19" s="75">
        <v>5.1958202412532026</v>
      </c>
      <c r="S19" s="75">
        <v>5.3683483006397656</v>
      </c>
      <c r="T19" s="75">
        <v>5.3685192919582718</v>
      </c>
      <c r="U19" s="75">
        <v>5.3679304829476271</v>
      </c>
      <c r="V19" s="75">
        <v>5.3687236437036372</v>
      </c>
      <c r="W19" s="74">
        <v>5.6862724574150105</v>
      </c>
      <c r="X19" s="74">
        <v>6.7664457960297417</v>
      </c>
      <c r="Y19" s="74">
        <v>8.948511073175057</v>
      </c>
      <c r="Z19" s="74">
        <v>9.1431355418663358</v>
      </c>
      <c r="AA19" s="74">
        <v>9.4347975302437668</v>
      </c>
      <c r="AB19" s="74">
        <v>9.4347995640238302</v>
      </c>
      <c r="AC19" s="74">
        <v>9.4319923165239459</v>
      </c>
      <c r="AD19" s="74">
        <v>9.4319931595320732</v>
      </c>
      <c r="AE19" s="74">
        <v>9.4320011995545983</v>
      </c>
      <c r="AF19" s="74">
        <v>9.4320075479873928</v>
      </c>
      <c r="AG19" s="74">
        <v>9.513386624531865</v>
      </c>
      <c r="AH19" s="74">
        <v>9.5133889921857655</v>
      </c>
      <c r="AI19" s="74">
        <v>9.513390012187779</v>
      </c>
      <c r="AJ19" s="74">
        <v>9.5133904426938951</v>
      </c>
      <c r="AK19" s="74">
        <v>9.5901597111871322</v>
      </c>
      <c r="AL19" s="74">
        <v>9.590160025817406</v>
      </c>
      <c r="AM19" s="74">
        <v>9.5901600423066675</v>
      </c>
      <c r="AN19" s="74">
        <v>9.5901597656169155</v>
      </c>
      <c r="AO19" s="74">
        <v>9.5901592007596967</v>
      </c>
      <c r="AP19" s="82">
        <v>9.5901583527885048</v>
      </c>
      <c r="AQ19" s="74">
        <v>9.5901594772872762</v>
      </c>
      <c r="AR19" s="74">
        <v>9.5901593676113617</v>
      </c>
      <c r="AS19" s="82">
        <v>9.5901592327178538</v>
      </c>
      <c r="AT19" s="74">
        <v>9.5901591261664638</v>
      </c>
      <c r="AU19" s="74">
        <v>9.5901591112483739</v>
      </c>
      <c r="AV19" s="82">
        <v>9.5901592629979628</v>
      </c>
    </row>
    <row r="20" spans="2:48" ht="13.5" customHeight="1" outlineLevel="1" x14ac:dyDescent="0.2">
      <c r="B20" s="41"/>
      <c r="C20" s="44"/>
      <c r="D20" s="45"/>
      <c r="E20" s="55" t="s">
        <v>35</v>
      </c>
      <c r="F20" s="80" t="s">
        <v>7</v>
      </c>
      <c r="G20" s="80"/>
      <c r="H20" s="66" t="s">
        <v>25</v>
      </c>
      <c r="J20" s="75">
        <v>5.2604874216927193</v>
      </c>
      <c r="K20" s="75">
        <v>5.2604874216927193</v>
      </c>
      <c r="L20" s="75">
        <v>5.2604874216927193</v>
      </c>
      <c r="M20" s="75">
        <v>5.2470584763521932</v>
      </c>
      <c r="N20" s="75">
        <v>5.2290096363864924</v>
      </c>
      <c r="O20" s="75">
        <v>5.0969119310883579</v>
      </c>
      <c r="P20" s="75">
        <v>5.0786699000260338</v>
      </c>
      <c r="Q20" s="75">
        <v>5.3531776497357573</v>
      </c>
      <c r="R20" s="75">
        <v>5.3357549106640443</v>
      </c>
      <c r="S20" s="75">
        <v>5.3655258095189859</v>
      </c>
      <c r="T20" s="75">
        <v>5.3549889543187259</v>
      </c>
      <c r="U20" s="75">
        <v>5.343967284714787</v>
      </c>
      <c r="V20" s="75">
        <v>5.3466468581308364</v>
      </c>
      <c r="W20" s="74">
        <v>5.6596183672697968</v>
      </c>
      <c r="X20" s="74">
        <v>6.2982883816083683</v>
      </c>
      <c r="Y20" s="74">
        <v>8.6988710893914885</v>
      </c>
      <c r="Z20" s="74">
        <v>8.7183958593266553</v>
      </c>
      <c r="AA20" s="74">
        <v>8.9294341564074209</v>
      </c>
      <c r="AB20" s="74">
        <v>8.9443812633702322</v>
      </c>
      <c r="AC20" s="74">
        <v>9.0823191139095663</v>
      </c>
      <c r="AD20" s="74">
        <v>9.0823199569176971</v>
      </c>
      <c r="AE20" s="74">
        <v>9.0823279969402186</v>
      </c>
      <c r="AF20" s="74">
        <v>9.0823343453730132</v>
      </c>
      <c r="AG20" s="74">
        <v>9.1637134219174854</v>
      </c>
      <c r="AH20" s="74">
        <v>9.1637157895713877</v>
      </c>
      <c r="AI20" s="74">
        <v>9.1637168095733976</v>
      </c>
      <c r="AJ20" s="74">
        <v>9.1637172400795155</v>
      </c>
      <c r="AK20" s="74">
        <v>9.2404865085727526</v>
      </c>
      <c r="AL20" s="74">
        <v>9.2404868232030264</v>
      </c>
      <c r="AM20" s="74">
        <v>9.2404868396922897</v>
      </c>
      <c r="AN20" s="74">
        <v>9.2404865630025359</v>
      </c>
      <c r="AO20" s="74">
        <v>9.2404859981453171</v>
      </c>
      <c r="AP20" s="82">
        <v>9.2404851501741252</v>
      </c>
      <c r="AQ20" s="74">
        <v>9.2404862746728966</v>
      </c>
      <c r="AR20" s="74">
        <v>9.2404861649969821</v>
      </c>
      <c r="AS20" s="82">
        <v>9.2404860301034741</v>
      </c>
      <c r="AT20" s="74">
        <v>9.3803552045978353</v>
      </c>
      <c r="AU20" s="74">
        <v>9.5901591112483739</v>
      </c>
      <c r="AV20" s="82">
        <v>9.5901592629979628</v>
      </c>
    </row>
    <row r="21" spans="2:48" ht="13.5" customHeight="1" outlineLevel="1" x14ac:dyDescent="0.2">
      <c r="B21" s="41"/>
      <c r="C21" s="44"/>
      <c r="D21" s="45"/>
      <c r="E21" s="55" t="s">
        <v>36</v>
      </c>
      <c r="F21" s="81" t="s">
        <v>64</v>
      </c>
      <c r="G21" s="81"/>
      <c r="H21" s="66" t="s">
        <v>25</v>
      </c>
      <c r="J21" s="73">
        <v>5.2884423033352572</v>
      </c>
      <c r="K21" s="73">
        <v>5.2884423033352572</v>
      </c>
      <c r="L21" s="73">
        <v>5.2884423033352572</v>
      </c>
      <c r="M21" s="73">
        <v>5.2884423033352572</v>
      </c>
      <c r="N21" s="73">
        <v>5.2884423033352572</v>
      </c>
      <c r="O21" s="73">
        <v>5.2884423033352572</v>
      </c>
      <c r="P21" s="73">
        <v>5.2884423033352572</v>
      </c>
      <c r="Q21" s="73">
        <v>5.2884423033352572</v>
      </c>
      <c r="R21" s="73">
        <v>5.2884423033352572</v>
      </c>
      <c r="S21" s="73">
        <v>5.5122139296328356</v>
      </c>
      <c r="T21" s="73">
        <v>5.5122139296328356</v>
      </c>
      <c r="U21" s="73">
        <v>5.5122139296328356</v>
      </c>
      <c r="V21" s="73">
        <v>5.5122139296328356</v>
      </c>
      <c r="W21" s="74">
        <v>5.8298383905299058</v>
      </c>
      <c r="X21" s="74">
        <v>6.101840183996285</v>
      </c>
      <c r="Y21" s="74">
        <v>8.9435068506629527</v>
      </c>
      <c r="Z21" s="74">
        <v>9.1379512951073956</v>
      </c>
      <c r="AA21" s="74">
        <v>9.4296179617740634</v>
      </c>
      <c r="AB21" s="74">
        <v>9.4296179617740634</v>
      </c>
      <c r="AC21" s="74">
        <v>9.4296179617740634</v>
      </c>
      <c r="AD21" s="74">
        <v>9.4296179617740634</v>
      </c>
      <c r="AE21" s="74">
        <v>9.4296179617740634</v>
      </c>
      <c r="AF21" s="74">
        <v>9.4296179617740634</v>
      </c>
      <c r="AG21" s="74">
        <v>9.5109929948316214</v>
      </c>
      <c r="AH21" s="74">
        <v>9.5109929948316214</v>
      </c>
      <c r="AI21" s="74">
        <v>9.5109929948316214</v>
      </c>
      <c r="AJ21" s="74">
        <v>9.5109929948316214</v>
      </c>
      <c r="AK21" s="74">
        <v>9.5877618939425258</v>
      </c>
      <c r="AL21" s="74">
        <v>9.5877618939425258</v>
      </c>
      <c r="AM21" s="74">
        <v>9.5877618939425258</v>
      </c>
      <c r="AN21" s="74">
        <v>9.5877618939425258</v>
      </c>
      <c r="AO21" s="74">
        <v>9.5877618939425258</v>
      </c>
      <c r="AP21" s="74">
        <v>9.5877618939425258</v>
      </c>
      <c r="AQ21" s="74">
        <v>9.5877618939425258</v>
      </c>
      <c r="AR21" s="74">
        <v>9.5877618939425258</v>
      </c>
      <c r="AS21" s="74">
        <v>9.5877618939425258</v>
      </c>
      <c r="AT21" s="74">
        <v>9.5877618939425258</v>
      </c>
      <c r="AU21" s="74">
        <v>9.5877618939425258</v>
      </c>
      <c r="AV21" s="74">
        <v>9.5877618939425258</v>
      </c>
    </row>
    <row r="22" spans="2:48" ht="13.5" customHeight="1" outlineLevel="1" x14ac:dyDescent="0.2">
      <c r="B22" s="41"/>
      <c r="C22" s="44"/>
      <c r="D22" s="45"/>
      <c r="E22" s="56" t="s">
        <v>18</v>
      </c>
      <c r="F22" s="56"/>
      <c r="G22" s="56"/>
      <c r="H22" s="72"/>
      <c r="I22" s="62"/>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83"/>
      <c r="AQ22" s="78"/>
      <c r="AR22" s="78"/>
      <c r="AS22" s="83"/>
      <c r="AT22" s="78"/>
      <c r="AU22" s="78"/>
      <c r="AV22" s="83"/>
    </row>
    <row r="23" spans="2:48" ht="13.5" customHeight="1" outlineLevel="1" x14ac:dyDescent="0.2">
      <c r="B23" s="41"/>
      <c r="C23" s="44"/>
      <c r="D23" s="45"/>
      <c r="E23" s="55" t="s">
        <v>26</v>
      </c>
      <c r="F23" s="11" t="s">
        <v>64</v>
      </c>
      <c r="G23" s="11" t="s">
        <v>80</v>
      </c>
      <c r="H23" s="66" t="s">
        <v>25</v>
      </c>
      <c r="J23" s="75"/>
      <c r="K23" s="75"/>
      <c r="L23" s="75"/>
      <c r="M23" s="75"/>
      <c r="N23" s="75"/>
      <c r="O23" s="75"/>
      <c r="P23" s="75"/>
      <c r="Q23" s="75">
        <v>5.5267674704837244</v>
      </c>
      <c r="R23" s="75">
        <v>5.5267674704837244</v>
      </c>
      <c r="S23" s="75">
        <v>5.750539096781301</v>
      </c>
      <c r="T23" s="75">
        <v>5.750539096781301</v>
      </c>
      <c r="U23" s="75">
        <v>5.750539096781301</v>
      </c>
      <c r="V23" s="75">
        <v>5.750539096781301</v>
      </c>
      <c r="W23" s="74">
        <v>5.7727813842357385</v>
      </c>
      <c r="X23" s="74">
        <v>5.8761988576427955</v>
      </c>
      <c r="Y23" s="74">
        <v>8.7178655243094632</v>
      </c>
      <c r="Z23" s="74">
        <v>8.912309968753906</v>
      </c>
      <c r="AA23" s="74">
        <v>9.2039766354205739</v>
      </c>
      <c r="AB23" s="74">
        <v>9.2039766354205739</v>
      </c>
      <c r="AC23" s="74">
        <v>9.2039766354205739</v>
      </c>
      <c r="AD23" s="74">
        <v>9.2039766354205739</v>
      </c>
      <c r="AE23" s="74">
        <v>9.2039766354205739</v>
      </c>
      <c r="AF23" s="74">
        <v>9.2039766354205739</v>
      </c>
      <c r="AG23" s="74">
        <v>9.2039766354205739</v>
      </c>
      <c r="AH23" s="74">
        <v>9.2039766354205739</v>
      </c>
      <c r="AI23" s="74">
        <v>9.2039766354205739</v>
      </c>
      <c r="AJ23" s="74">
        <v>9.2039766354205739</v>
      </c>
      <c r="AK23" s="74">
        <v>9.2039766354205739</v>
      </c>
      <c r="AL23" s="74">
        <v>9.2039766354205739</v>
      </c>
      <c r="AM23" s="74">
        <v>9.2039766354205739</v>
      </c>
      <c r="AN23" s="74">
        <v>9.2039766354205739</v>
      </c>
      <c r="AO23" s="74">
        <v>9.2039766354205739</v>
      </c>
      <c r="AP23" s="74">
        <v>9.2039766354205739</v>
      </c>
      <c r="AQ23" s="74">
        <v>9.2039766354205739</v>
      </c>
      <c r="AR23" s="74">
        <v>9.2039766354205739</v>
      </c>
      <c r="AS23" s="74">
        <v>9.2039766354205739</v>
      </c>
      <c r="AT23" s="74">
        <v>9.2039766354205739</v>
      </c>
      <c r="AU23" s="74">
        <v>9.2039766354205739</v>
      </c>
      <c r="AV23" s="74">
        <v>9.2039766354205739</v>
      </c>
    </row>
    <row r="24" spans="2:48" ht="13.5" customHeight="1" outlineLevel="1" x14ac:dyDescent="0.2">
      <c r="B24" s="41"/>
      <c r="C24" s="44"/>
      <c r="D24" s="45"/>
      <c r="E24" s="55" t="s">
        <v>27</v>
      </c>
      <c r="F24" s="11" t="s">
        <v>73</v>
      </c>
      <c r="G24" s="11"/>
      <c r="H24" s="66" t="s">
        <v>25</v>
      </c>
      <c r="J24" s="75">
        <v>5.5267674704837244</v>
      </c>
      <c r="K24" s="75">
        <v>5.5267674704837244</v>
      </c>
      <c r="L24" s="75">
        <v>5.5267674704837244</v>
      </c>
      <c r="M24" s="75">
        <v>5.5267674704837244</v>
      </c>
      <c r="N24" s="75">
        <v>5.5267674704837244</v>
      </c>
      <c r="O24" s="75">
        <v>5.5267674704837244</v>
      </c>
      <c r="P24" s="75">
        <v>5.5267674704837244</v>
      </c>
      <c r="Q24" s="75">
        <v>5.5267674704837244</v>
      </c>
      <c r="R24" s="75">
        <v>5.5267674704837244</v>
      </c>
      <c r="S24" s="75">
        <v>5.750539096781301</v>
      </c>
      <c r="T24" s="75">
        <v>5.750539096781301</v>
      </c>
      <c r="U24" s="75">
        <v>5.750539096781301</v>
      </c>
      <c r="V24" s="75">
        <v>5.750539096781301</v>
      </c>
      <c r="W24" s="74">
        <v>5.7727813842357385</v>
      </c>
      <c r="X24" s="74">
        <v>5.8761988576427955</v>
      </c>
      <c r="Y24" s="74">
        <v>8.7178655243094632</v>
      </c>
      <c r="Z24" s="74">
        <v>8.912309968753906</v>
      </c>
      <c r="AA24" s="74">
        <v>9.2039766354205739</v>
      </c>
      <c r="AB24" s="74">
        <v>9.2039766354205739</v>
      </c>
      <c r="AC24" s="74">
        <v>9.2039766354205739</v>
      </c>
      <c r="AD24" s="74">
        <v>9.2039766354205739</v>
      </c>
      <c r="AE24" s="74">
        <v>9.2039766354205739</v>
      </c>
      <c r="AF24" s="74">
        <v>9.2039766354205739</v>
      </c>
      <c r="AG24" s="74">
        <v>9.2039766354205739</v>
      </c>
      <c r="AH24" s="74">
        <v>9.2039766354205739</v>
      </c>
      <c r="AI24" s="74">
        <v>9.2039766354205739</v>
      </c>
      <c r="AJ24" s="74">
        <v>9.2039766354205739</v>
      </c>
      <c r="AK24" s="74">
        <v>9.2039766354205739</v>
      </c>
      <c r="AL24" s="74">
        <v>9.2039766354205739</v>
      </c>
      <c r="AM24" s="74">
        <v>9.2039766354205739</v>
      </c>
      <c r="AN24" s="74">
        <v>9.2039766354205739</v>
      </c>
      <c r="AO24" s="74">
        <v>9.2039766354205739</v>
      </c>
      <c r="AP24" s="74">
        <v>9.2039766354205739</v>
      </c>
      <c r="AQ24" s="74">
        <v>9.2039766354205739</v>
      </c>
      <c r="AR24" s="74">
        <v>9.2039766354205739</v>
      </c>
      <c r="AS24" s="74">
        <v>9.2039766354205739</v>
      </c>
      <c r="AT24" s="74">
        <v>9.2039766354205739</v>
      </c>
      <c r="AU24" s="74">
        <v>9.2039766354205739</v>
      </c>
      <c r="AV24" s="74">
        <v>9.2039766354205739</v>
      </c>
    </row>
    <row r="25" spans="2:48" ht="13.5" customHeight="1" outlineLevel="1" x14ac:dyDescent="0.2">
      <c r="B25" s="41"/>
      <c r="C25" s="44"/>
      <c r="D25" s="45"/>
      <c r="E25" s="55" t="s">
        <v>28</v>
      </c>
      <c r="F25" s="80" t="s">
        <v>63</v>
      </c>
      <c r="G25" s="80" t="s">
        <v>81</v>
      </c>
      <c r="H25" s="66" t="s">
        <v>25</v>
      </c>
      <c r="J25" s="75"/>
      <c r="K25" s="75"/>
      <c r="L25" s="75"/>
      <c r="M25" s="75"/>
      <c r="N25" s="75"/>
      <c r="O25" s="75"/>
      <c r="P25" s="75">
        <v>5.5267674704837244</v>
      </c>
      <c r="Q25" s="75">
        <v>5.5267674704837244</v>
      </c>
      <c r="R25" s="75">
        <v>5.5267674704837244</v>
      </c>
      <c r="S25" s="75">
        <v>5.750539096781301</v>
      </c>
      <c r="T25" s="75">
        <v>5.750539096781301</v>
      </c>
      <c r="U25" s="75">
        <v>5.750539096781301</v>
      </c>
      <c r="V25" s="75">
        <v>5.750539096781301</v>
      </c>
      <c r="W25" s="74">
        <v>5.7727813842357385</v>
      </c>
      <c r="X25" s="74">
        <v>5.8761988576427955</v>
      </c>
      <c r="Y25" s="74">
        <v>8.7178655243094632</v>
      </c>
      <c r="Z25" s="74">
        <v>8.912309968753906</v>
      </c>
      <c r="AA25" s="74">
        <v>9.2039766354205739</v>
      </c>
      <c r="AB25" s="74">
        <v>9.2039766354205739</v>
      </c>
      <c r="AC25" s="74">
        <v>9.2039766354205739</v>
      </c>
      <c r="AD25" s="74">
        <v>9.2039766354205739</v>
      </c>
      <c r="AE25" s="74">
        <v>9.2039766354205739</v>
      </c>
      <c r="AF25" s="74">
        <v>9.2039766354205739</v>
      </c>
      <c r="AG25" s="74">
        <v>9.2039766354205739</v>
      </c>
      <c r="AH25" s="74">
        <v>9.2039766354205739</v>
      </c>
      <c r="AI25" s="74">
        <v>9.2039766354205739</v>
      </c>
      <c r="AJ25" s="74">
        <v>9.2039766354205739</v>
      </c>
      <c r="AK25" s="74">
        <v>9.2039766354205739</v>
      </c>
      <c r="AL25" s="74">
        <v>9.2039766354205739</v>
      </c>
      <c r="AM25" s="74">
        <v>9.2039766354205739</v>
      </c>
      <c r="AN25" s="74">
        <v>9.2039766354205739</v>
      </c>
      <c r="AO25" s="74">
        <v>9.2039766354205739</v>
      </c>
      <c r="AP25" s="74">
        <v>9.2039766354205739</v>
      </c>
      <c r="AQ25" s="74">
        <v>9.2039766354205739</v>
      </c>
      <c r="AR25" s="74">
        <v>9.2039766354205739</v>
      </c>
      <c r="AS25" s="74">
        <v>9.2039766354205739</v>
      </c>
      <c r="AT25" s="74">
        <v>9.2039766354205739</v>
      </c>
      <c r="AU25" s="74">
        <v>9.2039766354205739</v>
      </c>
      <c r="AV25" s="74">
        <v>9.2039766354205739</v>
      </c>
    </row>
    <row r="26" spans="2:48" ht="13.5" customHeight="1" outlineLevel="1" x14ac:dyDescent="0.2">
      <c r="B26" s="41"/>
      <c r="C26" s="44"/>
      <c r="D26" s="45"/>
      <c r="E26" s="55" t="s">
        <v>29</v>
      </c>
      <c r="F26" s="80" t="s">
        <v>66</v>
      </c>
      <c r="G26" s="80" t="s">
        <v>81</v>
      </c>
      <c r="H26" s="66" t="s">
        <v>25</v>
      </c>
      <c r="J26" s="73"/>
      <c r="K26" s="73"/>
      <c r="L26" s="73"/>
      <c r="M26" s="73"/>
      <c r="N26" s="73"/>
      <c r="O26" s="73"/>
      <c r="P26" s="73">
        <v>5.1368764267195148</v>
      </c>
      <c r="Q26" s="73">
        <v>5.2039023278142569</v>
      </c>
      <c r="R26" s="73">
        <v>5.1968418211439609</v>
      </c>
      <c r="S26" s="73">
        <v>5.2410124148933317</v>
      </c>
      <c r="T26" s="73">
        <v>5.2642522217334839</v>
      </c>
      <c r="U26" s="73">
        <v>5.2456892979431275</v>
      </c>
      <c r="V26" s="73">
        <v>5.3207032966369896</v>
      </c>
      <c r="W26" s="74">
        <v>5.3361489482057127</v>
      </c>
      <c r="X26" s="74">
        <v>6.2310915998244676</v>
      </c>
      <c r="Y26" s="74">
        <v>8.5112181206256441</v>
      </c>
      <c r="Z26" s="74">
        <v>8.5366531221096871</v>
      </c>
      <c r="AA26" s="74">
        <v>8.8206636949651802</v>
      </c>
      <c r="AB26" s="74">
        <v>8.8231961647265678</v>
      </c>
      <c r="AC26" s="74">
        <v>8.8236636738733232</v>
      </c>
      <c r="AD26" s="74">
        <v>8.8243886479909808</v>
      </c>
      <c r="AE26" s="74">
        <v>8.8247895958985687</v>
      </c>
      <c r="AF26" s="74">
        <v>8.8508660929471841</v>
      </c>
      <c r="AG26" s="74">
        <v>8.8514467358282527</v>
      </c>
      <c r="AH26" s="74">
        <v>8.8521084386118325</v>
      </c>
      <c r="AI26" s="74">
        <v>8.8528111028849441</v>
      </c>
      <c r="AJ26" s="74">
        <v>8.8535223454909087</v>
      </c>
      <c r="AK26" s="74">
        <v>8.854225914446971</v>
      </c>
      <c r="AL26" s="74">
        <v>8.8549186374993205</v>
      </c>
      <c r="AM26" s="74">
        <v>8.8556187938793141</v>
      </c>
      <c r="AN26" s="74">
        <v>8.856326152487588</v>
      </c>
      <c r="AO26" s="74">
        <v>8.8570404858868379</v>
      </c>
      <c r="AP26" s="74">
        <v>8.8577615703008892</v>
      </c>
      <c r="AQ26" s="74">
        <v>8.8563360345228741</v>
      </c>
      <c r="AR26" s="74">
        <v>8.8566181337209144</v>
      </c>
      <c r="AS26" s="74">
        <v>8.8568173140463493</v>
      </c>
      <c r="AT26" s="74">
        <v>8.9659537819940436</v>
      </c>
      <c r="AU26" s="74">
        <v>9.0798589336014164</v>
      </c>
      <c r="AV26" s="74">
        <v>9.0797964356971299</v>
      </c>
    </row>
    <row r="27" spans="2:48" ht="13.5" customHeight="1" outlineLevel="1" x14ac:dyDescent="0.2">
      <c r="B27" s="41"/>
      <c r="C27" s="44"/>
      <c r="D27" s="45"/>
      <c r="E27" s="56" t="s">
        <v>19</v>
      </c>
      <c r="F27" s="56"/>
      <c r="G27" s="56"/>
      <c r="H27" s="72"/>
      <c r="I27" s="62"/>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83"/>
      <c r="AQ27" s="78"/>
      <c r="AR27" s="78"/>
      <c r="AS27" s="83"/>
      <c r="AT27" s="78"/>
      <c r="AU27" s="78"/>
      <c r="AV27" s="83"/>
    </row>
    <row r="28" spans="2:48" ht="13.5" customHeight="1" outlineLevel="1" x14ac:dyDescent="0.2">
      <c r="B28" s="41"/>
      <c r="C28" s="44"/>
      <c r="D28" s="45"/>
      <c r="E28" s="55" t="s">
        <v>48</v>
      </c>
      <c r="F28" s="11" t="s">
        <v>74</v>
      </c>
      <c r="G28" s="11"/>
      <c r="H28" s="66" t="s">
        <v>25</v>
      </c>
      <c r="J28" s="75">
        <v>4.4486535743002769</v>
      </c>
      <c r="K28" s="75">
        <v>4.4486535743002769</v>
      </c>
      <c r="L28" s="75">
        <v>4.4486535743002769</v>
      </c>
      <c r="M28" s="75">
        <v>4.4486535743002769</v>
      </c>
      <c r="N28" s="75">
        <v>4.4486535743002769</v>
      </c>
      <c r="O28" s="75">
        <v>4.4486535743002769</v>
      </c>
      <c r="P28" s="75">
        <v>4.4486535743002769</v>
      </c>
      <c r="Q28" s="75">
        <v>4.4486535743002769</v>
      </c>
      <c r="R28" s="75">
        <v>4.4486535743002769</v>
      </c>
      <c r="S28" s="75">
        <v>4.4486535743002769</v>
      </c>
      <c r="T28" s="75">
        <v>4.4486535743002769</v>
      </c>
      <c r="U28" s="75">
        <v>4.4486535743002769</v>
      </c>
      <c r="V28" s="75">
        <v>4.4486535743002769</v>
      </c>
      <c r="W28" s="74">
        <v>6.8545144370444309</v>
      </c>
      <c r="X28" s="74">
        <v>7.2090681755763955</v>
      </c>
      <c r="Y28" s="74">
        <v>8.7534419712122524</v>
      </c>
      <c r="Z28" s="74">
        <v>8.9494970689278404</v>
      </c>
      <c r="AA28" s="74">
        <v>9.2423787859081799</v>
      </c>
      <c r="AB28" s="74">
        <v>9.24282293007969</v>
      </c>
      <c r="AC28" s="74">
        <v>9.2429626128128799</v>
      </c>
      <c r="AD28" s="74">
        <v>9.2429626128128799</v>
      </c>
      <c r="AE28" s="74">
        <v>9.2429626128128799</v>
      </c>
      <c r="AF28" s="74">
        <v>9.2429626128128799</v>
      </c>
      <c r="AG28" s="74">
        <v>9.2429626128128799</v>
      </c>
      <c r="AH28" s="74">
        <v>9.2429626128128799</v>
      </c>
      <c r="AI28" s="74">
        <v>9.2429626128128799</v>
      </c>
      <c r="AJ28" s="74">
        <v>9.2429626128128799</v>
      </c>
      <c r="AK28" s="74">
        <v>9.2429626128128799</v>
      </c>
      <c r="AL28" s="74">
        <v>9.2429626128128799</v>
      </c>
      <c r="AM28" s="74">
        <v>9.2429626128128799</v>
      </c>
      <c r="AN28" s="74">
        <v>9.2429626128128799</v>
      </c>
      <c r="AO28" s="74">
        <v>9.2429626128128799</v>
      </c>
      <c r="AP28" s="74">
        <v>9.2429626128128799</v>
      </c>
      <c r="AQ28" s="74">
        <v>9.2429626128128799</v>
      </c>
      <c r="AR28" s="74">
        <v>9.2429626128128799</v>
      </c>
      <c r="AS28" s="74">
        <v>9.2429626128128799</v>
      </c>
      <c r="AT28" s="74">
        <v>9.2429626128128799</v>
      </c>
      <c r="AU28" s="74">
        <v>9.2429626128128799</v>
      </c>
      <c r="AV28" s="74">
        <v>9.2429626128128799</v>
      </c>
    </row>
    <row r="29" spans="2:48" ht="13.5" customHeight="1" outlineLevel="1" x14ac:dyDescent="0.2">
      <c r="B29" s="41"/>
      <c r="C29" s="44"/>
      <c r="D29" s="45"/>
      <c r="E29" s="55" t="s">
        <v>49</v>
      </c>
      <c r="F29" s="11" t="s">
        <v>63</v>
      </c>
      <c r="G29" s="11"/>
      <c r="H29" s="66" t="s">
        <v>25</v>
      </c>
      <c r="J29" s="75">
        <v>5.083713825731957</v>
      </c>
      <c r="K29" s="75">
        <v>5.083713825731957</v>
      </c>
      <c r="L29" s="75">
        <v>5.083713825731957</v>
      </c>
      <c r="M29" s="75">
        <v>4.9557854866843112</v>
      </c>
      <c r="N29" s="75">
        <v>4.9404455337246826</v>
      </c>
      <c r="O29" s="75">
        <v>4.9573006269020095</v>
      </c>
      <c r="P29" s="75">
        <v>5.0069178693250809</v>
      </c>
      <c r="Q29" s="75">
        <v>4.9860308993633602</v>
      </c>
      <c r="R29" s="75">
        <v>4.9860308993633602</v>
      </c>
      <c r="S29" s="75">
        <v>5.1588684214618485</v>
      </c>
      <c r="T29" s="75">
        <v>5.1588684214618485</v>
      </c>
      <c r="U29" s="75">
        <v>5.1588684214618485</v>
      </c>
      <c r="V29" s="75">
        <v>5.1588684214618485</v>
      </c>
      <c r="W29" s="74">
        <v>5.1558974064767451</v>
      </c>
      <c r="X29" s="74">
        <v>6.3186237311319511</v>
      </c>
      <c r="Y29" s="74">
        <v>8.5034419712122524</v>
      </c>
      <c r="Z29" s="74">
        <v>8.6994970689278404</v>
      </c>
      <c r="AA29" s="74">
        <v>8.9923787859081799</v>
      </c>
      <c r="AB29" s="74">
        <v>8.99282293007969</v>
      </c>
      <c r="AC29" s="74">
        <v>8.9929626128128799</v>
      </c>
      <c r="AD29" s="74">
        <v>8.9929626128128799</v>
      </c>
      <c r="AE29" s="74">
        <v>8.9929626128128799</v>
      </c>
      <c r="AF29" s="74">
        <v>8.9929626128128799</v>
      </c>
      <c r="AG29" s="74">
        <v>8.9929626128128799</v>
      </c>
      <c r="AH29" s="74">
        <v>8.9929626128128799</v>
      </c>
      <c r="AI29" s="74">
        <v>8.9929626128128799</v>
      </c>
      <c r="AJ29" s="74">
        <v>8.9929626128128799</v>
      </c>
      <c r="AK29" s="74">
        <v>8.9929626128128799</v>
      </c>
      <c r="AL29" s="74">
        <v>8.9929626128128799</v>
      </c>
      <c r="AM29" s="74">
        <v>8.9929626128128799</v>
      </c>
      <c r="AN29" s="74">
        <v>8.9929626128128799</v>
      </c>
      <c r="AO29" s="74">
        <v>8.9929626128128799</v>
      </c>
      <c r="AP29" s="74">
        <v>8.9929626128128799</v>
      </c>
      <c r="AQ29" s="74">
        <v>8.9929626128128799</v>
      </c>
      <c r="AR29" s="74">
        <v>8.9929626128128799</v>
      </c>
      <c r="AS29" s="74">
        <v>8.9929626128128799</v>
      </c>
      <c r="AT29" s="74">
        <v>8.9929626128128799</v>
      </c>
      <c r="AU29" s="74">
        <v>8.9929626128128799</v>
      </c>
      <c r="AV29" s="74">
        <v>8.9929626128128799</v>
      </c>
    </row>
    <row r="30" spans="2:48" ht="13.5" customHeight="1" outlineLevel="1" x14ac:dyDescent="0.2">
      <c r="B30" s="41"/>
      <c r="C30" s="44"/>
      <c r="D30" s="45"/>
      <c r="E30" s="55" t="s">
        <v>50</v>
      </c>
      <c r="F30" s="11" t="s">
        <v>66</v>
      </c>
      <c r="G30" s="11"/>
      <c r="H30" s="66" t="s">
        <v>25</v>
      </c>
      <c r="J30" s="75">
        <v>5.0379543318817586</v>
      </c>
      <c r="K30" s="75">
        <v>5.1745508157599094</v>
      </c>
      <c r="L30" s="75">
        <v>5.120434027744543</v>
      </c>
      <c r="M30" s="75">
        <v>4.9771178443107464</v>
      </c>
      <c r="N30" s="75">
        <v>4.9712784636666258</v>
      </c>
      <c r="O30" s="75">
        <v>4.9587594775883019</v>
      </c>
      <c r="P30" s="75">
        <v>4.9708201415482769</v>
      </c>
      <c r="Q30" s="75">
        <v>5.0277202925715105</v>
      </c>
      <c r="R30" s="75">
        <v>5.0121573561700608</v>
      </c>
      <c r="S30" s="75">
        <v>5.0727014783929931</v>
      </c>
      <c r="T30" s="75">
        <v>5.0668224575889864</v>
      </c>
      <c r="U30" s="75">
        <v>5.0687656962034993</v>
      </c>
      <c r="V30" s="75">
        <v>5.1100329228652654</v>
      </c>
      <c r="W30" s="74">
        <v>5.1081832894573456</v>
      </c>
      <c r="X30" s="74">
        <v>6.2594737797849831</v>
      </c>
      <c r="Y30" s="74">
        <v>8.6522358993653761</v>
      </c>
      <c r="Z30" s="74">
        <v>8.8465500005267508</v>
      </c>
      <c r="AA30" s="74">
        <v>9.1336997381834699</v>
      </c>
      <c r="AB30" s="74">
        <v>9.1367772349180019</v>
      </c>
      <c r="AC30" s="74">
        <v>8.9326327517017692</v>
      </c>
      <c r="AD30" s="74">
        <v>8.9325914298790892</v>
      </c>
      <c r="AE30" s="74">
        <v>8.9325776559381964</v>
      </c>
      <c r="AF30" s="74">
        <v>8.9929626128128799</v>
      </c>
      <c r="AG30" s="74">
        <v>8.9929626128128799</v>
      </c>
      <c r="AH30" s="74">
        <v>8.9929626128128799</v>
      </c>
      <c r="AI30" s="74">
        <v>8.9929626128128799</v>
      </c>
      <c r="AJ30" s="74">
        <v>8.9929626128128799</v>
      </c>
      <c r="AK30" s="74">
        <v>8.9929626128128799</v>
      </c>
      <c r="AL30" s="74">
        <v>8.9929626128128799</v>
      </c>
      <c r="AM30" s="74">
        <v>8.9929626128128799</v>
      </c>
      <c r="AN30" s="74">
        <v>8.9929626128128799</v>
      </c>
      <c r="AO30" s="74">
        <v>8.9929626128128799</v>
      </c>
      <c r="AP30" s="74">
        <v>8.9929626128128799</v>
      </c>
      <c r="AQ30" s="74">
        <v>8.9929626128128799</v>
      </c>
      <c r="AR30" s="74">
        <v>8.9929626128128799</v>
      </c>
      <c r="AS30" s="74">
        <v>8.9929626128128799</v>
      </c>
      <c r="AT30" s="74">
        <v>8.9929626128128799</v>
      </c>
      <c r="AU30" s="74">
        <v>8.9929626128128799</v>
      </c>
      <c r="AV30" s="74">
        <v>8.9929626128128799</v>
      </c>
    </row>
    <row r="31" spans="2:48" ht="13.5" customHeight="1" outlineLevel="1" x14ac:dyDescent="0.2">
      <c r="B31" s="41"/>
      <c r="C31" s="44"/>
      <c r="D31" s="45"/>
      <c r="E31" s="55" t="s">
        <v>51</v>
      </c>
      <c r="F31" s="11" t="s">
        <v>74</v>
      </c>
      <c r="G31" s="11"/>
      <c r="H31" s="66" t="s">
        <v>25</v>
      </c>
      <c r="J31" s="75">
        <v>4.198653574300276</v>
      </c>
      <c r="K31" s="75">
        <v>4.198653574300276</v>
      </c>
      <c r="L31" s="75">
        <v>4.198653574300276</v>
      </c>
      <c r="M31" s="75">
        <v>4.198653574300276</v>
      </c>
      <c r="N31" s="75">
        <v>4.198653574300276</v>
      </c>
      <c r="O31" s="75">
        <v>4.198653574300276</v>
      </c>
      <c r="P31" s="75">
        <v>4.198653574300276</v>
      </c>
      <c r="Q31" s="75">
        <v>4.198653574300276</v>
      </c>
      <c r="R31" s="75">
        <v>4.198653574300276</v>
      </c>
      <c r="S31" s="75">
        <v>4.198653574300276</v>
      </c>
      <c r="T31" s="75">
        <v>4.198653574300276</v>
      </c>
      <c r="U31" s="75">
        <v>4.198653574300276</v>
      </c>
      <c r="V31" s="75">
        <v>4.198653574300276</v>
      </c>
      <c r="W31" s="74">
        <v>6.6045144370444309</v>
      </c>
      <c r="X31" s="74">
        <v>6.9590681755763955</v>
      </c>
      <c r="Y31" s="74">
        <v>8.5034419712122524</v>
      </c>
      <c r="Z31" s="74">
        <v>8.6994970689278404</v>
      </c>
      <c r="AA31" s="74">
        <v>8.9923787859081799</v>
      </c>
      <c r="AB31" s="74">
        <v>8.99282293007969</v>
      </c>
      <c r="AC31" s="74">
        <v>8.9929626128128799</v>
      </c>
      <c r="AD31" s="74">
        <v>8.9929626128128799</v>
      </c>
      <c r="AE31" s="74">
        <v>8.9929626128128799</v>
      </c>
      <c r="AF31" s="74">
        <v>8.9929626128128799</v>
      </c>
      <c r="AG31" s="74">
        <v>8.9929626128128799</v>
      </c>
      <c r="AH31" s="74">
        <v>8.9929626128128799</v>
      </c>
      <c r="AI31" s="74">
        <v>8.9929626128128799</v>
      </c>
      <c r="AJ31" s="74">
        <v>8.9929626128128799</v>
      </c>
      <c r="AK31" s="74">
        <v>8.9929626128128799</v>
      </c>
      <c r="AL31" s="74">
        <v>8.9929626128128799</v>
      </c>
      <c r="AM31" s="74">
        <v>8.9929626128128799</v>
      </c>
      <c r="AN31" s="74">
        <v>8.9929626128128799</v>
      </c>
      <c r="AO31" s="74">
        <v>8.9929626128128799</v>
      </c>
      <c r="AP31" s="74">
        <v>8.9929626128128799</v>
      </c>
      <c r="AQ31" s="74">
        <v>8.9929626128128799</v>
      </c>
      <c r="AR31" s="74">
        <v>8.9929626128128799</v>
      </c>
      <c r="AS31" s="74">
        <v>8.9929626128128799</v>
      </c>
      <c r="AT31" s="74">
        <v>8.9929626128128799</v>
      </c>
      <c r="AU31" s="74">
        <v>8.9929626128128799</v>
      </c>
      <c r="AV31" s="74">
        <v>8.9929626128128799</v>
      </c>
    </row>
    <row r="32" spans="2:48" ht="22.5" outlineLevel="1" x14ac:dyDescent="0.2">
      <c r="B32" s="41"/>
      <c r="C32" s="44"/>
      <c r="D32" s="45"/>
      <c r="E32" s="55" t="s">
        <v>52</v>
      </c>
      <c r="F32" s="11" t="s">
        <v>66</v>
      </c>
      <c r="G32" s="11"/>
      <c r="H32" s="66" t="s">
        <v>25</v>
      </c>
      <c r="J32" s="75">
        <v>5.0379543318817586</v>
      </c>
      <c r="K32" s="75">
        <v>5.1745508157599094</v>
      </c>
      <c r="L32" s="75">
        <v>5.120434027744543</v>
      </c>
      <c r="M32" s="75">
        <v>4.9771178443107464</v>
      </c>
      <c r="N32" s="75">
        <v>4.9712784636666258</v>
      </c>
      <c r="O32" s="75">
        <v>4.9587594775883019</v>
      </c>
      <c r="P32" s="75">
        <v>4.9708201415482769</v>
      </c>
      <c r="Q32" s="75">
        <v>5.0277202925715105</v>
      </c>
      <c r="R32" s="75">
        <v>5.0121573561700608</v>
      </c>
      <c r="S32" s="75">
        <v>5.0727014783929931</v>
      </c>
      <c r="T32" s="75">
        <v>5.0668224575889864</v>
      </c>
      <c r="U32" s="75">
        <v>5.0687656962034993</v>
      </c>
      <c r="V32" s="75">
        <v>5.1100329228652654</v>
      </c>
      <c r="W32" s="74">
        <v>5.1081832894573456</v>
      </c>
      <c r="X32" s="74">
        <v>6.2594737797849831</v>
      </c>
      <c r="Y32" s="74">
        <v>8.6522358993653761</v>
      </c>
      <c r="Z32" s="74">
        <v>8.8465500005267508</v>
      </c>
      <c r="AA32" s="74">
        <v>9.1336997381834699</v>
      </c>
      <c r="AB32" s="74">
        <v>9.1367772349180019</v>
      </c>
      <c r="AC32" s="74">
        <v>8.9326327517017692</v>
      </c>
      <c r="AD32" s="74">
        <v>8.9325914298790892</v>
      </c>
      <c r="AE32" s="74">
        <v>8.9325776559381964</v>
      </c>
      <c r="AF32" s="74">
        <v>8.9929626128128799</v>
      </c>
      <c r="AG32" s="74">
        <v>8.9929626128128799</v>
      </c>
      <c r="AH32" s="74">
        <v>8.9929626128128799</v>
      </c>
      <c r="AI32" s="74">
        <v>8.9929626128128799</v>
      </c>
      <c r="AJ32" s="74">
        <v>8.9929626128128799</v>
      </c>
      <c r="AK32" s="74">
        <v>8.9929626128128799</v>
      </c>
      <c r="AL32" s="74">
        <v>8.9929626128128799</v>
      </c>
      <c r="AM32" s="74">
        <v>8.9929626128128799</v>
      </c>
      <c r="AN32" s="74">
        <v>8.9929626128128799</v>
      </c>
      <c r="AO32" s="74">
        <v>8.9929626128128799</v>
      </c>
      <c r="AP32" s="74">
        <v>8.9929626128128799</v>
      </c>
      <c r="AQ32" s="74">
        <v>8.9929626128128799</v>
      </c>
      <c r="AR32" s="74">
        <v>8.9929626128128799</v>
      </c>
      <c r="AS32" s="74">
        <v>8.9929626128128799</v>
      </c>
      <c r="AT32" s="74">
        <v>8.9929626128128799</v>
      </c>
      <c r="AU32" s="74">
        <v>8.9929626128128799</v>
      </c>
      <c r="AV32" s="74">
        <v>8.9929626128128799</v>
      </c>
    </row>
    <row r="33" spans="2:48" ht="13.5" customHeight="1" outlineLevel="1" x14ac:dyDescent="0.2">
      <c r="B33" s="41"/>
      <c r="C33" s="44"/>
      <c r="D33" s="45"/>
      <c r="E33" s="55" t="s">
        <v>53</v>
      </c>
      <c r="F33" s="11" t="s">
        <v>74</v>
      </c>
      <c r="G33" s="11"/>
      <c r="H33" s="66" t="s">
        <v>25</v>
      </c>
      <c r="J33" s="75">
        <v>4.4486535743002769</v>
      </c>
      <c r="K33" s="75">
        <v>4.4486535743002769</v>
      </c>
      <c r="L33" s="75">
        <v>4.4486535743002769</v>
      </c>
      <c r="M33" s="75">
        <v>4.4486535743002769</v>
      </c>
      <c r="N33" s="75">
        <v>4.4486535743002769</v>
      </c>
      <c r="O33" s="75">
        <v>4.4486535743002769</v>
      </c>
      <c r="P33" s="75">
        <v>4.4486535743002769</v>
      </c>
      <c r="Q33" s="75">
        <v>4.4486535743002769</v>
      </c>
      <c r="R33" s="75">
        <v>4.4486535743002769</v>
      </c>
      <c r="S33" s="75">
        <v>4.4486535743002769</v>
      </c>
      <c r="T33" s="75">
        <v>4.4486535743002769</v>
      </c>
      <c r="U33" s="75">
        <v>4.4486535743002769</v>
      </c>
      <c r="V33" s="75">
        <v>4.4486535743002769</v>
      </c>
      <c r="W33" s="74">
        <v>6.8545144370444309</v>
      </c>
      <c r="X33" s="74">
        <v>7.2090681755763955</v>
      </c>
      <c r="Y33" s="74">
        <v>8.7534419712122524</v>
      </c>
      <c r="Z33" s="74">
        <v>8.9494970689278404</v>
      </c>
      <c r="AA33" s="74">
        <v>9.2423787859081799</v>
      </c>
      <c r="AB33" s="74">
        <v>9.24282293007969</v>
      </c>
      <c r="AC33" s="74">
        <v>9.2429626128128799</v>
      </c>
      <c r="AD33" s="74">
        <v>9.2429626128128799</v>
      </c>
      <c r="AE33" s="74">
        <v>9.2429626128128799</v>
      </c>
      <c r="AF33" s="74">
        <v>9.2429626128128799</v>
      </c>
      <c r="AG33" s="74">
        <v>9.2429626128128799</v>
      </c>
      <c r="AH33" s="74">
        <v>9.2429626128128799</v>
      </c>
      <c r="AI33" s="74">
        <v>9.2429626128128799</v>
      </c>
      <c r="AJ33" s="74">
        <v>9.2429626128128799</v>
      </c>
      <c r="AK33" s="74">
        <v>9.2429626128128799</v>
      </c>
      <c r="AL33" s="74">
        <v>9.2429626128128799</v>
      </c>
      <c r="AM33" s="74">
        <v>9.2429626128128799</v>
      </c>
      <c r="AN33" s="74">
        <v>9.2429626128128799</v>
      </c>
      <c r="AO33" s="74">
        <v>9.2429626128128799</v>
      </c>
      <c r="AP33" s="74">
        <v>9.2429626128128799</v>
      </c>
      <c r="AQ33" s="74">
        <v>9.2429626128128799</v>
      </c>
      <c r="AR33" s="74">
        <v>9.2429626128128799</v>
      </c>
      <c r="AS33" s="74">
        <v>9.2429626128128799</v>
      </c>
      <c r="AT33" s="74">
        <v>9.2429626128128799</v>
      </c>
      <c r="AU33" s="74">
        <v>9.2429626128128799</v>
      </c>
      <c r="AV33" s="74">
        <v>9.2429626128128799</v>
      </c>
    </row>
    <row r="34" spans="2:48" ht="13.5" customHeight="1" outlineLevel="1" x14ac:dyDescent="0.2">
      <c r="B34" s="41"/>
      <c r="C34" s="44"/>
      <c r="D34" s="45"/>
      <c r="E34" s="55" t="s">
        <v>54</v>
      </c>
      <c r="F34" s="11" t="s">
        <v>66</v>
      </c>
      <c r="G34" s="11"/>
      <c r="H34" s="66" t="s">
        <v>25</v>
      </c>
      <c r="J34" s="75">
        <v>5.0379543318817586</v>
      </c>
      <c r="K34" s="75">
        <v>5.1745508157599094</v>
      </c>
      <c r="L34" s="75">
        <v>5.120434027744543</v>
      </c>
      <c r="M34" s="75">
        <v>4.9771178443107464</v>
      </c>
      <c r="N34" s="75">
        <v>4.9712784636666258</v>
      </c>
      <c r="O34" s="75">
        <v>4.9587594775883019</v>
      </c>
      <c r="P34" s="75">
        <v>4.9708201415482769</v>
      </c>
      <c r="Q34" s="75">
        <v>5.0277202925715105</v>
      </c>
      <c r="R34" s="75">
        <v>5.0121573561700608</v>
      </c>
      <c r="S34" s="75">
        <v>5.0727014783929931</v>
      </c>
      <c r="T34" s="75">
        <v>5.0668224575889864</v>
      </c>
      <c r="U34" s="75">
        <v>5.0687656962034993</v>
      </c>
      <c r="V34" s="75">
        <v>5.1100329228652654</v>
      </c>
      <c r="W34" s="74">
        <v>5.1081832894573456</v>
      </c>
      <c r="X34" s="74">
        <v>6.2594737797849831</v>
      </c>
      <c r="Y34" s="74">
        <v>8.6522358993653761</v>
      </c>
      <c r="Z34" s="74">
        <v>8.8465500005267508</v>
      </c>
      <c r="AA34" s="74">
        <v>9.1336997381834699</v>
      </c>
      <c r="AB34" s="74">
        <v>9.1367772349180019</v>
      </c>
      <c r="AC34" s="74">
        <v>8.9326327517017692</v>
      </c>
      <c r="AD34" s="74">
        <v>8.9325914298790892</v>
      </c>
      <c r="AE34" s="74">
        <v>8.9325776559381964</v>
      </c>
      <c r="AF34" s="74">
        <v>8.9929626128128799</v>
      </c>
      <c r="AG34" s="74">
        <v>8.9929626128128799</v>
      </c>
      <c r="AH34" s="74">
        <v>8.9929626128128799</v>
      </c>
      <c r="AI34" s="74">
        <v>8.9929626128128799</v>
      </c>
      <c r="AJ34" s="74">
        <v>8.9929626128128799</v>
      </c>
      <c r="AK34" s="74">
        <v>8.9929626128128799</v>
      </c>
      <c r="AL34" s="74">
        <v>8.9929626128128799</v>
      </c>
      <c r="AM34" s="74">
        <v>8.9929626128128799</v>
      </c>
      <c r="AN34" s="74">
        <v>8.9929626128128799</v>
      </c>
      <c r="AO34" s="74">
        <v>8.9929626128128799</v>
      </c>
      <c r="AP34" s="74">
        <v>8.9929626128128799</v>
      </c>
      <c r="AQ34" s="74">
        <v>8.9929626128128799</v>
      </c>
      <c r="AR34" s="74">
        <v>8.9929626128128799</v>
      </c>
      <c r="AS34" s="74">
        <v>8.9929626128128799</v>
      </c>
      <c r="AT34" s="74">
        <v>8.9929626128128799</v>
      </c>
      <c r="AU34" s="74">
        <v>8.9929626128128799</v>
      </c>
      <c r="AV34" s="74">
        <v>8.9929626128128799</v>
      </c>
    </row>
    <row r="35" spans="2:48" ht="13.5" customHeight="1" outlineLevel="1" x14ac:dyDescent="0.2">
      <c r="B35" s="41"/>
      <c r="C35" s="44"/>
      <c r="D35" s="45"/>
      <c r="E35" s="55" t="s">
        <v>55</v>
      </c>
      <c r="F35" s="11" t="s">
        <v>7</v>
      </c>
      <c r="G35" s="11"/>
      <c r="H35" s="66" t="s">
        <v>25</v>
      </c>
      <c r="J35" s="75">
        <v>5.0485062714975246</v>
      </c>
      <c r="K35" s="75">
        <v>5.1851027553756754</v>
      </c>
      <c r="L35" s="75">
        <v>5.1851027553756754</v>
      </c>
      <c r="M35" s="75">
        <v>5.1716738100351494</v>
      </c>
      <c r="N35" s="75">
        <v>5.1536249700694485</v>
      </c>
      <c r="O35" s="75">
        <v>5.0215272647713141</v>
      </c>
      <c r="P35" s="75">
        <v>5.0032852337089899</v>
      </c>
      <c r="Q35" s="75">
        <v>5.2796234850677433</v>
      </c>
      <c r="R35" s="75">
        <v>5.2614711081425627</v>
      </c>
      <c r="S35" s="75">
        <v>5.3058494558308613</v>
      </c>
      <c r="T35" s="75">
        <v>5.285438846826584</v>
      </c>
      <c r="U35" s="75">
        <v>5.2616818017982201</v>
      </c>
      <c r="V35" s="75">
        <v>5.2444435215426406</v>
      </c>
      <c r="W35" s="74">
        <v>5.2378697750825669</v>
      </c>
      <c r="X35" s="74">
        <v>6.0556692672678984</v>
      </c>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row>
    <row r="36" spans="2:48" ht="13.5" customHeight="1" outlineLevel="1" x14ac:dyDescent="0.2">
      <c r="B36" s="41"/>
      <c r="C36" s="44"/>
      <c r="D36" s="45"/>
      <c r="E36" s="55" t="s">
        <v>56</v>
      </c>
      <c r="F36" s="11" t="s">
        <v>7</v>
      </c>
      <c r="G36" s="11"/>
      <c r="H36" s="66" t="s">
        <v>25</v>
      </c>
      <c r="J36" s="75">
        <v>5.0485062714975246</v>
      </c>
      <c r="K36" s="75">
        <v>5.1851027553756754</v>
      </c>
      <c r="L36" s="75">
        <v>5.1851027553756754</v>
      </c>
      <c r="M36" s="75">
        <v>5.1716738100351494</v>
      </c>
      <c r="N36" s="75">
        <v>5.1536249700694485</v>
      </c>
      <c r="O36" s="75">
        <v>5.0215272647713141</v>
      </c>
      <c r="P36" s="75">
        <v>5.0032852337089899</v>
      </c>
      <c r="Q36" s="75">
        <v>5.2796234850677433</v>
      </c>
      <c r="R36" s="75">
        <v>5.2614711081425627</v>
      </c>
      <c r="S36" s="75">
        <v>5.3058494558308613</v>
      </c>
      <c r="T36" s="75">
        <v>5.285438846826584</v>
      </c>
      <c r="U36" s="75">
        <v>5.2616818017982201</v>
      </c>
      <c r="V36" s="75">
        <v>5.2444435215426406</v>
      </c>
      <c r="W36" s="74">
        <v>5.2378697750825669</v>
      </c>
      <c r="X36" s="74">
        <v>6.0556692672678984</v>
      </c>
      <c r="Y36" s="74">
        <v>8.4586489315728066</v>
      </c>
      <c r="Z36" s="74">
        <v>8.47935808107116</v>
      </c>
      <c r="AA36" s="74">
        <v>8.6913924566904264</v>
      </c>
      <c r="AB36" s="74">
        <v>8.7066887953755181</v>
      </c>
      <c r="AC36" s="74">
        <v>8.6432894101985003</v>
      </c>
      <c r="AD36" s="74">
        <v>8.6432894101985003</v>
      </c>
      <c r="AE36" s="74">
        <v>8.6432894101985003</v>
      </c>
      <c r="AF36" s="74">
        <v>8.6432894101985003</v>
      </c>
      <c r="AG36" s="74">
        <v>8.6432894101985003</v>
      </c>
      <c r="AH36" s="74">
        <v>8.6432894101985003</v>
      </c>
      <c r="AI36" s="74">
        <v>8.6432894101985003</v>
      </c>
      <c r="AJ36" s="74">
        <v>8.6432894101985003</v>
      </c>
      <c r="AK36" s="74">
        <v>8.6432894101985003</v>
      </c>
      <c r="AL36" s="74">
        <v>8.6432894101985003</v>
      </c>
      <c r="AM36" s="74">
        <v>8.6432894101985003</v>
      </c>
      <c r="AN36" s="74">
        <v>8.6432894101985003</v>
      </c>
      <c r="AO36" s="74">
        <v>8.6432894101985003</v>
      </c>
      <c r="AP36" s="74">
        <v>8.6432894101985003</v>
      </c>
      <c r="AQ36" s="74">
        <v>8.6432894101985003</v>
      </c>
      <c r="AR36" s="74">
        <v>8.6432894101985003</v>
      </c>
      <c r="AS36" s="74">
        <v>8.6432894101985003</v>
      </c>
      <c r="AT36" s="74">
        <v>8.7831586912442514</v>
      </c>
      <c r="AU36" s="74">
        <v>8.9929626128128799</v>
      </c>
      <c r="AV36" s="74">
        <v>8.9929626128128799</v>
      </c>
    </row>
    <row r="37" spans="2:48" ht="13.5" customHeight="1" outlineLevel="1" x14ac:dyDescent="0.2">
      <c r="B37" s="41"/>
      <c r="C37" s="44"/>
      <c r="D37" s="45"/>
      <c r="E37" s="56" t="s">
        <v>20</v>
      </c>
      <c r="F37" s="56"/>
      <c r="G37" s="56"/>
      <c r="H37" s="72"/>
      <c r="I37" s="62"/>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83"/>
      <c r="AQ37" s="78"/>
      <c r="AR37" s="78"/>
      <c r="AS37" s="83"/>
      <c r="AT37" s="78"/>
      <c r="AU37" s="78"/>
      <c r="AV37" s="83"/>
    </row>
    <row r="38" spans="2:48" ht="13.5" customHeight="1" outlineLevel="1" x14ac:dyDescent="0.2">
      <c r="B38" s="41"/>
      <c r="C38" s="44"/>
      <c r="D38" s="45"/>
      <c r="E38" s="55" t="s">
        <v>37</v>
      </c>
      <c r="F38" s="11" t="s">
        <v>71</v>
      </c>
      <c r="G38" s="11"/>
      <c r="H38" s="66" t="s">
        <v>25</v>
      </c>
      <c r="J38" s="75">
        <v>4.7042030567685584</v>
      </c>
      <c r="K38" s="75">
        <v>4.7042030567685584</v>
      </c>
      <c r="L38" s="75">
        <v>4.7042030567685584</v>
      </c>
      <c r="M38" s="75">
        <v>4.7042030567685584</v>
      </c>
      <c r="N38" s="75">
        <v>4.7042030567685584</v>
      </c>
      <c r="O38" s="75">
        <v>4.7042030567685584</v>
      </c>
      <c r="P38" s="75">
        <v>4.7042030567685584</v>
      </c>
      <c r="Q38" s="75">
        <v>5.2427974947807927</v>
      </c>
      <c r="R38" s="75">
        <v>5.2427974947807927</v>
      </c>
      <c r="S38" s="75">
        <v>5.2427974947807927</v>
      </c>
      <c r="T38" s="75">
        <v>5.2427974947807927</v>
      </c>
      <c r="U38" s="75">
        <v>5.2427974947807927</v>
      </c>
      <c r="V38" s="75">
        <v>5.2427974947807927</v>
      </c>
      <c r="W38" s="74">
        <v>5.2427974947807927</v>
      </c>
      <c r="X38" s="74">
        <v>6.9194444444444434</v>
      </c>
      <c r="Y38" s="74">
        <v>7.3708333333333327</v>
      </c>
      <c r="Z38" s="74">
        <v>7.551388888888888</v>
      </c>
      <c r="AA38" s="74">
        <v>7.822222222222222</v>
      </c>
      <c r="AB38" s="74">
        <v>7.822222222222222</v>
      </c>
      <c r="AC38" s="74">
        <v>7.822222222222222</v>
      </c>
      <c r="AD38" s="74">
        <v>8.3777777777777782</v>
      </c>
      <c r="AE38" s="74">
        <v>8.3777777777777782</v>
      </c>
      <c r="AF38" s="74">
        <v>8.3777777777777782</v>
      </c>
      <c r="AG38" s="74">
        <v>8.3777777777777782</v>
      </c>
      <c r="AH38" s="74">
        <v>8.3777777777777782</v>
      </c>
      <c r="AI38" s="74">
        <v>8.3777777777777782</v>
      </c>
      <c r="AJ38" s="74">
        <v>8.3777777777777782</v>
      </c>
      <c r="AK38" s="74">
        <v>8.3777777777777782</v>
      </c>
      <c r="AL38" s="74">
        <v>8.3777777777777782</v>
      </c>
      <c r="AM38" s="74">
        <v>8.3777777777777782</v>
      </c>
      <c r="AN38" s="74">
        <v>8.3777777777777782</v>
      </c>
      <c r="AO38" s="74">
        <v>8.3777777777777782</v>
      </c>
      <c r="AP38" s="74">
        <v>8.3777777777777782</v>
      </c>
      <c r="AQ38" s="74">
        <v>8.3777777777777782</v>
      </c>
      <c r="AR38" s="74">
        <v>8.3777777777777782</v>
      </c>
      <c r="AS38" s="74">
        <v>8.3777777777777782</v>
      </c>
      <c r="AT38" s="74">
        <v>8.3777777777777782</v>
      </c>
      <c r="AU38" s="74">
        <v>8.3777777777777782</v>
      </c>
      <c r="AV38" s="74">
        <v>8.3777777777777782</v>
      </c>
    </row>
    <row r="39" spans="2:48" ht="13.5" customHeight="1" outlineLevel="1" x14ac:dyDescent="0.2">
      <c r="B39" s="41"/>
      <c r="C39" s="44"/>
      <c r="D39" s="45"/>
      <c r="E39" s="55" t="s">
        <v>38</v>
      </c>
      <c r="F39" s="11" t="s">
        <v>62</v>
      </c>
      <c r="G39" s="11" t="s">
        <v>75</v>
      </c>
      <c r="H39" s="66" t="s">
        <v>25</v>
      </c>
      <c r="J39" s="75"/>
      <c r="K39" s="75"/>
      <c r="L39" s="75"/>
      <c r="M39" s="75"/>
      <c r="N39" s="75">
        <v>4.5892248908296942</v>
      </c>
      <c r="O39" s="75">
        <v>4.5892248908296942</v>
      </c>
      <c r="P39" s="75">
        <v>4.5892248908296942</v>
      </c>
      <c r="Q39" s="75">
        <v>4.5892248908296942</v>
      </c>
      <c r="R39" s="75">
        <v>4.5892248908296942</v>
      </c>
      <c r="S39" s="75">
        <v>4.5892248908296942</v>
      </c>
      <c r="T39" s="75">
        <v>4.5892248908296942</v>
      </c>
      <c r="U39" s="75">
        <v>4.5892248908296942</v>
      </c>
      <c r="V39" s="75">
        <v>4.5892248908296942</v>
      </c>
      <c r="W39" s="74">
        <v>4.5892248908296942</v>
      </c>
      <c r="X39" s="74">
        <v>4.5892248908296942</v>
      </c>
      <c r="Y39" s="74">
        <v>7.9616666666666678</v>
      </c>
      <c r="Z39" s="74">
        <v>8.1561111111111124</v>
      </c>
      <c r="AA39" s="74">
        <v>8.4477777777777785</v>
      </c>
      <c r="AB39" s="74">
        <v>8.4477777777777785</v>
      </c>
      <c r="AC39" s="74">
        <v>8.4477777777777785</v>
      </c>
      <c r="AD39" s="74">
        <v>8.4477777777777785</v>
      </c>
      <c r="AE39" s="74">
        <v>8.4477777777777785</v>
      </c>
      <c r="AF39" s="74">
        <v>8.4477777777777785</v>
      </c>
      <c r="AG39" s="74">
        <v>8.4477777777777785</v>
      </c>
      <c r="AH39" s="74">
        <v>8.4477777777777785</v>
      </c>
      <c r="AI39" s="74">
        <v>8.4477777777777785</v>
      </c>
      <c r="AJ39" s="74">
        <v>8.4477777777777785</v>
      </c>
      <c r="AK39" s="74">
        <v>8.4477777777777785</v>
      </c>
      <c r="AL39" s="74">
        <v>8.4477777777777785</v>
      </c>
      <c r="AM39" s="74">
        <v>8.4477777777777785</v>
      </c>
      <c r="AN39" s="74">
        <v>8.4477777777777785</v>
      </c>
      <c r="AO39" s="74">
        <v>8.4477777777777785</v>
      </c>
      <c r="AP39" s="74">
        <v>8.4477777777777785</v>
      </c>
      <c r="AQ39" s="74">
        <v>8.4477777777777785</v>
      </c>
      <c r="AR39" s="74">
        <v>8.4477777777777785</v>
      </c>
      <c r="AS39" s="74">
        <v>8.4477777777777785</v>
      </c>
      <c r="AT39" s="74">
        <v>8.4477777777777785</v>
      </c>
      <c r="AU39" s="74">
        <v>8.4477777777777785</v>
      </c>
      <c r="AV39" s="74">
        <v>8.4477777777777785</v>
      </c>
    </row>
    <row r="40" spans="2:48" ht="13.5" customHeight="1" outlineLevel="1" x14ac:dyDescent="0.2">
      <c r="B40" s="41"/>
      <c r="C40" s="44"/>
      <c r="D40" s="45"/>
      <c r="E40" s="55" t="s">
        <v>39</v>
      </c>
      <c r="F40" s="11" t="s">
        <v>72</v>
      </c>
      <c r="G40" s="11" t="s">
        <v>76</v>
      </c>
      <c r="H40" s="66" t="s">
        <v>25</v>
      </c>
      <c r="J40" s="75"/>
      <c r="K40" s="75"/>
      <c r="L40" s="75"/>
      <c r="M40" s="75"/>
      <c r="N40" s="75"/>
      <c r="O40" s="75"/>
      <c r="P40" s="75">
        <v>4.5892248908296942</v>
      </c>
      <c r="Q40" s="75">
        <v>4.5892248908296942</v>
      </c>
      <c r="R40" s="75">
        <v>4.5892248908296942</v>
      </c>
      <c r="S40" s="75">
        <v>4.5892248908296942</v>
      </c>
      <c r="T40" s="75">
        <v>4.5892248908296942</v>
      </c>
      <c r="U40" s="75">
        <v>4.5892248908296942</v>
      </c>
      <c r="V40" s="75">
        <v>4.5892248908296942</v>
      </c>
      <c r="W40" s="74">
        <v>4.5892248908296942</v>
      </c>
      <c r="X40" s="74">
        <v>4.5892248908296942</v>
      </c>
      <c r="Y40" s="74">
        <v>7.9616666666666678</v>
      </c>
      <c r="Z40" s="74">
        <v>8.1561111111111124</v>
      </c>
      <c r="AA40" s="74">
        <v>8.4477777777777785</v>
      </c>
      <c r="AB40" s="74">
        <v>8.4477777777777785</v>
      </c>
      <c r="AC40" s="74">
        <v>8.4477777777777785</v>
      </c>
      <c r="AD40" s="74">
        <v>8.4477777777777785</v>
      </c>
      <c r="AE40" s="74">
        <v>8.4477777777777785</v>
      </c>
      <c r="AF40" s="74">
        <v>8.4477777777777785</v>
      </c>
      <c r="AG40" s="74">
        <v>8.4477777777777785</v>
      </c>
      <c r="AH40" s="74">
        <v>8.4477777777777785</v>
      </c>
      <c r="AI40" s="74">
        <v>8.4477777777777785</v>
      </c>
      <c r="AJ40" s="74">
        <v>8.4477777777777785</v>
      </c>
      <c r="AK40" s="74">
        <v>8.4477777777777785</v>
      </c>
      <c r="AL40" s="74">
        <v>8.4477777777777785</v>
      </c>
      <c r="AM40" s="74">
        <v>8.4477777777777785</v>
      </c>
      <c r="AN40" s="74">
        <v>8.4477777777777785</v>
      </c>
      <c r="AO40" s="74">
        <v>8.4477777777777785</v>
      </c>
      <c r="AP40" s="74">
        <v>8.4477777777777785</v>
      </c>
      <c r="AQ40" s="74">
        <v>8.4477777777777785</v>
      </c>
      <c r="AR40" s="74">
        <v>8.4477777777777785</v>
      </c>
      <c r="AS40" s="74">
        <v>8.4477777777777785</v>
      </c>
      <c r="AT40" s="74">
        <v>8.4477777777777785</v>
      </c>
      <c r="AU40" s="74">
        <v>8.4477777777777785</v>
      </c>
      <c r="AV40" s="74">
        <v>8.4477777777777785</v>
      </c>
    </row>
    <row r="41" spans="2:48" ht="13.5" customHeight="1" outlineLevel="1" x14ac:dyDescent="0.2">
      <c r="B41" s="41"/>
      <c r="C41" s="44"/>
      <c r="D41" s="45"/>
      <c r="E41" s="55" t="s">
        <v>40</v>
      </c>
      <c r="F41" s="11" t="s">
        <v>69</v>
      </c>
      <c r="G41" s="11" t="s">
        <v>77</v>
      </c>
      <c r="H41" s="66" t="s">
        <v>25</v>
      </c>
      <c r="J41" s="75"/>
      <c r="K41" s="75"/>
      <c r="L41" s="75"/>
      <c r="M41" s="75"/>
      <c r="N41" s="75"/>
      <c r="O41" s="75"/>
      <c r="P41" s="75"/>
      <c r="Q41" s="75">
        <v>4.5892248908296942</v>
      </c>
      <c r="R41" s="75">
        <v>4.5892248908296942</v>
      </c>
      <c r="S41" s="75">
        <v>4.5892248908296942</v>
      </c>
      <c r="T41" s="75">
        <v>4.5892248908296942</v>
      </c>
      <c r="U41" s="75">
        <v>4.5892248908296942</v>
      </c>
      <c r="V41" s="75">
        <v>4.5892248908296942</v>
      </c>
      <c r="W41" s="74">
        <v>4.5892248908296942</v>
      </c>
      <c r="X41" s="74">
        <v>4.5892248908296942</v>
      </c>
      <c r="Y41" s="74">
        <v>7.9616666666666678</v>
      </c>
      <c r="Z41" s="74">
        <v>8.1561111111111124</v>
      </c>
      <c r="AA41" s="74">
        <v>8.4477777777777785</v>
      </c>
      <c r="AB41" s="74">
        <v>8.4477777777777785</v>
      </c>
      <c r="AC41" s="74">
        <v>8.4477777777777785</v>
      </c>
      <c r="AD41" s="74">
        <v>8.4477777777777785</v>
      </c>
      <c r="AE41" s="74">
        <v>8.4477777777777785</v>
      </c>
      <c r="AF41" s="74">
        <v>8.4477777777777785</v>
      </c>
      <c r="AG41" s="74">
        <v>8.4477777777777785</v>
      </c>
      <c r="AH41" s="74">
        <v>8.4477777777777785</v>
      </c>
      <c r="AI41" s="74">
        <v>8.4477777777777785</v>
      </c>
      <c r="AJ41" s="74">
        <v>8.4477777777777785</v>
      </c>
      <c r="AK41" s="74">
        <v>8.4477777777777785</v>
      </c>
      <c r="AL41" s="74">
        <v>8.4477777777777785</v>
      </c>
      <c r="AM41" s="74">
        <v>8.4477777777777785</v>
      </c>
      <c r="AN41" s="74">
        <v>8.4477777777777785</v>
      </c>
      <c r="AO41" s="74">
        <v>8.4477777777777785</v>
      </c>
      <c r="AP41" s="74">
        <v>8.4477777777777785</v>
      </c>
      <c r="AQ41" s="74">
        <v>8.4477777777777785</v>
      </c>
      <c r="AR41" s="74">
        <v>8.4477777777777785</v>
      </c>
      <c r="AS41" s="74">
        <v>8.4477777777777785</v>
      </c>
      <c r="AT41" s="74">
        <v>8.4477777777777785</v>
      </c>
      <c r="AU41" s="74">
        <v>8.4477777777777785</v>
      </c>
      <c r="AV41" s="74">
        <v>8.4477777777777785</v>
      </c>
    </row>
    <row r="42" spans="2:48" ht="13.5" customHeight="1" outlineLevel="1" x14ac:dyDescent="0.2">
      <c r="B42" s="41"/>
      <c r="C42" s="44"/>
      <c r="D42" s="45"/>
      <c r="E42" s="55" t="s">
        <v>41</v>
      </c>
      <c r="F42" s="11" t="s">
        <v>66</v>
      </c>
      <c r="G42" s="11" t="s">
        <v>78</v>
      </c>
      <c r="H42" s="66" t="s">
        <v>25</v>
      </c>
      <c r="J42" s="75"/>
      <c r="K42" s="75"/>
      <c r="L42" s="75"/>
      <c r="M42" s="75"/>
      <c r="N42" s="75"/>
      <c r="O42" s="75"/>
      <c r="P42" s="75"/>
      <c r="Q42" s="75"/>
      <c r="R42" s="75">
        <v>4.5892248908296942</v>
      </c>
      <c r="S42" s="75">
        <v>4.5892248908296942</v>
      </c>
      <c r="T42" s="75">
        <v>4.5892248908296942</v>
      </c>
      <c r="U42" s="75">
        <v>4.5892248908296942</v>
      </c>
      <c r="V42" s="75">
        <v>4.5892248908296942</v>
      </c>
      <c r="W42" s="74">
        <v>4.5892248908296942</v>
      </c>
      <c r="X42" s="74">
        <v>4.5892248908296942</v>
      </c>
      <c r="Y42" s="74">
        <v>7.9616666666666678</v>
      </c>
      <c r="Z42" s="74">
        <v>8.1561111111111124</v>
      </c>
      <c r="AA42" s="74">
        <v>8.4477777777777785</v>
      </c>
      <c r="AB42" s="74">
        <v>8.4477777777777785</v>
      </c>
      <c r="AC42" s="74">
        <v>8.4477777777777785</v>
      </c>
      <c r="AD42" s="74">
        <v>8.4477777777777785</v>
      </c>
      <c r="AE42" s="74">
        <v>8.4477777777777785</v>
      </c>
      <c r="AF42" s="74">
        <v>8.4477777777777785</v>
      </c>
      <c r="AG42" s="74">
        <v>8.4477777777777785</v>
      </c>
      <c r="AH42" s="74">
        <v>8.4477777777777785</v>
      </c>
      <c r="AI42" s="74">
        <v>8.4477777777777785</v>
      </c>
      <c r="AJ42" s="74">
        <v>8.4477777777777785</v>
      </c>
      <c r="AK42" s="74">
        <v>8.4477777777777785</v>
      </c>
      <c r="AL42" s="74">
        <v>8.4477777777777785</v>
      </c>
      <c r="AM42" s="74">
        <v>8.4477777777777785</v>
      </c>
      <c r="AN42" s="74">
        <v>8.4477777777777785</v>
      </c>
      <c r="AO42" s="74">
        <v>8.4477777777777785</v>
      </c>
      <c r="AP42" s="74">
        <v>8.4477777777777785</v>
      </c>
      <c r="AQ42" s="74">
        <v>8.4477777777777785</v>
      </c>
      <c r="AR42" s="74">
        <v>8.4477777777777785</v>
      </c>
      <c r="AS42" s="74">
        <v>8.4477777777777785</v>
      </c>
      <c r="AT42" s="74">
        <v>8.4477777777777785</v>
      </c>
      <c r="AU42" s="74">
        <v>8.4477777777777785</v>
      </c>
      <c r="AV42" s="74">
        <v>8.4477777777777785</v>
      </c>
    </row>
    <row r="43" spans="2:48" ht="13.5" customHeight="1" outlineLevel="1" x14ac:dyDescent="0.2">
      <c r="B43" s="41"/>
      <c r="C43" s="44"/>
      <c r="D43" s="45"/>
      <c r="E43" s="55" t="s">
        <v>42</v>
      </c>
      <c r="F43" s="11" t="s">
        <v>7</v>
      </c>
      <c r="G43" s="11"/>
      <c r="H43" s="66" t="s">
        <v>25</v>
      </c>
      <c r="J43" s="75">
        <v>4.7742030567685587</v>
      </c>
      <c r="K43" s="75">
        <v>4.7742030567685587</v>
      </c>
      <c r="L43" s="75">
        <v>4.7742030567685587</v>
      </c>
      <c r="M43" s="75">
        <v>4.7742030567685587</v>
      </c>
      <c r="N43" s="75">
        <v>4.7742030567685587</v>
      </c>
      <c r="O43" s="75">
        <v>4.7742030567685587</v>
      </c>
      <c r="P43" s="75">
        <v>4.7742030567685587</v>
      </c>
      <c r="Q43" s="75">
        <v>5.312797494780793</v>
      </c>
      <c r="R43" s="75">
        <v>5.312797494780793</v>
      </c>
      <c r="S43" s="75">
        <v>5.312797494780793</v>
      </c>
      <c r="T43" s="75">
        <v>5.312797494780793</v>
      </c>
      <c r="U43" s="75">
        <v>5.312797494780793</v>
      </c>
      <c r="V43" s="75">
        <v>5.312797494780793</v>
      </c>
      <c r="W43" s="74">
        <v>5.312797494780793</v>
      </c>
      <c r="X43" s="74">
        <v>6.9894444444444437</v>
      </c>
      <c r="Y43" s="74">
        <v>7.440833333333333</v>
      </c>
      <c r="Z43" s="74">
        <v>7.6213888888888883</v>
      </c>
      <c r="AA43" s="74">
        <v>7.8922222222222222</v>
      </c>
      <c r="AB43" s="74">
        <v>7.8922222222222222</v>
      </c>
      <c r="AC43" s="74">
        <v>7.8922222222222222</v>
      </c>
      <c r="AD43" s="74">
        <v>8.4477777777777785</v>
      </c>
      <c r="AE43" s="74">
        <v>8.4477777777777785</v>
      </c>
      <c r="AF43" s="74">
        <v>8.4477777777777785</v>
      </c>
      <c r="AG43" s="74">
        <v>8.4477777777777785</v>
      </c>
      <c r="AH43" s="74">
        <v>8.4477777777777785</v>
      </c>
      <c r="AI43" s="74">
        <v>8.4477777777777785</v>
      </c>
      <c r="AJ43" s="74">
        <v>8.4477777777777785</v>
      </c>
      <c r="AK43" s="74">
        <v>8.4477777777777785</v>
      </c>
      <c r="AL43" s="74">
        <v>8.4477777777777785</v>
      </c>
      <c r="AM43" s="74">
        <v>8.4477777777777785</v>
      </c>
      <c r="AN43" s="74">
        <v>8.4477777777777785</v>
      </c>
      <c r="AO43" s="74">
        <v>8.4477777777777785</v>
      </c>
      <c r="AP43" s="74">
        <v>8.4477777777777785</v>
      </c>
      <c r="AQ43" s="74">
        <v>8.4477777777777785</v>
      </c>
      <c r="AR43" s="74">
        <v>8.4477777777777785</v>
      </c>
      <c r="AS43" s="74">
        <v>8.4477777777777785</v>
      </c>
      <c r="AT43" s="74">
        <v>8.4477777777777785</v>
      </c>
      <c r="AU43" s="74">
        <v>8.4477777777777785</v>
      </c>
      <c r="AV43" s="74">
        <v>8.4477777777777785</v>
      </c>
    </row>
    <row r="44" spans="2:48" ht="13.5" customHeight="1" outlineLevel="1" x14ac:dyDescent="0.2">
      <c r="B44" s="41"/>
      <c r="C44" s="44"/>
      <c r="D44" s="45"/>
      <c r="E44" s="55" t="s">
        <v>43</v>
      </c>
      <c r="F44" s="11" t="s">
        <v>66</v>
      </c>
      <c r="G44" s="11"/>
      <c r="H44" s="66" t="s">
        <v>25</v>
      </c>
      <c r="J44" s="75">
        <v>4.1042030567685588</v>
      </c>
      <c r="K44" s="75">
        <v>4.1042030567685588</v>
      </c>
      <c r="L44" s="75">
        <v>4.1042030567685588</v>
      </c>
      <c r="M44" s="75">
        <v>4.1042030567685588</v>
      </c>
      <c r="N44" s="75">
        <v>4.1042030567685588</v>
      </c>
      <c r="O44" s="75">
        <v>4.1042030567685588</v>
      </c>
      <c r="P44" s="75">
        <v>4.1042030567685588</v>
      </c>
      <c r="Q44" s="75">
        <v>4.6427974947807931</v>
      </c>
      <c r="R44" s="75">
        <v>4.6427974947807931</v>
      </c>
      <c r="S44" s="75">
        <v>4.6427974947807931</v>
      </c>
      <c r="T44" s="75">
        <v>4.6427974947807931</v>
      </c>
      <c r="U44" s="75">
        <v>4.6427974947807931</v>
      </c>
      <c r="V44" s="75">
        <v>4.6427974947807931</v>
      </c>
      <c r="W44" s="74">
        <v>4.6427974947807931</v>
      </c>
      <c r="X44" s="74">
        <v>6.3194444444444438</v>
      </c>
      <c r="Y44" s="74">
        <v>6.770833333333333</v>
      </c>
      <c r="Z44" s="74">
        <v>6.9513888888888884</v>
      </c>
      <c r="AA44" s="74">
        <v>7.2222222222222223</v>
      </c>
      <c r="AB44" s="74">
        <v>7.2222222222222223</v>
      </c>
      <c r="AC44" s="74">
        <v>7.2222222222222223</v>
      </c>
      <c r="AD44" s="74">
        <v>7.7777777777777786</v>
      </c>
      <c r="AE44" s="74">
        <v>7.7777777777777786</v>
      </c>
      <c r="AF44" s="74">
        <v>7.7777777777777786</v>
      </c>
      <c r="AG44" s="74">
        <v>7.7777777777777786</v>
      </c>
      <c r="AH44" s="74">
        <v>7.7777777777777786</v>
      </c>
      <c r="AI44" s="74">
        <v>7.7777777777777786</v>
      </c>
      <c r="AJ44" s="74">
        <v>7.7777777777777786</v>
      </c>
      <c r="AK44" s="74">
        <v>7.7777777777777786</v>
      </c>
      <c r="AL44" s="74">
        <v>7.7777777777777786</v>
      </c>
      <c r="AM44" s="74">
        <v>7.7777777777777786</v>
      </c>
      <c r="AN44" s="74">
        <v>7.7777777777777786</v>
      </c>
      <c r="AO44" s="74">
        <v>7.7777777777777786</v>
      </c>
      <c r="AP44" s="74">
        <v>7.7777777777777786</v>
      </c>
      <c r="AQ44" s="74">
        <v>7.7777777777777786</v>
      </c>
      <c r="AR44" s="74">
        <v>7.7777777777777786</v>
      </c>
      <c r="AS44" s="74">
        <v>7.7777777777777786</v>
      </c>
      <c r="AT44" s="74">
        <v>7.7777777777777786</v>
      </c>
      <c r="AU44" s="74">
        <v>7.7777777777777786</v>
      </c>
      <c r="AV44" s="74">
        <v>7.7777777777777786</v>
      </c>
    </row>
    <row r="45" spans="2:48" ht="13.5" customHeight="1" outlineLevel="1" x14ac:dyDescent="0.2">
      <c r="B45" s="41"/>
      <c r="C45" s="44"/>
      <c r="D45" s="45"/>
      <c r="E45" s="55" t="s">
        <v>44</v>
      </c>
      <c r="F45" s="11" t="s">
        <v>70</v>
      </c>
      <c r="G45" s="11" t="s">
        <v>92</v>
      </c>
      <c r="H45" s="66" t="s">
        <v>25</v>
      </c>
      <c r="J45" s="75">
        <v>4.5892248908296942</v>
      </c>
      <c r="K45" s="75">
        <v>4.5892248908296942</v>
      </c>
      <c r="L45" s="75">
        <v>4.5892248908296942</v>
      </c>
      <c r="M45" s="75">
        <v>4.5892248908296942</v>
      </c>
      <c r="N45" s="75">
        <v>4.5892248908296942</v>
      </c>
      <c r="O45" s="75">
        <v>4.5892248908296942</v>
      </c>
      <c r="P45" s="75">
        <v>4.5892248908296942</v>
      </c>
      <c r="Q45" s="75">
        <v>4.5892248908296942</v>
      </c>
      <c r="R45" s="75">
        <v>4.5892248908296942</v>
      </c>
      <c r="S45" s="75">
        <v>4.5892248908296942</v>
      </c>
      <c r="T45" s="75">
        <v>4.5892248908296942</v>
      </c>
      <c r="U45" s="75">
        <v>4.5892248908296942</v>
      </c>
      <c r="V45" s="75">
        <v>4.5892248908296942</v>
      </c>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row>
    <row r="46" spans="2:48" ht="13.5" customHeight="1" outlineLevel="1" x14ac:dyDescent="0.2">
      <c r="B46" s="41"/>
      <c r="C46" s="44"/>
      <c r="D46" s="45"/>
      <c r="E46" s="55" t="s">
        <v>136</v>
      </c>
      <c r="F46" s="11" t="s">
        <v>138</v>
      </c>
      <c r="G46" s="11"/>
      <c r="H46" s="66"/>
      <c r="J46" s="75">
        <v>5.61</v>
      </c>
      <c r="K46" s="75">
        <v>5.61</v>
      </c>
      <c r="L46" s="75">
        <v>5.61</v>
      </c>
      <c r="M46" s="75">
        <v>5.61</v>
      </c>
      <c r="N46" s="75">
        <v>5.61</v>
      </c>
      <c r="O46" s="75">
        <v>5.61</v>
      </c>
      <c r="P46" s="75">
        <v>5.61</v>
      </c>
      <c r="Q46" s="75">
        <v>5.61</v>
      </c>
      <c r="R46" s="75">
        <v>5.61</v>
      </c>
      <c r="S46" s="75">
        <v>5.61</v>
      </c>
      <c r="T46" s="75">
        <v>5.61</v>
      </c>
      <c r="U46" s="75">
        <v>5.61</v>
      </c>
      <c r="V46" s="75">
        <v>5.61</v>
      </c>
      <c r="W46" s="74">
        <v>5.61</v>
      </c>
      <c r="X46" s="74">
        <v>5.61</v>
      </c>
      <c r="Y46" s="74">
        <v>5.61</v>
      </c>
      <c r="Z46" s="74">
        <v>5.61</v>
      </c>
      <c r="AA46" s="74">
        <v>5.61</v>
      </c>
      <c r="AB46" s="74">
        <v>5.61</v>
      </c>
      <c r="AC46" s="74">
        <v>5.61</v>
      </c>
      <c r="AD46" s="74">
        <v>5.61</v>
      </c>
      <c r="AE46" s="74">
        <v>5.61</v>
      </c>
      <c r="AF46" s="74">
        <v>5.61</v>
      </c>
      <c r="AG46" s="74">
        <v>5.61</v>
      </c>
      <c r="AH46" s="74">
        <v>5.61</v>
      </c>
      <c r="AI46" s="74">
        <v>5.61</v>
      </c>
      <c r="AJ46" s="74">
        <v>5.61</v>
      </c>
      <c r="AK46" s="74">
        <v>5.61</v>
      </c>
      <c r="AL46" s="74">
        <v>5.61</v>
      </c>
      <c r="AM46" s="74">
        <v>5.61</v>
      </c>
      <c r="AN46" s="74">
        <v>5.61</v>
      </c>
      <c r="AO46" s="74">
        <v>5.61</v>
      </c>
      <c r="AP46" s="74">
        <v>5.61</v>
      </c>
      <c r="AQ46" s="74"/>
      <c r="AR46" s="74"/>
      <c r="AS46" s="74"/>
      <c r="AT46" s="74"/>
      <c r="AU46" s="74"/>
      <c r="AV46" s="74"/>
    </row>
    <row r="47" spans="2:48" ht="22.5" outlineLevel="1" x14ac:dyDescent="0.2">
      <c r="B47" s="41"/>
      <c r="C47" s="44"/>
      <c r="D47" s="45"/>
      <c r="E47" s="55" t="s">
        <v>45</v>
      </c>
      <c r="F47" s="79" t="s">
        <v>67</v>
      </c>
      <c r="G47" s="79" t="s">
        <v>77</v>
      </c>
      <c r="H47" s="66" t="s">
        <v>25</v>
      </c>
      <c r="J47" s="75"/>
      <c r="K47" s="75"/>
      <c r="L47" s="75"/>
      <c r="M47" s="75"/>
      <c r="N47" s="75"/>
      <c r="O47" s="75"/>
      <c r="P47" s="75"/>
      <c r="Q47" s="75">
        <v>4.0715065502183396</v>
      </c>
      <c r="R47" s="75">
        <v>4.0715065502183396</v>
      </c>
      <c r="S47" s="75">
        <v>4.0715065502183396</v>
      </c>
      <c r="T47" s="75">
        <v>4.0715065502183396</v>
      </c>
      <c r="U47" s="75">
        <v>4.0715065502183396</v>
      </c>
      <c r="V47" s="75">
        <v>4.0715065502183396</v>
      </c>
      <c r="W47" s="74">
        <v>4.0715065502183396</v>
      </c>
      <c r="X47" s="74">
        <v>4.0715065502183396</v>
      </c>
      <c r="Y47" s="74">
        <v>4.0715065502183396</v>
      </c>
      <c r="Z47" s="74">
        <v>4.0715065502183396</v>
      </c>
      <c r="AA47" s="74">
        <v>4.0715065502183396</v>
      </c>
      <c r="AB47" s="74">
        <v>4.0715065502183396</v>
      </c>
      <c r="AC47" s="74">
        <v>4.0715065502183396</v>
      </c>
      <c r="AD47" s="74">
        <v>4.0715065502183396</v>
      </c>
      <c r="AE47" s="74">
        <v>4.0715065502183396</v>
      </c>
      <c r="AF47" s="74">
        <v>4.0715065502183396</v>
      </c>
      <c r="AG47" s="74">
        <v>4.0715065502183396</v>
      </c>
      <c r="AH47" s="74">
        <v>4.0715065502183396</v>
      </c>
      <c r="AI47" s="74">
        <v>4.0715065502183396</v>
      </c>
      <c r="AJ47" s="74">
        <v>4.0715065502183396</v>
      </c>
      <c r="AK47" s="74">
        <v>8.7277777777777779</v>
      </c>
      <c r="AL47" s="74">
        <v>8.7277777777777779</v>
      </c>
      <c r="AM47" s="74">
        <v>8.7277777777777779</v>
      </c>
      <c r="AN47" s="74">
        <v>8.7277777777777779</v>
      </c>
      <c r="AO47" s="74">
        <v>8.7277777777777779</v>
      </c>
      <c r="AP47" s="74">
        <v>8.7277777777777779</v>
      </c>
      <c r="AQ47" s="74">
        <v>8.7277777777777779</v>
      </c>
      <c r="AR47" s="74">
        <v>8.7277777777777779</v>
      </c>
      <c r="AS47" s="74">
        <v>8.7277777777777779</v>
      </c>
      <c r="AT47" s="74">
        <v>8.7277777777777779</v>
      </c>
      <c r="AU47" s="74">
        <v>8.7277777777777779</v>
      </c>
      <c r="AV47" s="74">
        <v>8.7277777777777779</v>
      </c>
    </row>
    <row r="48" spans="2:48" ht="13.5" customHeight="1" outlineLevel="1" x14ac:dyDescent="0.2">
      <c r="B48" s="41"/>
      <c r="C48" s="44"/>
      <c r="D48" s="45"/>
      <c r="E48" s="56" t="s">
        <v>13</v>
      </c>
      <c r="F48" s="56"/>
      <c r="G48" s="56"/>
      <c r="H48" s="72"/>
      <c r="I48" s="62"/>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83"/>
      <c r="AQ48" s="78"/>
      <c r="AR48" s="78"/>
      <c r="AS48" s="83"/>
      <c r="AT48" s="78"/>
      <c r="AU48" s="78"/>
      <c r="AV48" s="83"/>
    </row>
    <row r="49" spans="2:48" ht="13.5" customHeight="1" outlineLevel="1" x14ac:dyDescent="0.2">
      <c r="B49" s="41"/>
      <c r="C49" s="44"/>
      <c r="D49" s="45"/>
      <c r="E49" s="55" t="s">
        <v>46</v>
      </c>
      <c r="F49" s="79" t="s">
        <v>68</v>
      </c>
      <c r="G49" s="79" t="s">
        <v>76</v>
      </c>
      <c r="H49" s="66" t="s">
        <v>25</v>
      </c>
      <c r="J49" s="75"/>
      <c r="K49" s="75"/>
      <c r="L49" s="75"/>
      <c r="M49" s="75"/>
      <c r="N49" s="75"/>
      <c r="O49" s="75"/>
      <c r="P49" s="75">
        <v>6.3262283737024223</v>
      </c>
      <c r="Q49" s="75">
        <v>6.3262283737024223</v>
      </c>
      <c r="R49" s="75">
        <v>6.3262283737024223</v>
      </c>
      <c r="S49" s="75">
        <v>6.5500000000000007</v>
      </c>
      <c r="T49" s="75">
        <v>6.5500000000000007</v>
      </c>
      <c r="U49" s="75">
        <v>6.5500000000000007</v>
      </c>
      <c r="V49" s="75">
        <v>6.5500000000000007</v>
      </c>
      <c r="W49" s="74">
        <v>6.5500000000000007</v>
      </c>
      <c r="X49" s="74">
        <v>6.5500000000000007</v>
      </c>
      <c r="Y49" s="74">
        <v>10.241666666666669</v>
      </c>
      <c r="Z49" s="74">
        <v>10.436111111111112</v>
      </c>
      <c r="AA49" s="74">
        <v>10.72777777777778</v>
      </c>
      <c r="AB49" s="74">
        <v>10.72777777777778</v>
      </c>
      <c r="AC49" s="74">
        <v>10.72777777777778</v>
      </c>
      <c r="AD49" s="74">
        <v>10.72777777777778</v>
      </c>
      <c r="AE49" s="74">
        <v>10.72777777777778</v>
      </c>
      <c r="AF49" s="74">
        <v>10.72777777777778</v>
      </c>
      <c r="AG49" s="74">
        <v>10.72777777777778</v>
      </c>
      <c r="AH49" s="74">
        <v>10.72777777777778</v>
      </c>
      <c r="AI49" s="74">
        <v>10.72777777777778</v>
      </c>
      <c r="AJ49" s="74">
        <v>10.72777777777778</v>
      </c>
      <c r="AK49" s="74">
        <v>10.72777777777778</v>
      </c>
      <c r="AL49" s="74">
        <v>10.72777777777778</v>
      </c>
      <c r="AM49" s="74">
        <v>10.72777777777778</v>
      </c>
      <c r="AN49" s="74">
        <v>10.72777777777778</v>
      </c>
      <c r="AO49" s="74">
        <v>10.72777777777778</v>
      </c>
      <c r="AP49" s="74">
        <v>10.72777777777778</v>
      </c>
      <c r="AQ49" s="74">
        <v>10.72777777777778</v>
      </c>
      <c r="AR49" s="74">
        <v>10.72777777777778</v>
      </c>
      <c r="AS49" s="74">
        <v>10.72777777777778</v>
      </c>
      <c r="AT49" s="74">
        <v>10.72777777777778</v>
      </c>
      <c r="AU49" s="74">
        <v>10.72777777777778</v>
      </c>
      <c r="AV49" s="74">
        <v>10.72777777777778</v>
      </c>
    </row>
    <row r="50" spans="2:48" ht="13.5" customHeight="1" outlineLevel="1" x14ac:dyDescent="0.2">
      <c r="B50" s="41"/>
      <c r="C50" s="44"/>
      <c r="D50" s="45"/>
      <c r="E50" s="55" t="s">
        <v>47</v>
      </c>
      <c r="F50" s="79" t="s">
        <v>68</v>
      </c>
      <c r="G50" s="79" t="s">
        <v>76</v>
      </c>
      <c r="H50" s="66" t="s">
        <v>25</v>
      </c>
      <c r="J50" s="75"/>
      <c r="K50" s="75"/>
      <c r="L50" s="75"/>
      <c r="M50" s="75"/>
      <c r="N50" s="75"/>
      <c r="O50" s="75"/>
      <c r="P50" s="75">
        <v>6.3262283737024223</v>
      </c>
      <c r="Q50" s="75">
        <v>6.3262283737024223</v>
      </c>
      <c r="R50" s="75">
        <v>6.3262283737024223</v>
      </c>
      <c r="S50" s="75">
        <v>6.5500000000000007</v>
      </c>
      <c r="T50" s="75">
        <v>6.5500000000000007</v>
      </c>
      <c r="U50" s="75">
        <v>6.5500000000000007</v>
      </c>
      <c r="V50" s="75">
        <v>6.5500000000000007</v>
      </c>
      <c r="W50" s="74">
        <v>6.5500000000000007</v>
      </c>
      <c r="X50" s="74">
        <v>6.5500000000000007</v>
      </c>
      <c r="Y50" s="74">
        <v>10.241666666666669</v>
      </c>
      <c r="Z50" s="74">
        <v>10.436111111111112</v>
      </c>
      <c r="AA50" s="74">
        <v>10.72777777777778</v>
      </c>
      <c r="AB50" s="74">
        <v>10.72777777777778</v>
      </c>
      <c r="AC50" s="74">
        <v>10.72777777777778</v>
      </c>
      <c r="AD50" s="74">
        <v>10.72777777777778</v>
      </c>
      <c r="AE50" s="74">
        <v>10.72777777777778</v>
      </c>
      <c r="AF50" s="74">
        <v>10.72777777777778</v>
      </c>
      <c r="AG50" s="74">
        <v>10.72777777777778</v>
      </c>
      <c r="AH50" s="74">
        <v>10.72777777777778</v>
      </c>
      <c r="AI50" s="74">
        <v>10.72777777777778</v>
      </c>
      <c r="AJ50" s="74">
        <v>10.72777777777778</v>
      </c>
      <c r="AK50" s="74">
        <v>10.72777777777778</v>
      </c>
      <c r="AL50" s="74">
        <v>10.72777777777778</v>
      </c>
      <c r="AM50" s="74">
        <v>10.72777777777778</v>
      </c>
      <c r="AN50" s="74">
        <v>10.72777777777778</v>
      </c>
      <c r="AO50" s="74">
        <v>10.72777777777778</v>
      </c>
      <c r="AP50" s="74">
        <v>10.72777777777778</v>
      </c>
      <c r="AQ50" s="74">
        <v>10.72777777777778</v>
      </c>
      <c r="AR50" s="74">
        <v>10.72777777777778</v>
      </c>
      <c r="AS50" s="74">
        <v>10.72777777777778</v>
      </c>
      <c r="AT50" s="74">
        <v>10.72777777777778</v>
      </c>
      <c r="AU50" s="74">
        <v>10.72777777777778</v>
      </c>
      <c r="AV50" s="74">
        <v>10.72777777777778</v>
      </c>
    </row>
    <row r="51" spans="2:48" ht="13.5" customHeight="1" outlineLevel="1" x14ac:dyDescent="0.2">
      <c r="B51" s="41"/>
      <c r="C51" s="44"/>
      <c r="D51" s="45"/>
      <c r="E51" s="1"/>
      <c r="F51" s="1"/>
      <c r="G51" s="1"/>
      <c r="H51" s="1"/>
      <c r="I51" s="1"/>
      <c r="J51" s="1"/>
      <c r="K51" s="1"/>
      <c r="L51" s="1"/>
      <c r="M51" s="1"/>
      <c r="N51" s="1"/>
      <c r="O51" s="1"/>
      <c r="P51" s="1"/>
      <c r="Q51" s="1"/>
      <c r="R51" s="1"/>
      <c r="S51" s="1"/>
      <c r="T51" s="1"/>
      <c r="U51" s="1"/>
      <c r="V51" s="1"/>
      <c r="W51" s="1"/>
      <c r="X51" s="1"/>
      <c r="Y51" s="1"/>
      <c r="Z51" s="1"/>
    </row>
    <row r="52" spans="2:48" ht="13.5" customHeight="1" outlineLevel="1" x14ac:dyDescent="0.2">
      <c r="B52" s="41"/>
      <c r="C52" s="44"/>
      <c r="D52" s="33" t="s">
        <v>204</v>
      </c>
      <c r="E52" s="1"/>
      <c r="F52" s="1"/>
      <c r="G52" s="1"/>
      <c r="H52" s="1"/>
      <c r="I52" s="1"/>
      <c r="J52" s="1"/>
      <c r="K52" s="1"/>
      <c r="L52" s="1"/>
      <c r="M52" s="1"/>
      <c r="N52" s="1"/>
      <c r="O52" s="1"/>
      <c r="P52" s="1"/>
      <c r="Q52" s="1"/>
      <c r="R52" s="1"/>
      <c r="S52" s="1"/>
      <c r="T52" s="1"/>
      <c r="U52" s="1"/>
      <c r="V52" s="1"/>
      <c r="W52" s="1"/>
      <c r="X52" s="1"/>
      <c r="Y52" s="1"/>
      <c r="Z52" s="1"/>
    </row>
    <row r="53" spans="2:48" ht="13.5" customHeight="1" outlineLevel="1" x14ac:dyDescent="0.2">
      <c r="B53" s="41"/>
      <c r="C53" s="44"/>
      <c r="D53" s="45"/>
      <c r="E53" s="1"/>
      <c r="F53" s="1"/>
      <c r="G53" s="1"/>
      <c r="H53" s="1"/>
      <c r="I53" s="1"/>
      <c r="J53" s="1"/>
      <c r="K53" s="1"/>
      <c r="L53" s="1"/>
      <c r="M53" s="1"/>
      <c r="N53" s="1"/>
      <c r="O53" s="1"/>
      <c r="P53" s="1"/>
      <c r="Q53" s="1"/>
      <c r="R53" s="1"/>
      <c r="S53" s="1"/>
      <c r="T53" s="1"/>
      <c r="U53" s="1"/>
      <c r="V53" s="1"/>
      <c r="W53" s="1"/>
      <c r="X53" s="1"/>
      <c r="Y53" s="1"/>
      <c r="Z53" s="1"/>
    </row>
    <row r="54" spans="2:48" ht="13.5" customHeight="1" outlineLevel="1" x14ac:dyDescent="0.2">
      <c r="B54" s="41"/>
      <c r="C54" s="44"/>
      <c r="D54" s="45"/>
      <c r="E54" s="55" t="s">
        <v>17</v>
      </c>
      <c r="F54" s="79"/>
      <c r="G54" s="79"/>
      <c r="H54" s="66" t="s">
        <v>25</v>
      </c>
      <c r="J54" s="75"/>
      <c r="K54" s="75"/>
      <c r="L54" s="75"/>
      <c r="M54" s="75"/>
      <c r="N54" s="75"/>
      <c r="O54" s="75"/>
      <c r="P54" s="75"/>
      <c r="Q54" s="75"/>
      <c r="R54" s="75"/>
      <c r="S54" s="75"/>
      <c r="T54" s="75"/>
      <c r="U54" s="75"/>
      <c r="V54" s="75"/>
      <c r="W54" s="74">
        <f>AVERAGE(W14:W21)</f>
        <v>5.6664953868764192</v>
      </c>
      <c r="X54" s="74">
        <f t="shared" ref="X54:AV54" si="0">AVERAGE(X14:X21)</f>
        <v>6.648186500595048</v>
      </c>
      <c r="Y54" s="74">
        <f t="shared" si="0"/>
        <v>8.9054284361320466</v>
      </c>
      <c r="Z54" s="74">
        <f t="shared" si="0"/>
        <v>9.0780529273245385</v>
      </c>
      <c r="AA54" s="74">
        <f t="shared" si="0"/>
        <v>9.3596398782206585</v>
      </c>
      <c r="AB54" s="74">
        <f t="shared" si="0"/>
        <v>9.3615087750360253</v>
      </c>
      <c r="AC54" s="74">
        <f t="shared" si="0"/>
        <v>9.3780491944784714</v>
      </c>
      <c r="AD54" s="74">
        <f t="shared" si="0"/>
        <v>9.3780495106065196</v>
      </c>
      <c r="AE54" s="74">
        <f t="shared" si="0"/>
        <v>9.3780525256149652</v>
      </c>
      <c r="AF54" s="74">
        <f t="shared" si="0"/>
        <v>9.3780549062772636</v>
      </c>
      <c r="AG54" s="74">
        <f t="shared" si="0"/>
        <v>9.4594314556424148</v>
      </c>
      <c r="AH54" s="74">
        <f t="shared" si="0"/>
        <v>9.4594323435126277</v>
      </c>
      <c r="AI54" s="74">
        <f t="shared" si="0"/>
        <v>9.4594327260133824</v>
      </c>
      <c r="AJ54" s="74">
        <f t="shared" si="0"/>
        <v>9.4594328874531772</v>
      </c>
      <c r="AK54" s="74">
        <f t="shared" si="0"/>
        <v>9.536201925082457</v>
      </c>
      <c r="AL54" s="74">
        <f t="shared" si="0"/>
        <v>9.5362020430688084</v>
      </c>
      <c r="AM54" s="74">
        <f t="shared" si="0"/>
        <v>9.5362020492522834</v>
      </c>
      <c r="AN54" s="74">
        <f t="shared" si="0"/>
        <v>9.5362019454936249</v>
      </c>
      <c r="AO54" s="74">
        <f t="shared" si="0"/>
        <v>9.5362017336721667</v>
      </c>
      <c r="AP54" s="74">
        <f t="shared" si="0"/>
        <v>9.5362014156829709</v>
      </c>
      <c r="AQ54" s="74">
        <f t="shared" si="0"/>
        <v>9.5362018373700099</v>
      </c>
      <c r="AR54" s="74">
        <f t="shared" si="0"/>
        <v>9.5362017962415422</v>
      </c>
      <c r="AS54" s="74">
        <f t="shared" si="0"/>
        <v>9.5362017456564754</v>
      </c>
      <c r="AT54" s="74">
        <f t="shared" si="0"/>
        <v>9.5536853658304235</v>
      </c>
      <c r="AU54" s="74">
        <f t="shared" si="0"/>
        <v>9.5799108504322188</v>
      </c>
      <c r="AV54" s="74">
        <f t="shared" si="0"/>
        <v>9.5799109073383146</v>
      </c>
    </row>
    <row r="55" spans="2:48" ht="13.5" customHeight="1" outlineLevel="1" x14ac:dyDescent="0.2">
      <c r="B55" s="41"/>
      <c r="C55" s="44"/>
      <c r="D55" s="45"/>
      <c r="E55" s="55" t="s">
        <v>18</v>
      </c>
      <c r="F55" s="79"/>
      <c r="G55" s="79"/>
      <c r="H55" s="66" t="s">
        <v>25</v>
      </c>
      <c r="J55" s="75"/>
      <c r="K55" s="75"/>
      <c r="L55" s="75"/>
      <c r="M55" s="75"/>
      <c r="N55" s="75"/>
      <c r="O55" s="75"/>
      <c r="P55" s="75"/>
      <c r="Q55" s="75"/>
      <c r="R55" s="75"/>
      <c r="S55" s="75"/>
      <c r="T55" s="75"/>
      <c r="U55" s="75"/>
      <c r="V55" s="75"/>
      <c r="W55" s="74">
        <f>AVERAGE(W23:W26)</f>
        <v>5.6636232752282325</v>
      </c>
      <c r="X55" s="74">
        <f t="shared" ref="X55:AV55" si="1">AVERAGE(X23:X26)</f>
        <v>5.9649220431882135</v>
      </c>
      <c r="Y55" s="74">
        <f t="shared" si="1"/>
        <v>8.6662036733885088</v>
      </c>
      <c r="Z55" s="74">
        <f t="shared" si="1"/>
        <v>8.8183957570928513</v>
      </c>
      <c r="AA55" s="74">
        <f t="shared" si="1"/>
        <v>9.1081484003067246</v>
      </c>
      <c r="AB55" s="74">
        <f t="shared" si="1"/>
        <v>9.1087815177470723</v>
      </c>
      <c r="AC55" s="74">
        <f t="shared" si="1"/>
        <v>9.1088983950337621</v>
      </c>
      <c r="AD55" s="74">
        <f t="shared" si="1"/>
        <v>9.1090796385631752</v>
      </c>
      <c r="AE55" s="74">
        <f t="shared" si="1"/>
        <v>9.1091798755400717</v>
      </c>
      <c r="AF55" s="74">
        <f t="shared" si="1"/>
        <v>9.1156989998022269</v>
      </c>
      <c r="AG55" s="74">
        <f t="shared" si="1"/>
        <v>9.115844160522494</v>
      </c>
      <c r="AH55" s="74">
        <f t="shared" si="1"/>
        <v>9.1160095862183894</v>
      </c>
      <c r="AI55" s="74">
        <f t="shared" si="1"/>
        <v>9.116185252286666</v>
      </c>
      <c r="AJ55" s="74">
        <f t="shared" si="1"/>
        <v>9.1163630629381576</v>
      </c>
      <c r="AK55" s="74">
        <f t="shared" si="1"/>
        <v>9.1165389551771732</v>
      </c>
      <c r="AL55" s="74">
        <f t="shared" si="1"/>
        <v>9.1167121359402614</v>
      </c>
      <c r="AM55" s="74">
        <f t="shared" si="1"/>
        <v>9.1168871750352594</v>
      </c>
      <c r="AN55" s="74">
        <f t="shared" si="1"/>
        <v>9.1170640146873279</v>
      </c>
      <c r="AO55" s="74">
        <f t="shared" si="1"/>
        <v>9.1172425980371408</v>
      </c>
      <c r="AP55" s="74">
        <f t="shared" si="1"/>
        <v>9.1174228691406523</v>
      </c>
      <c r="AQ55" s="74">
        <f t="shared" si="1"/>
        <v>9.1170664851961494</v>
      </c>
      <c r="AR55" s="74">
        <f t="shared" si="1"/>
        <v>9.117137009995659</v>
      </c>
      <c r="AS55" s="74">
        <f t="shared" si="1"/>
        <v>9.1171868050770186</v>
      </c>
      <c r="AT55" s="74">
        <f t="shared" si="1"/>
        <v>9.1444709220639417</v>
      </c>
      <c r="AU55" s="74">
        <f t="shared" si="1"/>
        <v>9.1729472099657841</v>
      </c>
      <c r="AV55" s="74">
        <f t="shared" si="1"/>
        <v>9.1729315854897138</v>
      </c>
    </row>
    <row r="56" spans="2:48" ht="13.5" customHeight="1" outlineLevel="1" x14ac:dyDescent="0.2">
      <c r="B56" s="41"/>
      <c r="C56" s="44"/>
      <c r="D56" s="45"/>
      <c r="E56" s="55" t="s">
        <v>19</v>
      </c>
      <c r="F56" s="79"/>
      <c r="G56" s="79"/>
      <c r="H56" s="66" t="s">
        <v>25</v>
      </c>
      <c r="J56" s="75"/>
      <c r="K56" s="75"/>
      <c r="L56" s="75"/>
      <c r="M56" s="75"/>
      <c r="N56" s="75"/>
      <c r="O56" s="75"/>
      <c r="P56" s="75"/>
      <c r="Q56" s="75"/>
      <c r="R56" s="75"/>
      <c r="S56" s="75"/>
      <c r="T56" s="75"/>
      <c r="U56" s="75"/>
      <c r="V56" s="75"/>
      <c r="W56" s="74">
        <f>AVERAGE(W28:W36)</f>
        <v>5.696636681794133</v>
      </c>
      <c r="X56" s="74">
        <f t="shared" ref="X56:AV56" si="2">AVERAGE(X28:X36)</f>
        <v>6.5095097924168766</v>
      </c>
      <c r="Y56" s="74">
        <f t="shared" si="2"/>
        <v>8.616140564314744</v>
      </c>
      <c r="Z56" s="74">
        <f t="shared" si="2"/>
        <v>8.7896245447953447</v>
      </c>
      <c r="AA56" s="74">
        <f t="shared" si="2"/>
        <v>9.0702508518591944</v>
      </c>
      <c r="AB56" s="74">
        <f t="shared" si="2"/>
        <v>9.0735390275560341</v>
      </c>
      <c r="AC56" s="74">
        <f t="shared" si="2"/>
        <v>8.9891297645694159</v>
      </c>
      <c r="AD56" s="74">
        <f t="shared" si="2"/>
        <v>8.9891142688859116</v>
      </c>
      <c r="AE56" s="74">
        <f t="shared" si="2"/>
        <v>8.9891091036580768</v>
      </c>
      <c r="AF56" s="74">
        <f t="shared" si="2"/>
        <v>9.0117534624860838</v>
      </c>
      <c r="AG56" s="74">
        <f t="shared" si="2"/>
        <v>9.0117534624860838</v>
      </c>
      <c r="AH56" s="74">
        <f t="shared" si="2"/>
        <v>9.0117534624860838</v>
      </c>
      <c r="AI56" s="74">
        <f t="shared" si="2"/>
        <v>9.0117534624860838</v>
      </c>
      <c r="AJ56" s="74">
        <f t="shared" si="2"/>
        <v>9.0117534624860838</v>
      </c>
      <c r="AK56" s="74">
        <f t="shared" si="2"/>
        <v>9.0117534624860838</v>
      </c>
      <c r="AL56" s="74">
        <f t="shared" si="2"/>
        <v>9.0117534624860838</v>
      </c>
      <c r="AM56" s="74">
        <f t="shared" si="2"/>
        <v>9.0117534624860838</v>
      </c>
      <c r="AN56" s="74">
        <f t="shared" si="2"/>
        <v>9.0117534624860838</v>
      </c>
      <c r="AO56" s="74">
        <f t="shared" si="2"/>
        <v>9.0117534624860838</v>
      </c>
      <c r="AP56" s="74">
        <f t="shared" si="2"/>
        <v>9.0117534624860838</v>
      </c>
      <c r="AQ56" s="74">
        <f t="shared" si="2"/>
        <v>9.0117534624860838</v>
      </c>
      <c r="AR56" s="74">
        <f t="shared" si="2"/>
        <v>9.0117534624860838</v>
      </c>
      <c r="AS56" s="74">
        <f t="shared" si="2"/>
        <v>9.0117534624860838</v>
      </c>
      <c r="AT56" s="74">
        <f t="shared" si="2"/>
        <v>9.0292371226168022</v>
      </c>
      <c r="AU56" s="74">
        <f t="shared" si="2"/>
        <v>9.0554626128128799</v>
      </c>
      <c r="AV56" s="74">
        <f t="shared" si="2"/>
        <v>9.0554626128128799</v>
      </c>
    </row>
    <row r="57" spans="2:48" ht="13.5" customHeight="1" outlineLevel="1" x14ac:dyDescent="0.2">
      <c r="B57" s="41"/>
      <c r="C57" s="44"/>
      <c r="D57" s="45"/>
      <c r="E57" s="55" t="s">
        <v>20</v>
      </c>
      <c r="F57" s="79"/>
      <c r="G57" s="79"/>
      <c r="H57" s="66" t="s">
        <v>25</v>
      </c>
      <c r="J57" s="75"/>
      <c r="K57" s="75"/>
      <c r="L57" s="75"/>
      <c r="M57" s="75"/>
      <c r="N57" s="75"/>
      <c r="O57" s="75"/>
      <c r="P57" s="75"/>
      <c r="Q57" s="75"/>
      <c r="R57" s="75"/>
      <c r="S57" s="75"/>
      <c r="T57" s="75"/>
      <c r="U57" s="75"/>
      <c r="V57" s="75"/>
      <c r="W57" s="74">
        <f>AVERAGE(W38:W47)</f>
        <v>4.8040887330977213</v>
      </c>
      <c r="X57" s="74">
        <f t="shared" ref="X57:AV57" si="3">AVERAGE(X38:X47)</f>
        <v>5.3629710496522716</v>
      </c>
      <c r="Y57" s="74">
        <f t="shared" si="3"/>
        <v>7.0122970240983342</v>
      </c>
      <c r="Z57" s="74">
        <f t="shared" si="3"/>
        <v>7.1589019623699404</v>
      </c>
      <c r="AA57" s="74">
        <f t="shared" si="3"/>
        <v>7.3788093697773469</v>
      </c>
      <c r="AB57" s="74">
        <f t="shared" si="3"/>
        <v>7.3788093697773469</v>
      </c>
      <c r="AC57" s="74">
        <f t="shared" si="3"/>
        <v>7.3788093697773469</v>
      </c>
      <c r="AD57" s="74">
        <f t="shared" si="3"/>
        <v>7.5639945549625338</v>
      </c>
      <c r="AE57" s="74">
        <f t="shared" si="3"/>
        <v>7.5639945549625338</v>
      </c>
      <c r="AF57" s="74">
        <f t="shared" si="3"/>
        <v>7.5639945549625338</v>
      </c>
      <c r="AG57" s="74">
        <f t="shared" si="3"/>
        <v>7.5639945549625338</v>
      </c>
      <c r="AH57" s="74">
        <f t="shared" si="3"/>
        <v>7.5639945549625338</v>
      </c>
      <c r="AI57" s="74">
        <f t="shared" si="3"/>
        <v>7.5639945549625338</v>
      </c>
      <c r="AJ57" s="74">
        <f t="shared" si="3"/>
        <v>7.5639945549625338</v>
      </c>
      <c r="AK57" s="74">
        <f t="shared" si="3"/>
        <v>8.0813580246913599</v>
      </c>
      <c r="AL57" s="74">
        <f t="shared" si="3"/>
        <v>8.0813580246913599</v>
      </c>
      <c r="AM57" s="74">
        <f t="shared" si="3"/>
        <v>8.0813580246913599</v>
      </c>
      <c r="AN57" s="74">
        <f t="shared" si="3"/>
        <v>8.0813580246913599</v>
      </c>
      <c r="AO57" s="74">
        <f t="shared" si="3"/>
        <v>8.0813580246913599</v>
      </c>
      <c r="AP57" s="74">
        <f t="shared" si="3"/>
        <v>8.0813580246913599</v>
      </c>
      <c r="AQ57" s="74">
        <f t="shared" si="3"/>
        <v>8.3902777777777793</v>
      </c>
      <c r="AR57" s="74">
        <f t="shared" si="3"/>
        <v>8.3902777777777793</v>
      </c>
      <c r="AS57" s="74">
        <f t="shared" si="3"/>
        <v>8.3902777777777793</v>
      </c>
      <c r="AT57" s="74">
        <f t="shared" si="3"/>
        <v>8.3902777777777793</v>
      </c>
      <c r="AU57" s="74">
        <f t="shared" si="3"/>
        <v>8.3902777777777793</v>
      </c>
      <c r="AV57" s="74">
        <f t="shared" si="3"/>
        <v>8.3902777777777793</v>
      </c>
    </row>
    <row r="58" spans="2:48" ht="13.5" customHeight="1" outlineLevel="1" x14ac:dyDescent="0.2">
      <c r="B58" s="41"/>
      <c r="C58" s="44"/>
      <c r="D58" s="45"/>
      <c r="E58" s="55" t="s">
        <v>13</v>
      </c>
      <c r="F58" s="79"/>
      <c r="G58" s="79"/>
      <c r="H58" s="66" t="s">
        <v>25</v>
      </c>
      <c r="J58" s="75"/>
      <c r="K58" s="75"/>
      <c r="L58" s="75"/>
      <c r="M58" s="75"/>
      <c r="N58" s="75"/>
      <c r="O58" s="75"/>
      <c r="P58" s="75"/>
      <c r="Q58" s="75"/>
      <c r="R58" s="75"/>
      <c r="S58" s="75"/>
      <c r="T58" s="75"/>
      <c r="U58" s="75"/>
      <c r="V58" s="75"/>
      <c r="W58" s="74">
        <f>AVERAGE(W49:W50)</f>
        <v>6.5500000000000007</v>
      </c>
      <c r="X58" s="74">
        <f t="shared" ref="X58:AV58" si="4">AVERAGE(X49:X50)</f>
        <v>6.5500000000000007</v>
      </c>
      <c r="Y58" s="74">
        <f t="shared" si="4"/>
        <v>10.241666666666669</v>
      </c>
      <c r="Z58" s="74">
        <f t="shared" si="4"/>
        <v>10.436111111111112</v>
      </c>
      <c r="AA58" s="74">
        <f t="shared" si="4"/>
        <v>10.72777777777778</v>
      </c>
      <c r="AB58" s="74">
        <f t="shared" si="4"/>
        <v>10.72777777777778</v>
      </c>
      <c r="AC58" s="74">
        <f t="shared" si="4"/>
        <v>10.72777777777778</v>
      </c>
      <c r="AD58" s="74">
        <f t="shared" si="4"/>
        <v>10.72777777777778</v>
      </c>
      <c r="AE58" s="74">
        <f t="shared" si="4"/>
        <v>10.72777777777778</v>
      </c>
      <c r="AF58" s="74">
        <f t="shared" si="4"/>
        <v>10.72777777777778</v>
      </c>
      <c r="AG58" s="74">
        <f t="shared" si="4"/>
        <v>10.72777777777778</v>
      </c>
      <c r="AH58" s="74">
        <f t="shared" si="4"/>
        <v>10.72777777777778</v>
      </c>
      <c r="AI58" s="74">
        <f t="shared" si="4"/>
        <v>10.72777777777778</v>
      </c>
      <c r="AJ58" s="74">
        <f t="shared" si="4"/>
        <v>10.72777777777778</v>
      </c>
      <c r="AK58" s="74">
        <f t="shared" si="4"/>
        <v>10.72777777777778</v>
      </c>
      <c r="AL58" s="74">
        <f t="shared" si="4"/>
        <v>10.72777777777778</v>
      </c>
      <c r="AM58" s="74">
        <f t="shared" si="4"/>
        <v>10.72777777777778</v>
      </c>
      <c r="AN58" s="74">
        <f t="shared" si="4"/>
        <v>10.72777777777778</v>
      </c>
      <c r="AO58" s="74">
        <f t="shared" si="4"/>
        <v>10.72777777777778</v>
      </c>
      <c r="AP58" s="74">
        <f t="shared" si="4"/>
        <v>10.72777777777778</v>
      </c>
      <c r="AQ58" s="74">
        <f t="shared" si="4"/>
        <v>10.72777777777778</v>
      </c>
      <c r="AR58" s="74">
        <f t="shared" si="4"/>
        <v>10.72777777777778</v>
      </c>
      <c r="AS58" s="74">
        <f t="shared" si="4"/>
        <v>10.72777777777778</v>
      </c>
      <c r="AT58" s="74">
        <f t="shared" si="4"/>
        <v>10.72777777777778</v>
      </c>
      <c r="AU58" s="74">
        <f t="shared" si="4"/>
        <v>10.72777777777778</v>
      </c>
      <c r="AV58" s="74">
        <f t="shared" si="4"/>
        <v>10.72777777777778</v>
      </c>
    </row>
    <row r="59" spans="2:48" ht="13.5" customHeight="1" outlineLevel="1" x14ac:dyDescent="0.2">
      <c r="B59" s="41"/>
      <c r="C59" s="44"/>
      <c r="D59" s="45"/>
      <c r="E59" s="1"/>
      <c r="F59" s="1"/>
      <c r="G59" s="1"/>
      <c r="H59" s="1"/>
      <c r="I59" s="1"/>
      <c r="J59" s="1"/>
      <c r="K59" s="1"/>
      <c r="L59" s="1"/>
      <c r="M59" s="1"/>
      <c r="N59" s="1"/>
      <c r="O59" s="1"/>
      <c r="P59" s="1"/>
      <c r="Q59" s="1"/>
      <c r="R59" s="1"/>
      <c r="S59" s="1"/>
      <c r="T59" s="1"/>
      <c r="U59" s="1"/>
      <c r="V59" s="1"/>
      <c r="W59" s="1"/>
      <c r="X59" s="1"/>
      <c r="Y59" s="1"/>
      <c r="Z59" s="1"/>
    </row>
    <row r="60" spans="2:48" ht="13.5" customHeight="1" x14ac:dyDescent="0.2">
      <c r="B60" s="41"/>
      <c r="C60" s="76" t="s">
        <v>60</v>
      </c>
      <c r="D60" s="45"/>
      <c r="E60" s="1"/>
      <c r="F60" s="1"/>
      <c r="G60" s="1"/>
      <c r="H60" s="1"/>
      <c r="I60" s="1"/>
      <c r="J60" s="1"/>
      <c r="K60" s="1"/>
      <c r="L60" s="1"/>
      <c r="M60" s="1"/>
      <c r="N60" s="1"/>
      <c r="O60" s="1"/>
      <c r="P60" s="1"/>
      <c r="Q60" s="1"/>
      <c r="R60" s="1"/>
      <c r="S60" s="1"/>
      <c r="T60" s="1"/>
      <c r="U60" s="1"/>
      <c r="V60" s="1"/>
      <c r="W60" s="1"/>
      <c r="X60" s="1"/>
      <c r="Y60" s="1"/>
      <c r="Z60" s="1"/>
    </row>
    <row r="61" spans="2:48" ht="13.5" customHeight="1" x14ac:dyDescent="0.2">
      <c r="B61" s="41"/>
      <c r="C61" s="44"/>
      <c r="D61" s="45"/>
      <c r="E61" s="1"/>
      <c r="F61" s="1"/>
      <c r="G61" s="1"/>
      <c r="H61" s="1"/>
      <c r="I61" s="1"/>
      <c r="J61" s="1"/>
      <c r="K61" s="1"/>
      <c r="L61" s="1"/>
      <c r="M61" s="1"/>
      <c r="N61" s="1"/>
      <c r="O61" s="1"/>
      <c r="P61" s="1"/>
      <c r="Q61" s="1"/>
      <c r="R61" s="1"/>
      <c r="S61" s="1"/>
      <c r="T61" s="1"/>
      <c r="U61" s="1"/>
      <c r="V61" s="1"/>
      <c r="W61" s="1"/>
      <c r="X61" s="1"/>
      <c r="Y61" s="1"/>
      <c r="Z61" s="1"/>
    </row>
    <row r="62" spans="2:48" ht="13.5" customHeight="1" x14ac:dyDescent="0.2">
      <c r="B62" s="41"/>
      <c r="C62" s="44"/>
      <c r="D62" s="33" t="s">
        <v>96</v>
      </c>
    </row>
    <row r="63" spans="2:48" ht="13.5" customHeight="1" x14ac:dyDescent="0.2">
      <c r="B63" s="41"/>
      <c r="C63" s="44"/>
      <c r="D63" s="33"/>
    </row>
    <row r="64" spans="2:48" ht="13.5" customHeight="1" outlineLevel="1" x14ac:dyDescent="0.2">
      <c r="B64" s="41"/>
      <c r="C64" s="44"/>
      <c r="D64" s="59"/>
      <c r="E64" s="57" t="s">
        <v>16</v>
      </c>
      <c r="F64" s="10" t="s">
        <v>21</v>
      </c>
      <c r="G64" s="10" t="s">
        <v>58</v>
      </c>
      <c r="H64" s="10" t="s">
        <v>5</v>
      </c>
      <c r="J64" s="10">
        <v>2003</v>
      </c>
      <c r="K64" s="10">
        <v>2004</v>
      </c>
      <c r="L64" s="10">
        <v>2005</v>
      </c>
      <c r="M64" s="10">
        <v>2006</v>
      </c>
      <c r="N64" s="10">
        <v>2007</v>
      </c>
      <c r="O64" s="10">
        <v>2008</v>
      </c>
      <c r="P64" s="10">
        <v>2009</v>
      </c>
      <c r="Q64" s="10">
        <v>2010</v>
      </c>
      <c r="R64" s="10">
        <v>2011</v>
      </c>
      <c r="S64" s="10">
        <v>2012</v>
      </c>
      <c r="T64" s="10">
        <v>2013</v>
      </c>
      <c r="U64" s="10">
        <v>2014</v>
      </c>
      <c r="V64" s="10">
        <v>2015</v>
      </c>
      <c r="W64" s="10">
        <v>2016</v>
      </c>
      <c r="X64" s="10">
        <v>2017</v>
      </c>
      <c r="Y64" s="10">
        <v>2018</v>
      </c>
      <c r="Z64" s="10">
        <v>2019</v>
      </c>
      <c r="AA64" s="10">
        <v>2020</v>
      </c>
      <c r="AB64" s="10">
        <v>2021</v>
      </c>
      <c r="AC64" s="10">
        <v>2022</v>
      </c>
      <c r="AD64" s="10">
        <v>2023</v>
      </c>
      <c r="AE64" s="10">
        <v>2024</v>
      </c>
      <c r="AF64" s="10">
        <v>2025</v>
      </c>
      <c r="AG64" s="10">
        <v>2026</v>
      </c>
      <c r="AH64" s="10">
        <v>2027</v>
      </c>
      <c r="AI64" s="10">
        <v>2028</v>
      </c>
      <c r="AJ64" s="10">
        <v>2029</v>
      </c>
      <c r="AK64" s="10">
        <v>2030</v>
      </c>
      <c r="AL64" s="10">
        <v>2031</v>
      </c>
      <c r="AM64" s="10">
        <v>2032</v>
      </c>
      <c r="AN64" s="10">
        <v>2033</v>
      </c>
      <c r="AO64" s="10">
        <v>2034</v>
      </c>
      <c r="AP64" s="60">
        <v>2035</v>
      </c>
      <c r="AQ64" s="10">
        <v>2036</v>
      </c>
      <c r="AR64" s="10">
        <v>2037</v>
      </c>
      <c r="AS64" s="60">
        <v>2038</v>
      </c>
      <c r="AT64" s="10">
        <v>2039</v>
      </c>
      <c r="AU64" s="10">
        <v>2040</v>
      </c>
      <c r="AV64" s="60">
        <v>2041</v>
      </c>
    </row>
    <row r="65" spans="2:48" ht="13.5" customHeight="1" outlineLevel="1" x14ac:dyDescent="0.2">
      <c r="B65" s="41"/>
      <c r="C65" s="44"/>
      <c r="D65" s="59"/>
      <c r="E65" s="56" t="s">
        <v>17</v>
      </c>
      <c r="F65" s="56"/>
      <c r="G65" s="56"/>
      <c r="H65" s="61"/>
      <c r="I65" s="62"/>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61"/>
      <c r="AQ65" s="56"/>
      <c r="AR65" s="56"/>
      <c r="AS65" s="61"/>
      <c r="AT65" s="56"/>
      <c r="AU65" s="56"/>
      <c r="AV65" s="61"/>
    </row>
    <row r="66" spans="2:48" ht="13.5" customHeight="1" outlineLevel="1" x14ac:dyDescent="0.2">
      <c r="B66" s="41"/>
      <c r="C66" s="44"/>
      <c r="D66" s="59"/>
      <c r="E66" s="58" t="s">
        <v>30</v>
      </c>
      <c r="F66" s="81" t="s">
        <v>62</v>
      </c>
      <c r="G66" s="81"/>
      <c r="H66" s="66" t="s">
        <v>25</v>
      </c>
      <c r="I66" s="62"/>
      <c r="J66" s="77">
        <v>5.2884423033352572</v>
      </c>
      <c r="K66" s="77">
        <v>5.2884423033352572</v>
      </c>
      <c r="L66" s="77">
        <v>5.2884423033352572</v>
      </c>
      <c r="M66" s="77">
        <v>5.2884423033352572</v>
      </c>
      <c r="N66" s="77">
        <v>5.2884423033352572</v>
      </c>
      <c r="O66" s="77">
        <v>5.2884423033352572</v>
      </c>
      <c r="P66" s="77">
        <v>5.2884423033352572</v>
      </c>
      <c r="Q66" s="77">
        <v>5.2884423033352572</v>
      </c>
      <c r="R66" s="77">
        <v>5.2884423033352572</v>
      </c>
      <c r="S66" s="77">
        <v>5.5122139296328356</v>
      </c>
      <c r="T66" s="77">
        <v>5.5122139296328356</v>
      </c>
      <c r="U66" s="77">
        <v>5.5122139296328356</v>
      </c>
      <c r="V66" s="77">
        <v>5.5499384024724945</v>
      </c>
      <c r="W66" s="74">
        <v>5.882687837697997</v>
      </c>
      <c r="X66" s="74">
        <v>6.2553779822180946</v>
      </c>
      <c r="Y66" s="74">
        <v>10.659544648884761</v>
      </c>
      <c r="Z66" s="74">
        <v>10.895655759995872</v>
      </c>
      <c r="AA66" s="74">
        <v>11.249822426662538</v>
      </c>
      <c r="AB66" s="74">
        <v>11.249822426662538</v>
      </c>
      <c r="AC66" s="74">
        <v>11.249822426662538</v>
      </c>
      <c r="AD66" s="74">
        <v>11.249822426662538</v>
      </c>
      <c r="AE66" s="74">
        <v>11.249822426662538</v>
      </c>
      <c r="AF66" s="74">
        <v>11.249822426662538</v>
      </c>
      <c r="AG66" s="74">
        <v>11.331965148711205</v>
      </c>
      <c r="AH66" s="74">
        <v>11.331965148711205</v>
      </c>
      <c r="AI66" s="74">
        <v>11.331965148711205</v>
      </c>
      <c r="AJ66" s="74">
        <v>11.331965148711205</v>
      </c>
      <c r="AK66" s="74">
        <v>11.408734047822112</v>
      </c>
      <c r="AL66" s="74">
        <v>11.408734047822112</v>
      </c>
      <c r="AM66" s="74">
        <v>11.408734047822112</v>
      </c>
      <c r="AN66" s="74">
        <v>11.408734047822112</v>
      </c>
      <c r="AO66" s="74">
        <v>11.408734047822112</v>
      </c>
      <c r="AP66" s="82">
        <v>11.408734047822112</v>
      </c>
      <c r="AQ66" s="74">
        <v>11.408734047822112</v>
      </c>
      <c r="AR66" s="74">
        <v>11.408734047822112</v>
      </c>
      <c r="AS66" s="82">
        <v>11.408734047822112</v>
      </c>
      <c r="AT66" s="74">
        <v>11.408734047822112</v>
      </c>
      <c r="AU66" s="74">
        <v>11.408734047822112</v>
      </c>
      <c r="AV66" s="82">
        <v>11.408734047822112</v>
      </c>
    </row>
    <row r="67" spans="2:48" ht="13.5" customHeight="1" outlineLevel="1" x14ac:dyDescent="0.2">
      <c r="B67" s="41"/>
      <c r="C67" s="44"/>
      <c r="D67" s="59"/>
      <c r="E67" s="58" t="s">
        <v>31</v>
      </c>
      <c r="F67" s="81" t="s">
        <v>63</v>
      </c>
      <c r="G67" s="81"/>
      <c r="H67" s="66" t="s">
        <v>25</v>
      </c>
      <c r="I67" s="67"/>
      <c r="J67" s="77">
        <v>5.2884423033352572</v>
      </c>
      <c r="K67" s="77">
        <v>5.2884423033352572</v>
      </c>
      <c r="L67" s="77">
        <v>5.2884423033352572</v>
      </c>
      <c r="M67" s="77">
        <v>5.1605139642876132</v>
      </c>
      <c r="N67" s="77">
        <v>5.1451740113279847</v>
      </c>
      <c r="O67" s="77">
        <v>5.1620291045053115</v>
      </c>
      <c r="P67" s="77">
        <v>5.2116463469283829</v>
      </c>
      <c r="Q67" s="77">
        <v>5.1907593769666622</v>
      </c>
      <c r="R67" s="77">
        <v>5.1907593769666622</v>
      </c>
      <c r="S67" s="77">
        <v>5.3635968990651488</v>
      </c>
      <c r="T67" s="77">
        <v>5.3635968990651488</v>
      </c>
      <c r="U67" s="77">
        <v>5.3635968990651488</v>
      </c>
      <c r="V67" s="77">
        <v>5.4013213719048077</v>
      </c>
      <c r="W67" s="74">
        <v>5.7340708071303101</v>
      </c>
      <c r="X67" s="74">
        <v>7.3232668711069824</v>
      </c>
      <c r="Y67" s="74">
        <v>10.659544648884761</v>
      </c>
      <c r="Z67" s="74">
        <v>10.895655759995872</v>
      </c>
      <c r="AA67" s="74">
        <v>11.249822426662538</v>
      </c>
      <c r="AB67" s="74">
        <v>11.249822426662538</v>
      </c>
      <c r="AC67" s="74">
        <v>11.249822426662538</v>
      </c>
      <c r="AD67" s="74">
        <v>11.249822426662538</v>
      </c>
      <c r="AE67" s="74">
        <v>11.249822426662538</v>
      </c>
      <c r="AF67" s="74">
        <v>11.249822426662538</v>
      </c>
      <c r="AG67" s="74">
        <v>11.331965148711205</v>
      </c>
      <c r="AH67" s="74">
        <v>11.331965148711205</v>
      </c>
      <c r="AI67" s="74">
        <v>11.331965148711205</v>
      </c>
      <c r="AJ67" s="74">
        <v>11.331965148711205</v>
      </c>
      <c r="AK67" s="74">
        <v>11.408734047822112</v>
      </c>
      <c r="AL67" s="74">
        <v>11.408734047822112</v>
      </c>
      <c r="AM67" s="74">
        <v>11.408734047822112</v>
      </c>
      <c r="AN67" s="74">
        <v>11.408734047822112</v>
      </c>
      <c r="AO67" s="74">
        <v>11.408734047822112</v>
      </c>
      <c r="AP67" s="82">
        <v>11.408734047822112</v>
      </c>
      <c r="AQ67" s="74">
        <v>11.408734047822112</v>
      </c>
      <c r="AR67" s="74">
        <v>11.408734047822112</v>
      </c>
      <c r="AS67" s="82">
        <v>11.408734047822112</v>
      </c>
      <c r="AT67" s="74">
        <v>11.408734047822112</v>
      </c>
      <c r="AU67" s="74">
        <v>11.408734047822112</v>
      </c>
      <c r="AV67" s="82">
        <v>11.408734047822112</v>
      </c>
    </row>
    <row r="68" spans="2:48" ht="13.5" customHeight="1" outlineLevel="1" x14ac:dyDescent="0.2">
      <c r="B68" s="41"/>
      <c r="C68" s="44"/>
      <c r="D68" s="33"/>
      <c r="E68" s="58" t="s">
        <v>130</v>
      </c>
      <c r="F68" s="81" t="s">
        <v>63</v>
      </c>
      <c r="G68" s="81"/>
      <c r="H68" s="66" t="s">
        <v>25</v>
      </c>
      <c r="I68" s="67"/>
      <c r="J68" s="77">
        <v>5.2884423033352572</v>
      </c>
      <c r="K68" s="77">
        <v>5.2884423033352572</v>
      </c>
      <c r="L68" s="77">
        <v>5.2884423033352572</v>
      </c>
      <c r="M68" s="77">
        <v>5.1605139642876132</v>
      </c>
      <c r="N68" s="77">
        <v>5.1451740113279847</v>
      </c>
      <c r="O68" s="77">
        <v>5.1620291045053115</v>
      </c>
      <c r="P68" s="77">
        <v>5.2116463469283829</v>
      </c>
      <c r="Q68" s="77">
        <v>5.1907593769666622</v>
      </c>
      <c r="R68" s="77">
        <v>5.1907593769666622</v>
      </c>
      <c r="S68" s="77">
        <v>5.3635968990651488</v>
      </c>
      <c r="T68" s="77">
        <v>5.3635968990651488</v>
      </c>
      <c r="U68" s="77">
        <v>5.3635968990651488</v>
      </c>
      <c r="V68" s="77">
        <v>5.4013213719048077</v>
      </c>
      <c r="W68" s="74">
        <v>5.7340708071303101</v>
      </c>
      <c r="X68" s="74">
        <v>7.3232668711069824</v>
      </c>
      <c r="Y68" s="74">
        <v>10.659544648884761</v>
      </c>
      <c r="Z68" s="74">
        <v>10.895655759995872</v>
      </c>
      <c r="AA68" s="74">
        <v>11.249822426662538</v>
      </c>
      <c r="AB68" s="74">
        <v>11.249822426662538</v>
      </c>
      <c r="AC68" s="74">
        <v>11.249822426662538</v>
      </c>
      <c r="AD68" s="74">
        <v>11.249822426662538</v>
      </c>
      <c r="AE68" s="74">
        <v>11.249822426662538</v>
      </c>
      <c r="AF68" s="74">
        <v>11.249822426662538</v>
      </c>
      <c r="AG68" s="74">
        <v>11.331965148711205</v>
      </c>
      <c r="AH68" s="74">
        <v>11.331965148711205</v>
      </c>
      <c r="AI68" s="74">
        <v>11.331965148711205</v>
      </c>
      <c r="AJ68" s="74">
        <v>11.331965148711205</v>
      </c>
      <c r="AK68" s="74">
        <v>11.408734047822112</v>
      </c>
      <c r="AL68" s="74">
        <v>11.408734047822112</v>
      </c>
      <c r="AM68" s="74">
        <v>11.408734047822112</v>
      </c>
      <c r="AN68" s="74">
        <v>11.408734047822112</v>
      </c>
      <c r="AO68" s="74">
        <v>11.408734047822112</v>
      </c>
      <c r="AP68" s="82">
        <v>11.408734047822112</v>
      </c>
      <c r="AQ68" s="74">
        <v>11.408734047822112</v>
      </c>
      <c r="AR68" s="74">
        <v>11.408734047822112</v>
      </c>
      <c r="AS68" s="82">
        <v>11.408734047822112</v>
      </c>
      <c r="AT68" s="74">
        <v>11.408734047822112</v>
      </c>
      <c r="AU68" s="74">
        <v>11.408734047822112</v>
      </c>
      <c r="AV68" s="82">
        <v>11.408734047822112</v>
      </c>
    </row>
    <row r="69" spans="2:48" ht="13.5" customHeight="1" outlineLevel="1" x14ac:dyDescent="0.2">
      <c r="B69" s="41"/>
      <c r="C69" s="44"/>
      <c r="D69" s="33"/>
      <c r="E69" s="58" t="s">
        <v>32</v>
      </c>
      <c r="F69" s="81" t="s">
        <v>64</v>
      </c>
      <c r="G69" s="81" t="s">
        <v>83</v>
      </c>
      <c r="H69" s="66" t="s">
        <v>25</v>
      </c>
      <c r="I69" s="67"/>
      <c r="J69" s="77"/>
      <c r="K69" s="77"/>
      <c r="L69" s="77"/>
      <c r="M69" s="77"/>
      <c r="N69" s="77">
        <v>5.2956949759271517</v>
      </c>
      <c r="O69" s="77">
        <v>5.2956949759271517</v>
      </c>
      <c r="P69" s="77">
        <v>5.2956949759271517</v>
      </c>
      <c r="Q69" s="77">
        <v>5.2947080833594429</v>
      </c>
      <c r="R69" s="77">
        <v>5.2935031676217985</v>
      </c>
      <c r="S69" s="77">
        <v>5.5169653312074516</v>
      </c>
      <c r="T69" s="77">
        <v>5.5171363225259578</v>
      </c>
      <c r="U69" s="77">
        <v>5.516547513515313</v>
      </c>
      <c r="V69" s="77">
        <v>5.555065147110982</v>
      </c>
      <c r="W69" s="74">
        <v>5.8877389351507876</v>
      </c>
      <c r="X69" s="74">
        <v>6.2604280386959958</v>
      </c>
      <c r="Y69" s="74">
        <v>10.664548871396866</v>
      </c>
      <c r="Z69" s="74">
        <v>10.900840006754814</v>
      </c>
      <c r="AA69" s="74">
        <v>11.255001995132242</v>
      </c>
      <c r="AB69" s="74">
        <v>11.255004028912303</v>
      </c>
      <c r="AC69" s="74">
        <v>11.252196781412421</v>
      </c>
      <c r="AD69" s="74">
        <v>11.25219762442055</v>
      </c>
      <c r="AE69" s="74">
        <v>11.252205664443073</v>
      </c>
      <c r="AF69" s="74">
        <v>11.252212012875868</v>
      </c>
      <c r="AG69" s="74">
        <v>11.334358778411449</v>
      </c>
      <c r="AH69" s="74">
        <v>11.33436114606535</v>
      </c>
      <c r="AI69" s="74">
        <v>11.334362166067363</v>
      </c>
      <c r="AJ69" s="74">
        <v>11.334362596573479</v>
      </c>
      <c r="AK69" s="74">
        <v>11.411131865066716</v>
      </c>
      <c r="AL69" s="74">
        <v>11.411132179696992</v>
      </c>
      <c r="AM69" s="74">
        <v>11.411132196186253</v>
      </c>
      <c r="AN69" s="74">
        <v>11.411131919496501</v>
      </c>
      <c r="AO69" s="74">
        <v>11.411131354639283</v>
      </c>
      <c r="AP69" s="82">
        <v>11.411130506668091</v>
      </c>
      <c r="AQ69" s="74">
        <v>11.411131631166862</v>
      </c>
      <c r="AR69" s="74">
        <v>11.411131521490947</v>
      </c>
      <c r="AS69" s="82">
        <v>11.41113138659744</v>
      </c>
      <c r="AT69" s="74">
        <v>11.41113128004605</v>
      </c>
      <c r="AU69" s="74">
        <v>11.41113126512796</v>
      </c>
      <c r="AV69" s="82">
        <v>11.411131416877549</v>
      </c>
    </row>
    <row r="70" spans="2:48" ht="13.5" customHeight="1" outlineLevel="1" x14ac:dyDescent="0.2">
      <c r="B70" s="41"/>
      <c r="C70" s="44"/>
      <c r="D70" s="33"/>
      <c r="E70" s="58" t="s">
        <v>33</v>
      </c>
      <c r="F70" s="81" t="s">
        <v>65</v>
      </c>
      <c r="G70" s="81" t="s">
        <v>82</v>
      </c>
      <c r="H70" s="66" t="s">
        <v>25</v>
      </c>
      <c r="I70" s="67"/>
      <c r="J70" s="77"/>
      <c r="K70" s="77"/>
      <c r="L70" s="77"/>
      <c r="M70" s="77"/>
      <c r="N70" s="77"/>
      <c r="O70" s="77"/>
      <c r="P70" s="77"/>
      <c r="Q70" s="77"/>
      <c r="R70" s="77"/>
      <c r="S70" s="77">
        <v>4.8114388204625289</v>
      </c>
      <c r="T70" s="77">
        <v>4.8114388204625289</v>
      </c>
      <c r="U70" s="77">
        <v>4.8114388204625289</v>
      </c>
      <c r="V70" s="77">
        <v>4.8491632933021878</v>
      </c>
      <c r="W70" s="74">
        <v>5.1819127285276902</v>
      </c>
      <c r="X70" s="74">
        <v>9.8992668711069829</v>
      </c>
      <c r="Y70" s="74">
        <v>10.589544648884761</v>
      </c>
      <c r="Z70" s="74">
        <v>10.825655759995872</v>
      </c>
      <c r="AA70" s="74">
        <v>11.179822426662538</v>
      </c>
      <c r="AB70" s="74">
        <v>11.179822426662538</v>
      </c>
      <c r="AC70" s="74">
        <v>11.179822426662538</v>
      </c>
      <c r="AD70" s="74">
        <v>11.179822426662538</v>
      </c>
      <c r="AE70" s="74">
        <v>11.179822426662538</v>
      </c>
      <c r="AF70" s="74">
        <v>11.179822426662538</v>
      </c>
      <c r="AG70" s="74">
        <v>11.261965148711205</v>
      </c>
      <c r="AH70" s="74">
        <v>11.261965148711205</v>
      </c>
      <c r="AI70" s="74">
        <v>11.261965148711205</v>
      </c>
      <c r="AJ70" s="74">
        <v>11.261965148711205</v>
      </c>
      <c r="AK70" s="74">
        <v>11.338734047822111</v>
      </c>
      <c r="AL70" s="74">
        <v>11.338734047822111</v>
      </c>
      <c r="AM70" s="74">
        <v>11.338734047822111</v>
      </c>
      <c r="AN70" s="74">
        <v>11.338734047822111</v>
      </c>
      <c r="AO70" s="74">
        <v>11.338734047822111</v>
      </c>
      <c r="AP70" s="82">
        <v>11.338734047822111</v>
      </c>
      <c r="AQ70" s="74">
        <v>11.338734047822111</v>
      </c>
      <c r="AR70" s="74">
        <v>11.338734047822111</v>
      </c>
      <c r="AS70" s="82">
        <v>11.338734047822111</v>
      </c>
      <c r="AT70" s="74">
        <v>11.338734047822111</v>
      </c>
      <c r="AU70" s="74">
        <v>11.338734047822111</v>
      </c>
      <c r="AV70" s="82">
        <v>11.338734047822111</v>
      </c>
    </row>
    <row r="71" spans="2:48" ht="13.5" customHeight="1" outlineLevel="1" x14ac:dyDescent="0.2">
      <c r="B71" s="41"/>
      <c r="C71" s="44"/>
      <c r="D71" s="33"/>
      <c r="E71" s="58" t="s">
        <v>34</v>
      </c>
      <c r="F71" s="80" t="s">
        <v>63</v>
      </c>
      <c r="G71" s="80"/>
      <c r="H71" s="66" t="s">
        <v>25</v>
      </c>
      <c r="J71" s="75">
        <v>5.2956949759271517</v>
      </c>
      <c r="K71" s="75">
        <v>5.2956949759271517</v>
      </c>
      <c r="L71" s="75">
        <v>5.2956949759271517</v>
      </c>
      <c r="M71" s="75">
        <v>5.1677666368795068</v>
      </c>
      <c r="N71" s="75">
        <v>5.1524266839198782</v>
      </c>
      <c r="O71" s="75">
        <v>5.169281777097205</v>
      </c>
      <c r="P71" s="75">
        <v>5.2188990195202765</v>
      </c>
      <c r="Q71" s="75">
        <v>5.197025156990847</v>
      </c>
      <c r="R71" s="75">
        <v>5.1958202412532026</v>
      </c>
      <c r="S71" s="75">
        <v>5.3683483006397656</v>
      </c>
      <c r="T71" s="75">
        <v>5.3685192919582718</v>
      </c>
      <c r="U71" s="75">
        <v>5.3679304829476271</v>
      </c>
      <c r="V71" s="75">
        <v>5.406448116543296</v>
      </c>
      <c r="W71" s="74">
        <v>5.7391219045831008</v>
      </c>
      <c r="X71" s="74">
        <v>7.3283169275848845</v>
      </c>
      <c r="Y71" s="74">
        <v>10.664548871396866</v>
      </c>
      <c r="Z71" s="74">
        <v>10.900840006754814</v>
      </c>
      <c r="AA71" s="74">
        <v>11.255001995132242</v>
      </c>
      <c r="AB71" s="74">
        <v>11.255004028912303</v>
      </c>
      <c r="AC71" s="74">
        <v>11.252196781412421</v>
      </c>
      <c r="AD71" s="74">
        <v>11.25219762442055</v>
      </c>
      <c r="AE71" s="74">
        <v>11.252205664443073</v>
      </c>
      <c r="AF71" s="74">
        <v>11.252212012875868</v>
      </c>
      <c r="AG71" s="74">
        <v>11.334358778411449</v>
      </c>
      <c r="AH71" s="74">
        <v>11.33436114606535</v>
      </c>
      <c r="AI71" s="74">
        <v>11.334362166067363</v>
      </c>
      <c r="AJ71" s="74">
        <v>11.334362596573479</v>
      </c>
      <c r="AK71" s="74">
        <v>11.411131865066716</v>
      </c>
      <c r="AL71" s="74">
        <v>11.411132179696992</v>
      </c>
      <c r="AM71" s="74">
        <v>11.411132196186253</v>
      </c>
      <c r="AN71" s="74">
        <v>11.411131919496501</v>
      </c>
      <c r="AO71" s="74">
        <v>11.411131354639283</v>
      </c>
      <c r="AP71" s="82">
        <v>11.411130506668091</v>
      </c>
      <c r="AQ71" s="74">
        <v>11.411131631166862</v>
      </c>
      <c r="AR71" s="74">
        <v>11.411131521490947</v>
      </c>
      <c r="AS71" s="82">
        <v>11.41113138659744</v>
      </c>
      <c r="AT71" s="74">
        <v>11.41113128004605</v>
      </c>
      <c r="AU71" s="74">
        <v>11.41113126512796</v>
      </c>
      <c r="AV71" s="82">
        <v>11.411131416877549</v>
      </c>
    </row>
    <row r="72" spans="2:48" ht="13.5" customHeight="1" outlineLevel="1" x14ac:dyDescent="0.2">
      <c r="B72" s="41"/>
      <c r="C72" s="44"/>
      <c r="D72" s="45"/>
      <c r="E72" s="55" t="s">
        <v>35</v>
      </c>
      <c r="F72" s="80" t="s">
        <v>7</v>
      </c>
      <c r="G72" s="80"/>
      <c r="H72" s="66" t="s">
        <v>25</v>
      </c>
      <c r="J72" s="75">
        <v>5.2604874216927193</v>
      </c>
      <c r="K72" s="75">
        <v>5.2604874216927193</v>
      </c>
      <c r="L72" s="75">
        <v>5.2604874216927193</v>
      </c>
      <c r="M72" s="75">
        <v>5.2470584763521932</v>
      </c>
      <c r="N72" s="75">
        <v>5.2290096363864924</v>
      </c>
      <c r="O72" s="75">
        <v>5.0969119310883579</v>
      </c>
      <c r="P72" s="75">
        <v>5.0786699000260338</v>
      </c>
      <c r="Q72" s="75">
        <v>5.3531776497357573</v>
      </c>
      <c r="R72" s="75">
        <v>5.3357549106640443</v>
      </c>
      <c r="S72" s="75">
        <v>5.3655258095189859</v>
      </c>
      <c r="T72" s="75">
        <v>5.3549889543187259</v>
      </c>
      <c r="U72" s="75">
        <v>5.343967284714787</v>
      </c>
      <c r="V72" s="75">
        <v>5.3843713309704953</v>
      </c>
      <c r="W72" s="74">
        <v>5.712467814437888</v>
      </c>
      <c r="X72" s="74">
        <v>6.6750404655444644</v>
      </c>
      <c r="Y72" s="74">
        <v>10.296112101207692</v>
      </c>
      <c r="Z72" s="74">
        <v>10.277647943262751</v>
      </c>
      <c r="AA72" s="74">
        <v>10.527379494278819</v>
      </c>
      <c r="AB72" s="74">
        <v>10.548899453748906</v>
      </c>
      <c r="AC72" s="74">
        <v>10.745660833700002</v>
      </c>
      <c r="AD72" s="74">
        <v>10.745661676708131</v>
      </c>
      <c r="AE72" s="74">
        <v>10.745669716730655</v>
      </c>
      <c r="AF72" s="74">
        <v>10.745676065163449</v>
      </c>
      <c r="AG72" s="74">
        <v>10.827822830699031</v>
      </c>
      <c r="AH72" s="74">
        <v>10.827825198352931</v>
      </c>
      <c r="AI72" s="74">
        <v>10.827826218354945</v>
      </c>
      <c r="AJ72" s="74">
        <v>10.827826648861061</v>
      </c>
      <c r="AK72" s="74">
        <v>10.904595917354298</v>
      </c>
      <c r="AL72" s="74">
        <v>10.904596231984574</v>
      </c>
      <c r="AM72" s="74">
        <v>10.904596248473835</v>
      </c>
      <c r="AN72" s="74">
        <v>10.904595971784083</v>
      </c>
      <c r="AO72" s="74">
        <v>10.904595406926864</v>
      </c>
      <c r="AP72" s="82">
        <v>10.904594558955672</v>
      </c>
      <c r="AQ72" s="74">
        <v>10.904595683454444</v>
      </c>
      <c r="AR72" s="74">
        <v>10.904595573778529</v>
      </c>
      <c r="AS72" s="82">
        <v>10.904595438885021</v>
      </c>
      <c r="AT72" s="74">
        <v>11.107209711418598</v>
      </c>
      <c r="AU72" s="74">
        <v>11.41113126512796</v>
      </c>
      <c r="AV72" s="82">
        <v>11.411131416877549</v>
      </c>
    </row>
    <row r="73" spans="2:48" ht="13.5" customHeight="1" outlineLevel="1" x14ac:dyDescent="0.2">
      <c r="B73" s="41"/>
      <c r="C73" s="44"/>
      <c r="D73" s="45"/>
      <c r="E73" s="55" t="s">
        <v>36</v>
      </c>
      <c r="F73" s="81" t="s">
        <v>64</v>
      </c>
      <c r="G73" s="81"/>
      <c r="H73" s="66" t="s">
        <v>25</v>
      </c>
      <c r="J73" s="73">
        <v>5.2884423033352572</v>
      </c>
      <c r="K73" s="73">
        <v>5.2884423033352572</v>
      </c>
      <c r="L73" s="73">
        <v>5.2884423033352572</v>
      </c>
      <c r="M73" s="73">
        <v>5.2884423033352572</v>
      </c>
      <c r="N73" s="73">
        <v>5.2884423033352572</v>
      </c>
      <c r="O73" s="73">
        <v>5.2884423033352572</v>
      </c>
      <c r="P73" s="73">
        <v>5.2884423033352572</v>
      </c>
      <c r="Q73" s="73">
        <v>5.2884423033352572</v>
      </c>
      <c r="R73" s="73">
        <v>5.2884423033352572</v>
      </c>
      <c r="S73" s="73">
        <v>5.5122139296328356</v>
      </c>
      <c r="T73" s="73">
        <v>5.5122139296328356</v>
      </c>
      <c r="U73" s="73">
        <v>5.5122139296328356</v>
      </c>
      <c r="V73" s="73">
        <v>5.5499384024724945</v>
      </c>
      <c r="W73" s="74">
        <v>5.882687837697997</v>
      </c>
      <c r="X73" s="74">
        <v>6.2553779822180946</v>
      </c>
      <c r="Y73" s="74">
        <v>10.659544648884761</v>
      </c>
      <c r="Z73" s="74">
        <v>10.895655759995872</v>
      </c>
      <c r="AA73" s="74">
        <v>11.249822426662538</v>
      </c>
      <c r="AB73" s="74">
        <v>11.249822426662538</v>
      </c>
      <c r="AC73" s="74">
        <v>11.249822426662538</v>
      </c>
      <c r="AD73" s="74">
        <v>11.249822426662538</v>
      </c>
      <c r="AE73" s="74">
        <v>11.249822426662538</v>
      </c>
      <c r="AF73" s="74">
        <v>11.249822426662538</v>
      </c>
      <c r="AG73" s="74">
        <v>11.331965148711205</v>
      </c>
      <c r="AH73" s="74">
        <v>11.331965148711205</v>
      </c>
      <c r="AI73" s="74">
        <v>11.331965148711205</v>
      </c>
      <c r="AJ73" s="74">
        <v>11.331965148711205</v>
      </c>
      <c r="AK73" s="74">
        <v>11.408734047822112</v>
      </c>
      <c r="AL73" s="74">
        <v>11.408734047822112</v>
      </c>
      <c r="AM73" s="74">
        <v>11.408734047822112</v>
      </c>
      <c r="AN73" s="74">
        <v>11.408734047822112</v>
      </c>
      <c r="AO73" s="74">
        <v>11.408734047822112</v>
      </c>
      <c r="AP73" s="74">
        <v>11.408734047822112</v>
      </c>
      <c r="AQ73" s="74">
        <v>11.408734047822112</v>
      </c>
      <c r="AR73" s="74">
        <v>11.408734047822112</v>
      </c>
      <c r="AS73" s="74">
        <v>11.408734047822112</v>
      </c>
      <c r="AT73" s="74">
        <v>11.408734047822112</v>
      </c>
      <c r="AU73" s="74">
        <v>11.408734047822112</v>
      </c>
      <c r="AV73" s="74">
        <v>11.408734047822112</v>
      </c>
    </row>
    <row r="74" spans="2:48" ht="13.5" customHeight="1" outlineLevel="1" x14ac:dyDescent="0.2">
      <c r="B74" s="41"/>
      <c r="C74" s="44"/>
      <c r="D74" s="45"/>
      <c r="E74" s="56" t="s">
        <v>18</v>
      </c>
      <c r="F74" s="56"/>
      <c r="G74" s="56"/>
      <c r="H74" s="72"/>
      <c r="I74" s="62"/>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83"/>
      <c r="AQ74" s="78"/>
      <c r="AR74" s="78"/>
      <c r="AS74" s="83"/>
      <c r="AT74" s="78"/>
      <c r="AU74" s="78"/>
      <c r="AV74" s="83"/>
    </row>
    <row r="75" spans="2:48" ht="13.5" customHeight="1" outlineLevel="1" x14ac:dyDescent="0.2">
      <c r="B75" s="41"/>
      <c r="C75" s="44"/>
      <c r="D75" s="45"/>
      <c r="E75" s="55" t="s">
        <v>26</v>
      </c>
      <c r="F75" s="11" t="s">
        <v>64</v>
      </c>
      <c r="G75" s="11" t="s">
        <v>80</v>
      </c>
      <c r="H75" s="66" t="s">
        <v>25</v>
      </c>
      <c r="J75" s="75"/>
      <c r="K75" s="75"/>
      <c r="L75" s="75"/>
      <c r="M75" s="75"/>
      <c r="N75" s="75"/>
      <c r="O75" s="75"/>
      <c r="P75" s="75"/>
      <c r="Q75" s="75">
        <v>5.5267674704837244</v>
      </c>
      <c r="R75" s="75">
        <v>5.5267674704837244</v>
      </c>
      <c r="S75" s="75">
        <v>5.750539096781301</v>
      </c>
      <c r="T75" s="75">
        <v>5.750539096781301</v>
      </c>
      <c r="U75" s="75">
        <v>5.750539096781301</v>
      </c>
      <c r="V75" s="75">
        <v>5.7591681513390132</v>
      </c>
      <c r="W75" s="74">
        <v>5.7841313399771979</v>
      </c>
      <c r="X75" s="74">
        <v>5.905880701948413</v>
      </c>
      <c r="Y75" s="74">
        <v>10.310047368615082</v>
      </c>
      <c r="Z75" s="74">
        <v>10.546158479726193</v>
      </c>
      <c r="AA75" s="74">
        <v>10.900325146392859</v>
      </c>
      <c r="AB75" s="74">
        <v>10.900325146392859</v>
      </c>
      <c r="AC75" s="74">
        <v>10.900325146392859</v>
      </c>
      <c r="AD75" s="74">
        <v>10.900325146392859</v>
      </c>
      <c r="AE75" s="74">
        <v>10.900325146392859</v>
      </c>
      <c r="AF75" s="74">
        <v>10.900325146392859</v>
      </c>
      <c r="AG75" s="74">
        <v>10.900325146392859</v>
      </c>
      <c r="AH75" s="74">
        <v>10.900325146392859</v>
      </c>
      <c r="AI75" s="74">
        <v>10.900325146392859</v>
      </c>
      <c r="AJ75" s="74">
        <v>10.900325146392859</v>
      </c>
      <c r="AK75" s="74">
        <v>10.900325146392859</v>
      </c>
      <c r="AL75" s="74">
        <v>10.900325146392859</v>
      </c>
      <c r="AM75" s="74">
        <v>10.900325146392859</v>
      </c>
      <c r="AN75" s="74">
        <v>10.900325146392859</v>
      </c>
      <c r="AO75" s="74">
        <v>10.900325146392859</v>
      </c>
      <c r="AP75" s="74">
        <v>10.900325146392859</v>
      </c>
      <c r="AQ75" s="74">
        <v>10.900325146392859</v>
      </c>
      <c r="AR75" s="74">
        <v>10.900325146392859</v>
      </c>
      <c r="AS75" s="74">
        <v>10.900325146392859</v>
      </c>
      <c r="AT75" s="74">
        <v>10.900325146392859</v>
      </c>
      <c r="AU75" s="74">
        <v>10.900325146392859</v>
      </c>
      <c r="AV75" s="74">
        <v>10.900325146392859</v>
      </c>
    </row>
    <row r="76" spans="2:48" ht="13.5" customHeight="1" outlineLevel="1" x14ac:dyDescent="0.2">
      <c r="B76" s="41"/>
      <c r="C76" s="44"/>
      <c r="D76" s="45"/>
      <c r="E76" s="55" t="s">
        <v>27</v>
      </c>
      <c r="F76" s="11" t="s">
        <v>73</v>
      </c>
      <c r="G76" s="11"/>
      <c r="H76" s="66" t="s">
        <v>25</v>
      </c>
      <c r="J76" s="75">
        <v>5.5267674704837244</v>
      </c>
      <c r="K76" s="75">
        <v>5.5267674704837244</v>
      </c>
      <c r="L76" s="75">
        <v>5.5267674704837244</v>
      </c>
      <c r="M76" s="75">
        <v>5.5267674704837244</v>
      </c>
      <c r="N76" s="75">
        <v>5.5267674704837244</v>
      </c>
      <c r="O76" s="75">
        <v>5.5267674704837244</v>
      </c>
      <c r="P76" s="75">
        <v>5.5267674704837244</v>
      </c>
      <c r="Q76" s="75">
        <v>5.5267674704837244</v>
      </c>
      <c r="R76" s="75">
        <v>5.5267674704837244</v>
      </c>
      <c r="S76" s="75">
        <v>5.750539096781301</v>
      </c>
      <c r="T76" s="75">
        <v>5.750539096781301</v>
      </c>
      <c r="U76" s="75">
        <v>5.750539096781301</v>
      </c>
      <c r="V76" s="75">
        <v>5.7591681513390132</v>
      </c>
      <c r="W76" s="74">
        <v>5.7841313399771979</v>
      </c>
      <c r="X76" s="74">
        <v>5.905880701948413</v>
      </c>
      <c r="Y76" s="74">
        <v>10.310047368615082</v>
      </c>
      <c r="Z76" s="74">
        <v>10.546158479726193</v>
      </c>
      <c r="AA76" s="74">
        <v>10.900325146392859</v>
      </c>
      <c r="AB76" s="74">
        <v>10.900325146392859</v>
      </c>
      <c r="AC76" s="74">
        <v>10.900325146392859</v>
      </c>
      <c r="AD76" s="74">
        <v>10.900325146392859</v>
      </c>
      <c r="AE76" s="74">
        <v>10.900325146392859</v>
      </c>
      <c r="AF76" s="74">
        <v>10.900325146392859</v>
      </c>
      <c r="AG76" s="74">
        <v>10.900325146392859</v>
      </c>
      <c r="AH76" s="74">
        <v>10.900325146392859</v>
      </c>
      <c r="AI76" s="74">
        <v>10.900325146392859</v>
      </c>
      <c r="AJ76" s="74">
        <v>10.900325146392859</v>
      </c>
      <c r="AK76" s="74">
        <v>10.900325146392859</v>
      </c>
      <c r="AL76" s="74">
        <v>10.900325146392859</v>
      </c>
      <c r="AM76" s="74">
        <v>10.900325146392859</v>
      </c>
      <c r="AN76" s="74">
        <v>10.900325146392859</v>
      </c>
      <c r="AO76" s="74">
        <v>10.900325146392859</v>
      </c>
      <c r="AP76" s="74">
        <v>10.900325146392859</v>
      </c>
      <c r="AQ76" s="74">
        <v>10.900325146392859</v>
      </c>
      <c r="AR76" s="74">
        <v>10.900325146392859</v>
      </c>
      <c r="AS76" s="74">
        <v>10.900325146392859</v>
      </c>
      <c r="AT76" s="74">
        <v>10.900325146392859</v>
      </c>
      <c r="AU76" s="74">
        <v>10.900325146392859</v>
      </c>
      <c r="AV76" s="74">
        <v>10.900325146392859</v>
      </c>
    </row>
    <row r="77" spans="2:48" ht="13.5" customHeight="1" outlineLevel="1" x14ac:dyDescent="0.2">
      <c r="B77" s="41"/>
      <c r="C77" s="44"/>
      <c r="D77" s="45"/>
      <c r="E77" s="55" t="s">
        <v>28</v>
      </c>
      <c r="F77" s="80" t="s">
        <v>63</v>
      </c>
      <c r="G77" s="80" t="s">
        <v>81</v>
      </c>
      <c r="H77" s="66" t="s">
        <v>25</v>
      </c>
      <c r="J77" s="75"/>
      <c r="K77" s="75"/>
      <c r="L77" s="75"/>
      <c r="M77" s="75"/>
      <c r="N77" s="75"/>
      <c r="O77" s="75"/>
      <c r="P77" s="75">
        <v>5.5267674704837244</v>
      </c>
      <c r="Q77" s="75">
        <v>5.5267674704837244</v>
      </c>
      <c r="R77" s="75">
        <v>5.5267674704837244</v>
      </c>
      <c r="S77" s="75">
        <v>5.750539096781301</v>
      </c>
      <c r="T77" s="75">
        <v>5.750539096781301</v>
      </c>
      <c r="U77" s="75">
        <v>5.750539096781301</v>
      </c>
      <c r="V77" s="75">
        <v>5.7591681513390132</v>
      </c>
      <c r="W77" s="74">
        <v>5.7841313399771979</v>
      </c>
      <c r="X77" s="74">
        <v>5.905880701948413</v>
      </c>
      <c r="Y77" s="74">
        <v>10.310047368615082</v>
      </c>
      <c r="Z77" s="74">
        <v>10.546158479726193</v>
      </c>
      <c r="AA77" s="74">
        <v>10.900325146392859</v>
      </c>
      <c r="AB77" s="74">
        <v>10.900325146392859</v>
      </c>
      <c r="AC77" s="74">
        <v>10.900325146392859</v>
      </c>
      <c r="AD77" s="74">
        <v>10.900325146392859</v>
      </c>
      <c r="AE77" s="74">
        <v>10.900325146392859</v>
      </c>
      <c r="AF77" s="74">
        <v>10.900325146392859</v>
      </c>
      <c r="AG77" s="74">
        <v>10.900325146392859</v>
      </c>
      <c r="AH77" s="74">
        <v>10.900325146392859</v>
      </c>
      <c r="AI77" s="74">
        <v>10.900325146392859</v>
      </c>
      <c r="AJ77" s="74">
        <v>10.900325146392859</v>
      </c>
      <c r="AK77" s="74">
        <v>10.900325146392859</v>
      </c>
      <c r="AL77" s="74">
        <v>10.900325146392859</v>
      </c>
      <c r="AM77" s="74">
        <v>10.900325146392859</v>
      </c>
      <c r="AN77" s="74">
        <v>10.900325146392859</v>
      </c>
      <c r="AO77" s="74">
        <v>10.900325146392859</v>
      </c>
      <c r="AP77" s="74">
        <v>10.900325146392859</v>
      </c>
      <c r="AQ77" s="74">
        <v>10.900325146392859</v>
      </c>
      <c r="AR77" s="74">
        <v>10.900325146392859</v>
      </c>
      <c r="AS77" s="74">
        <v>10.900325146392859</v>
      </c>
      <c r="AT77" s="74">
        <v>10.900325146392859</v>
      </c>
      <c r="AU77" s="74">
        <v>10.900325146392859</v>
      </c>
      <c r="AV77" s="74">
        <v>10.900325146392859</v>
      </c>
    </row>
    <row r="78" spans="2:48" ht="13.5" customHeight="1" outlineLevel="1" x14ac:dyDescent="0.2">
      <c r="B78" s="41"/>
      <c r="C78" s="44"/>
      <c r="D78" s="45"/>
      <c r="E78" s="55" t="s">
        <v>29</v>
      </c>
      <c r="F78" s="80" t="s">
        <v>66</v>
      </c>
      <c r="G78" s="80" t="s">
        <v>81</v>
      </c>
      <c r="H78" s="66" t="s">
        <v>25</v>
      </c>
      <c r="J78" s="73"/>
      <c r="K78" s="73"/>
      <c r="L78" s="73"/>
      <c r="M78" s="73"/>
      <c r="N78" s="73"/>
      <c r="O78" s="73"/>
      <c r="P78" s="73">
        <v>5.1368764267195148</v>
      </c>
      <c r="Q78" s="73">
        <v>5.2039023278142569</v>
      </c>
      <c r="R78" s="73">
        <v>5.1968418211439609</v>
      </c>
      <c r="S78" s="73">
        <v>5.2410124148933317</v>
      </c>
      <c r="T78" s="73">
        <v>5.2642522217334839</v>
      </c>
      <c r="U78" s="73">
        <v>5.2456892979431275</v>
      </c>
      <c r="V78" s="73">
        <v>5.3293323511947017</v>
      </c>
      <c r="W78" s="74">
        <v>5.3474989039471721</v>
      </c>
      <c r="X78" s="74">
        <v>6.5756790191281072</v>
      </c>
      <c r="Y78" s="74">
        <v>10.089280519368447</v>
      </c>
      <c r="Z78" s="74">
        <v>10.202385986542559</v>
      </c>
      <c r="AA78" s="74">
        <v>10.390900021250863</v>
      </c>
      <c r="AB78" s="74">
        <v>10.398884953476632</v>
      </c>
      <c r="AC78" s="74">
        <v>10.399352462623385</v>
      </c>
      <c r="AD78" s="74">
        <v>10.399994793095686</v>
      </c>
      <c r="AE78" s="74">
        <v>10.400368193121487</v>
      </c>
      <c r="AF78" s="74">
        <v>10.547214603919469</v>
      </c>
      <c r="AG78" s="74">
        <v>10.547795246800538</v>
      </c>
      <c r="AH78" s="74">
        <v>10.548456949584118</v>
      </c>
      <c r="AI78" s="74">
        <v>10.549159613857229</v>
      </c>
      <c r="AJ78" s="74">
        <v>10.549870856463196</v>
      </c>
      <c r="AK78" s="74">
        <v>10.550574425419255</v>
      </c>
      <c r="AL78" s="74">
        <v>10.551267148471606</v>
      </c>
      <c r="AM78" s="74">
        <v>10.551967304851599</v>
      </c>
      <c r="AN78" s="74">
        <v>10.552674663459873</v>
      </c>
      <c r="AO78" s="74">
        <v>10.553388996859123</v>
      </c>
      <c r="AP78" s="74">
        <v>10.554110081273175</v>
      </c>
      <c r="AQ78" s="74">
        <v>10.552684545495159</v>
      </c>
      <c r="AR78" s="74">
        <v>10.552966644693198</v>
      </c>
      <c r="AS78" s="74">
        <v>10.553165825018635</v>
      </c>
      <c r="AT78" s="74">
        <v>10.662302292966329</v>
      </c>
      <c r="AU78" s="74">
        <v>10.776207444573702</v>
      </c>
      <c r="AV78" s="74">
        <v>10.776144946669415</v>
      </c>
    </row>
    <row r="79" spans="2:48" ht="13.5" customHeight="1" outlineLevel="1" x14ac:dyDescent="0.2">
      <c r="B79" s="41"/>
      <c r="C79" s="44"/>
      <c r="D79" s="45"/>
      <c r="E79" s="56" t="s">
        <v>19</v>
      </c>
      <c r="F79" s="56"/>
      <c r="G79" s="56"/>
      <c r="H79" s="72"/>
      <c r="I79" s="62"/>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83"/>
      <c r="AQ79" s="78"/>
      <c r="AR79" s="78"/>
      <c r="AS79" s="83"/>
      <c r="AT79" s="78"/>
      <c r="AU79" s="78"/>
      <c r="AV79" s="83"/>
    </row>
    <row r="80" spans="2:48" ht="13.5" customHeight="1" outlineLevel="1" x14ac:dyDescent="0.2">
      <c r="B80" s="41"/>
      <c r="C80" s="44"/>
      <c r="D80" s="45"/>
      <c r="E80" s="55" t="s">
        <v>48</v>
      </c>
      <c r="F80" s="11" t="s">
        <v>74</v>
      </c>
      <c r="G80" s="11"/>
      <c r="H80" s="66" t="s">
        <v>25</v>
      </c>
      <c r="J80" s="75">
        <v>4.4486535743002769</v>
      </c>
      <c r="K80" s="75">
        <v>4.4486535743002769</v>
      </c>
      <c r="L80" s="75">
        <v>4.4486535743002769</v>
      </c>
      <c r="M80" s="75">
        <v>4.4486535743002769</v>
      </c>
      <c r="N80" s="75">
        <v>4.4486535743002769</v>
      </c>
      <c r="O80" s="75">
        <v>4.4486535743002769</v>
      </c>
      <c r="P80" s="75">
        <v>4.4486535743002769</v>
      </c>
      <c r="Q80" s="75">
        <v>4.4486535743002769</v>
      </c>
      <c r="R80" s="75">
        <v>4.4486535743002769</v>
      </c>
      <c r="S80" s="75">
        <v>4.4486535743002769</v>
      </c>
      <c r="T80" s="75">
        <v>4.4486535743002769</v>
      </c>
      <c r="U80" s="75">
        <v>4.4486535743002769</v>
      </c>
      <c r="V80" s="75">
        <v>4.4486535743002769</v>
      </c>
      <c r="W80" s="74">
        <v>6.8545144370444309</v>
      </c>
      <c r="X80" s="74">
        <v>7.2680743733560682</v>
      </c>
      <c r="Y80" s="74">
        <v>10.375194271625489</v>
      </c>
      <c r="Z80" s="74">
        <v>10.613062459032394</v>
      </c>
      <c r="AA80" s="74">
        <v>10.968554635132154</v>
      </c>
      <c r="AB80" s="74">
        <v>10.969039156046531</v>
      </c>
      <c r="AC80" s="74">
        <v>10.96919153721001</v>
      </c>
      <c r="AD80" s="74">
        <v>10.96919153721001</v>
      </c>
      <c r="AE80" s="74">
        <v>10.96919153721001</v>
      </c>
      <c r="AF80" s="74">
        <v>10.96919153721001</v>
      </c>
      <c r="AG80" s="74">
        <v>10.96919153721001</v>
      </c>
      <c r="AH80" s="74">
        <v>10.96919153721001</v>
      </c>
      <c r="AI80" s="74">
        <v>10.96919153721001</v>
      </c>
      <c r="AJ80" s="74">
        <v>10.96919153721001</v>
      </c>
      <c r="AK80" s="74">
        <v>10.96919153721001</v>
      </c>
      <c r="AL80" s="74">
        <v>10.96919153721001</v>
      </c>
      <c r="AM80" s="74">
        <v>10.96919153721001</v>
      </c>
      <c r="AN80" s="74">
        <v>10.96919153721001</v>
      </c>
      <c r="AO80" s="74">
        <v>10.96919153721001</v>
      </c>
      <c r="AP80" s="74">
        <v>10.96919153721001</v>
      </c>
      <c r="AQ80" s="74">
        <v>10.96919153721001</v>
      </c>
      <c r="AR80" s="74">
        <v>10.96919153721001</v>
      </c>
      <c r="AS80" s="74">
        <v>10.96919153721001</v>
      </c>
      <c r="AT80" s="74">
        <v>10.96919153721001</v>
      </c>
      <c r="AU80" s="74">
        <v>10.96919153721001</v>
      </c>
      <c r="AV80" s="74">
        <v>10.96919153721001</v>
      </c>
    </row>
    <row r="81" spans="2:48" ht="13.5" customHeight="1" outlineLevel="1" x14ac:dyDescent="0.2">
      <c r="B81" s="41"/>
      <c r="C81" s="44"/>
      <c r="D81" s="45"/>
      <c r="E81" s="55" t="s">
        <v>49</v>
      </c>
      <c r="F81" s="11" t="s">
        <v>63</v>
      </c>
      <c r="G81" s="11"/>
      <c r="H81" s="66" t="s">
        <v>25</v>
      </c>
      <c r="J81" s="75">
        <v>5.083713825731957</v>
      </c>
      <c r="K81" s="75">
        <v>5.083713825731957</v>
      </c>
      <c r="L81" s="75">
        <v>5.083713825731957</v>
      </c>
      <c r="M81" s="75">
        <v>4.9557854866843112</v>
      </c>
      <c r="N81" s="75">
        <v>4.9404455337246826</v>
      </c>
      <c r="O81" s="75">
        <v>4.9573006269020095</v>
      </c>
      <c r="P81" s="75">
        <v>5.0069178693250809</v>
      </c>
      <c r="Q81" s="75">
        <v>4.9860308993633602</v>
      </c>
      <c r="R81" s="75">
        <v>4.9860308993633602</v>
      </c>
      <c r="S81" s="75">
        <v>5.1588684214618485</v>
      </c>
      <c r="T81" s="75">
        <v>5.1588684214618485</v>
      </c>
      <c r="U81" s="75">
        <v>5.1588684214618485</v>
      </c>
      <c r="V81" s="75">
        <v>5.1588684214618485</v>
      </c>
      <c r="W81" s="74">
        <v>5.1558974064767451</v>
      </c>
      <c r="X81" s="74">
        <v>6.7859632622449571</v>
      </c>
      <c r="Y81" s="74">
        <v>10.125194271625489</v>
      </c>
      <c r="Z81" s="74">
        <v>10.363062459032394</v>
      </c>
      <c r="AA81" s="74">
        <v>10.718554635132154</v>
      </c>
      <c r="AB81" s="74">
        <v>10.719039156046531</v>
      </c>
      <c r="AC81" s="74">
        <v>10.71919153721001</v>
      </c>
      <c r="AD81" s="74">
        <v>10.71919153721001</v>
      </c>
      <c r="AE81" s="74">
        <v>10.71919153721001</v>
      </c>
      <c r="AF81" s="74">
        <v>10.71919153721001</v>
      </c>
      <c r="AG81" s="74">
        <v>10.71919153721001</v>
      </c>
      <c r="AH81" s="74">
        <v>10.71919153721001</v>
      </c>
      <c r="AI81" s="74">
        <v>10.71919153721001</v>
      </c>
      <c r="AJ81" s="74">
        <v>10.71919153721001</v>
      </c>
      <c r="AK81" s="74">
        <v>10.71919153721001</v>
      </c>
      <c r="AL81" s="74">
        <v>10.71919153721001</v>
      </c>
      <c r="AM81" s="74">
        <v>10.71919153721001</v>
      </c>
      <c r="AN81" s="74">
        <v>10.71919153721001</v>
      </c>
      <c r="AO81" s="74">
        <v>10.71919153721001</v>
      </c>
      <c r="AP81" s="74">
        <v>10.71919153721001</v>
      </c>
      <c r="AQ81" s="74">
        <v>10.71919153721001</v>
      </c>
      <c r="AR81" s="74">
        <v>10.71919153721001</v>
      </c>
      <c r="AS81" s="74">
        <v>10.71919153721001</v>
      </c>
      <c r="AT81" s="74">
        <v>10.71919153721001</v>
      </c>
      <c r="AU81" s="74">
        <v>10.71919153721001</v>
      </c>
      <c r="AV81" s="74">
        <v>10.71919153721001</v>
      </c>
    </row>
    <row r="82" spans="2:48" ht="13.5" customHeight="1" outlineLevel="1" x14ac:dyDescent="0.2">
      <c r="B82" s="41"/>
      <c r="C82" s="44"/>
      <c r="D82" s="45"/>
      <c r="E82" s="55" t="s">
        <v>50</v>
      </c>
      <c r="F82" s="11" t="s">
        <v>66</v>
      </c>
      <c r="G82" s="11"/>
      <c r="H82" s="66" t="s">
        <v>25</v>
      </c>
      <c r="J82" s="75">
        <v>5.0379543318817586</v>
      </c>
      <c r="K82" s="75">
        <v>5.1745508157599094</v>
      </c>
      <c r="L82" s="75">
        <v>5.120434027744543</v>
      </c>
      <c r="M82" s="75">
        <v>4.9771178443107464</v>
      </c>
      <c r="N82" s="75">
        <v>4.9712784636666258</v>
      </c>
      <c r="O82" s="75">
        <v>4.9587594775883019</v>
      </c>
      <c r="P82" s="75">
        <v>4.9708201415482769</v>
      </c>
      <c r="Q82" s="75">
        <v>5.0277202925715105</v>
      </c>
      <c r="R82" s="75">
        <v>5.0121573561700608</v>
      </c>
      <c r="S82" s="75">
        <v>5.0727014783929931</v>
      </c>
      <c r="T82" s="75">
        <v>5.0668224575889864</v>
      </c>
      <c r="U82" s="75">
        <v>5.0687656962034993</v>
      </c>
      <c r="V82" s="75">
        <v>5.1100329228652654</v>
      </c>
      <c r="W82" s="74">
        <v>5.1081832894573456</v>
      </c>
      <c r="X82" s="74">
        <v>6.6333855525626779</v>
      </c>
      <c r="Y82" s="74">
        <v>10.259868754215796</v>
      </c>
      <c r="Z82" s="74">
        <v>10.541999744091889</v>
      </c>
      <c r="AA82" s="74">
        <v>10.733763402720843</v>
      </c>
      <c r="AB82" s="74">
        <v>10.742333738662619</v>
      </c>
      <c r="AC82" s="74">
        <v>10.538201953876676</v>
      </c>
      <c r="AD82" s="74">
        <v>10.53807798840864</v>
      </c>
      <c r="AE82" s="74">
        <v>10.53803666658596</v>
      </c>
      <c r="AF82" s="74">
        <v>10.71919153721001</v>
      </c>
      <c r="AG82" s="74">
        <v>10.71919153721001</v>
      </c>
      <c r="AH82" s="74">
        <v>10.71919153721001</v>
      </c>
      <c r="AI82" s="74">
        <v>10.71919153721001</v>
      </c>
      <c r="AJ82" s="74">
        <v>10.71919153721001</v>
      </c>
      <c r="AK82" s="74">
        <v>10.71919153721001</v>
      </c>
      <c r="AL82" s="74">
        <v>10.71919153721001</v>
      </c>
      <c r="AM82" s="74">
        <v>10.71919153721001</v>
      </c>
      <c r="AN82" s="74">
        <v>10.71919153721001</v>
      </c>
      <c r="AO82" s="74">
        <v>10.71919153721001</v>
      </c>
      <c r="AP82" s="74">
        <v>10.71919153721001</v>
      </c>
      <c r="AQ82" s="74">
        <v>10.71919153721001</v>
      </c>
      <c r="AR82" s="74">
        <v>10.71919153721001</v>
      </c>
      <c r="AS82" s="74">
        <v>10.71919153721001</v>
      </c>
      <c r="AT82" s="74">
        <v>10.71919153721001</v>
      </c>
      <c r="AU82" s="74">
        <v>10.71919153721001</v>
      </c>
      <c r="AV82" s="74">
        <v>10.71919153721001</v>
      </c>
    </row>
    <row r="83" spans="2:48" ht="13.5" customHeight="1" outlineLevel="1" x14ac:dyDescent="0.2">
      <c r="B83" s="41"/>
      <c r="C83" s="44"/>
      <c r="D83" s="45"/>
      <c r="E83" s="55" t="s">
        <v>51</v>
      </c>
      <c r="F83" s="11" t="s">
        <v>74</v>
      </c>
      <c r="G83" s="11"/>
      <c r="H83" s="66" t="s">
        <v>25</v>
      </c>
      <c r="J83" s="75">
        <v>4.198653574300276</v>
      </c>
      <c r="K83" s="75">
        <v>4.198653574300276</v>
      </c>
      <c r="L83" s="75">
        <v>4.198653574300276</v>
      </c>
      <c r="M83" s="75">
        <v>4.198653574300276</v>
      </c>
      <c r="N83" s="75">
        <v>4.198653574300276</v>
      </c>
      <c r="O83" s="75">
        <v>4.198653574300276</v>
      </c>
      <c r="P83" s="75">
        <v>4.198653574300276</v>
      </c>
      <c r="Q83" s="75">
        <v>4.198653574300276</v>
      </c>
      <c r="R83" s="75">
        <v>4.198653574300276</v>
      </c>
      <c r="S83" s="75">
        <v>4.198653574300276</v>
      </c>
      <c r="T83" s="75">
        <v>4.198653574300276</v>
      </c>
      <c r="U83" s="75">
        <v>4.198653574300276</v>
      </c>
      <c r="V83" s="75">
        <v>4.198653574300276</v>
      </c>
      <c r="W83" s="74">
        <v>6.6045144370444309</v>
      </c>
      <c r="X83" s="74">
        <v>7.0180743733560682</v>
      </c>
      <c r="Y83" s="74">
        <v>10.125194271625489</v>
      </c>
      <c r="Z83" s="74">
        <v>10.363062459032394</v>
      </c>
      <c r="AA83" s="74">
        <v>10.718554635132154</v>
      </c>
      <c r="AB83" s="74">
        <v>10.719039156046531</v>
      </c>
      <c r="AC83" s="74">
        <v>10.71919153721001</v>
      </c>
      <c r="AD83" s="74">
        <v>10.71919153721001</v>
      </c>
      <c r="AE83" s="74">
        <v>10.71919153721001</v>
      </c>
      <c r="AF83" s="74">
        <v>10.71919153721001</v>
      </c>
      <c r="AG83" s="74">
        <v>10.71919153721001</v>
      </c>
      <c r="AH83" s="74">
        <v>10.71919153721001</v>
      </c>
      <c r="AI83" s="74">
        <v>10.71919153721001</v>
      </c>
      <c r="AJ83" s="74">
        <v>10.71919153721001</v>
      </c>
      <c r="AK83" s="74">
        <v>10.71919153721001</v>
      </c>
      <c r="AL83" s="74">
        <v>10.71919153721001</v>
      </c>
      <c r="AM83" s="74">
        <v>10.71919153721001</v>
      </c>
      <c r="AN83" s="74">
        <v>10.71919153721001</v>
      </c>
      <c r="AO83" s="74">
        <v>10.71919153721001</v>
      </c>
      <c r="AP83" s="74">
        <v>10.71919153721001</v>
      </c>
      <c r="AQ83" s="74">
        <v>10.71919153721001</v>
      </c>
      <c r="AR83" s="74">
        <v>10.71919153721001</v>
      </c>
      <c r="AS83" s="74">
        <v>10.71919153721001</v>
      </c>
      <c r="AT83" s="74">
        <v>10.71919153721001</v>
      </c>
      <c r="AU83" s="74">
        <v>10.71919153721001</v>
      </c>
      <c r="AV83" s="74">
        <v>10.71919153721001</v>
      </c>
    </row>
    <row r="84" spans="2:48" ht="13.5" customHeight="1" outlineLevel="1" x14ac:dyDescent="0.2">
      <c r="B84" s="41"/>
      <c r="C84" s="44"/>
      <c r="D84" s="45"/>
      <c r="E84" s="55" t="s">
        <v>52</v>
      </c>
      <c r="F84" s="11" t="s">
        <v>66</v>
      </c>
      <c r="G84" s="11"/>
      <c r="H84" s="66" t="s">
        <v>25</v>
      </c>
      <c r="J84" s="75">
        <v>5.0379543318817586</v>
      </c>
      <c r="K84" s="75">
        <v>5.1745508157599094</v>
      </c>
      <c r="L84" s="75">
        <v>5.120434027744543</v>
      </c>
      <c r="M84" s="75">
        <v>4.9771178443107464</v>
      </c>
      <c r="N84" s="75">
        <v>4.9712784636666258</v>
      </c>
      <c r="O84" s="75">
        <v>4.9587594775883019</v>
      </c>
      <c r="P84" s="75">
        <v>4.9708201415482769</v>
      </c>
      <c r="Q84" s="75">
        <v>5.0277202925715105</v>
      </c>
      <c r="R84" s="75">
        <v>5.0121573561700608</v>
      </c>
      <c r="S84" s="75">
        <v>5.0727014783929931</v>
      </c>
      <c r="T84" s="75">
        <v>5.0668224575889864</v>
      </c>
      <c r="U84" s="75">
        <v>5.0687656962034993</v>
      </c>
      <c r="V84" s="75">
        <v>5.1100329228652654</v>
      </c>
      <c r="W84" s="74">
        <v>5.1081832894573456</v>
      </c>
      <c r="X84" s="74">
        <v>6.6333855525626779</v>
      </c>
      <c r="Y84" s="74">
        <v>10.259868754215796</v>
      </c>
      <c r="Z84" s="74">
        <v>10.541999744091889</v>
      </c>
      <c r="AA84" s="74">
        <v>10.733763402720843</v>
      </c>
      <c r="AB84" s="74">
        <v>10.742333738662619</v>
      </c>
      <c r="AC84" s="74">
        <v>10.538201953876676</v>
      </c>
      <c r="AD84" s="74">
        <v>10.53807798840864</v>
      </c>
      <c r="AE84" s="74">
        <v>10.53803666658596</v>
      </c>
      <c r="AF84" s="74">
        <v>10.71919153721001</v>
      </c>
      <c r="AG84" s="74">
        <v>10.71919153721001</v>
      </c>
      <c r="AH84" s="74">
        <v>10.71919153721001</v>
      </c>
      <c r="AI84" s="74">
        <v>10.71919153721001</v>
      </c>
      <c r="AJ84" s="74">
        <v>10.71919153721001</v>
      </c>
      <c r="AK84" s="74">
        <v>10.71919153721001</v>
      </c>
      <c r="AL84" s="74">
        <v>10.71919153721001</v>
      </c>
      <c r="AM84" s="74">
        <v>10.71919153721001</v>
      </c>
      <c r="AN84" s="74">
        <v>10.71919153721001</v>
      </c>
      <c r="AO84" s="74">
        <v>10.71919153721001</v>
      </c>
      <c r="AP84" s="74">
        <v>10.71919153721001</v>
      </c>
      <c r="AQ84" s="74">
        <v>10.71919153721001</v>
      </c>
      <c r="AR84" s="74">
        <v>10.71919153721001</v>
      </c>
      <c r="AS84" s="74">
        <v>10.71919153721001</v>
      </c>
      <c r="AT84" s="74">
        <v>10.71919153721001</v>
      </c>
      <c r="AU84" s="74">
        <v>10.71919153721001</v>
      </c>
      <c r="AV84" s="74">
        <v>10.71919153721001</v>
      </c>
    </row>
    <row r="85" spans="2:48" ht="13.5" customHeight="1" outlineLevel="1" x14ac:dyDescent="0.2">
      <c r="B85" s="41"/>
      <c r="C85" s="44"/>
      <c r="D85" s="45"/>
      <c r="E85" s="55" t="s">
        <v>53</v>
      </c>
      <c r="F85" s="11" t="s">
        <v>74</v>
      </c>
      <c r="G85" s="11"/>
      <c r="H85" s="66" t="s">
        <v>25</v>
      </c>
      <c r="J85" s="75">
        <v>4.4486535743002769</v>
      </c>
      <c r="K85" s="75">
        <v>4.4486535743002769</v>
      </c>
      <c r="L85" s="75">
        <v>4.4486535743002769</v>
      </c>
      <c r="M85" s="75">
        <v>4.4486535743002769</v>
      </c>
      <c r="N85" s="75">
        <v>4.4486535743002769</v>
      </c>
      <c r="O85" s="75">
        <v>4.4486535743002769</v>
      </c>
      <c r="P85" s="75">
        <v>4.4486535743002769</v>
      </c>
      <c r="Q85" s="75">
        <v>4.4486535743002769</v>
      </c>
      <c r="R85" s="75">
        <v>4.4486535743002769</v>
      </c>
      <c r="S85" s="75">
        <v>4.4486535743002769</v>
      </c>
      <c r="T85" s="75">
        <v>4.4486535743002769</v>
      </c>
      <c r="U85" s="75">
        <v>4.4486535743002769</v>
      </c>
      <c r="V85" s="75">
        <v>4.4486535743002769</v>
      </c>
      <c r="W85" s="74">
        <v>6.8545144370444309</v>
      </c>
      <c r="X85" s="74">
        <v>7.2680743733560682</v>
      </c>
      <c r="Y85" s="74">
        <v>10.375194271625489</v>
      </c>
      <c r="Z85" s="74">
        <v>10.613062459032394</v>
      </c>
      <c r="AA85" s="74">
        <v>10.968554635132154</v>
      </c>
      <c r="AB85" s="74">
        <v>10.969039156046531</v>
      </c>
      <c r="AC85" s="74">
        <v>10.96919153721001</v>
      </c>
      <c r="AD85" s="74">
        <v>10.96919153721001</v>
      </c>
      <c r="AE85" s="74">
        <v>10.96919153721001</v>
      </c>
      <c r="AF85" s="74">
        <v>10.96919153721001</v>
      </c>
      <c r="AG85" s="74">
        <v>10.96919153721001</v>
      </c>
      <c r="AH85" s="74">
        <v>10.96919153721001</v>
      </c>
      <c r="AI85" s="74">
        <v>10.96919153721001</v>
      </c>
      <c r="AJ85" s="74">
        <v>10.96919153721001</v>
      </c>
      <c r="AK85" s="74">
        <v>10.96919153721001</v>
      </c>
      <c r="AL85" s="74">
        <v>10.96919153721001</v>
      </c>
      <c r="AM85" s="74">
        <v>10.96919153721001</v>
      </c>
      <c r="AN85" s="74">
        <v>10.96919153721001</v>
      </c>
      <c r="AO85" s="74">
        <v>10.96919153721001</v>
      </c>
      <c r="AP85" s="74">
        <v>10.96919153721001</v>
      </c>
      <c r="AQ85" s="74">
        <v>10.96919153721001</v>
      </c>
      <c r="AR85" s="74">
        <v>10.96919153721001</v>
      </c>
      <c r="AS85" s="74">
        <v>10.96919153721001</v>
      </c>
      <c r="AT85" s="74">
        <v>10.96919153721001</v>
      </c>
      <c r="AU85" s="74">
        <v>10.96919153721001</v>
      </c>
      <c r="AV85" s="74">
        <v>10.96919153721001</v>
      </c>
    </row>
    <row r="86" spans="2:48" ht="13.5" customHeight="1" outlineLevel="1" x14ac:dyDescent="0.2">
      <c r="B86" s="41"/>
      <c r="C86" s="44"/>
      <c r="D86" s="45"/>
      <c r="E86" s="55" t="s">
        <v>54</v>
      </c>
      <c r="F86" s="11" t="s">
        <v>66</v>
      </c>
      <c r="G86" s="11"/>
      <c r="H86" s="66" t="s">
        <v>25</v>
      </c>
      <c r="J86" s="75">
        <v>5.0379543318817586</v>
      </c>
      <c r="K86" s="75">
        <v>5.1745508157599094</v>
      </c>
      <c r="L86" s="75">
        <v>5.120434027744543</v>
      </c>
      <c r="M86" s="75">
        <v>4.9771178443107464</v>
      </c>
      <c r="N86" s="75">
        <v>4.9712784636666258</v>
      </c>
      <c r="O86" s="75">
        <v>4.9587594775883019</v>
      </c>
      <c r="P86" s="75">
        <v>4.9708201415482769</v>
      </c>
      <c r="Q86" s="75">
        <v>5.0277202925715105</v>
      </c>
      <c r="R86" s="75">
        <v>5.0121573561700608</v>
      </c>
      <c r="S86" s="75">
        <v>5.0727014783929931</v>
      </c>
      <c r="T86" s="75">
        <v>5.0668224575889864</v>
      </c>
      <c r="U86" s="75">
        <v>5.0687656962034993</v>
      </c>
      <c r="V86" s="75">
        <v>5.1100329228652654</v>
      </c>
      <c r="W86" s="74">
        <v>5.1081832894573456</v>
      </c>
      <c r="X86" s="74">
        <v>6.6333855525626779</v>
      </c>
      <c r="Y86" s="74">
        <v>10.259868754215796</v>
      </c>
      <c r="Z86" s="74">
        <v>10.541999744091889</v>
      </c>
      <c r="AA86" s="74">
        <v>10.733763402720843</v>
      </c>
      <c r="AB86" s="74">
        <v>10.742333738662619</v>
      </c>
      <c r="AC86" s="74">
        <v>10.538201953876676</v>
      </c>
      <c r="AD86" s="74">
        <v>10.53807798840864</v>
      </c>
      <c r="AE86" s="74">
        <v>10.53803666658596</v>
      </c>
      <c r="AF86" s="74">
        <v>10.71919153721001</v>
      </c>
      <c r="AG86" s="74">
        <v>10.71919153721001</v>
      </c>
      <c r="AH86" s="74">
        <v>10.71919153721001</v>
      </c>
      <c r="AI86" s="74">
        <v>10.71919153721001</v>
      </c>
      <c r="AJ86" s="74">
        <v>10.71919153721001</v>
      </c>
      <c r="AK86" s="74">
        <v>10.71919153721001</v>
      </c>
      <c r="AL86" s="74">
        <v>10.71919153721001</v>
      </c>
      <c r="AM86" s="74">
        <v>10.71919153721001</v>
      </c>
      <c r="AN86" s="74">
        <v>10.71919153721001</v>
      </c>
      <c r="AO86" s="74">
        <v>10.71919153721001</v>
      </c>
      <c r="AP86" s="74">
        <v>10.71919153721001</v>
      </c>
      <c r="AQ86" s="74">
        <v>10.71919153721001</v>
      </c>
      <c r="AR86" s="74">
        <v>10.71919153721001</v>
      </c>
      <c r="AS86" s="74">
        <v>10.71919153721001</v>
      </c>
      <c r="AT86" s="74">
        <v>10.71919153721001</v>
      </c>
      <c r="AU86" s="74">
        <v>10.71919153721001</v>
      </c>
      <c r="AV86" s="74">
        <v>10.71919153721001</v>
      </c>
    </row>
    <row r="87" spans="2:48" ht="13.5" customHeight="1" outlineLevel="1" x14ac:dyDescent="0.2">
      <c r="B87" s="41"/>
      <c r="C87" s="44"/>
      <c r="D87" s="45"/>
      <c r="E87" s="55" t="s">
        <v>55</v>
      </c>
      <c r="F87" s="11" t="s">
        <v>7</v>
      </c>
      <c r="G87" s="11"/>
      <c r="H87" s="66" t="s">
        <v>25</v>
      </c>
      <c r="J87" s="75">
        <v>5.0485062714975246</v>
      </c>
      <c r="K87" s="75">
        <v>5.1851027553756754</v>
      </c>
      <c r="L87" s="75">
        <v>5.1851027553756754</v>
      </c>
      <c r="M87" s="75">
        <v>5.1716738100351494</v>
      </c>
      <c r="N87" s="75">
        <v>5.1536249700694485</v>
      </c>
      <c r="O87" s="75">
        <v>5.0215272647713141</v>
      </c>
      <c r="P87" s="75">
        <v>5.0032852337089899</v>
      </c>
      <c r="Q87" s="75">
        <v>5.2796234850677433</v>
      </c>
      <c r="R87" s="75">
        <v>5.2614711081425627</v>
      </c>
      <c r="S87" s="75">
        <v>5.3058494558308613</v>
      </c>
      <c r="T87" s="75">
        <v>5.285438846826584</v>
      </c>
      <c r="U87" s="75">
        <v>5.2616818017982201</v>
      </c>
      <c r="V87" s="75">
        <v>5.2444435215426406</v>
      </c>
      <c r="W87" s="74">
        <v>5.2378697750825669</v>
      </c>
      <c r="X87" s="74">
        <v>6.3378897507618577</v>
      </c>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row>
    <row r="88" spans="2:48" ht="13.5" customHeight="1" outlineLevel="1" x14ac:dyDescent="0.2">
      <c r="B88" s="41"/>
      <c r="C88" s="44"/>
      <c r="D88" s="45"/>
      <c r="E88" s="55" t="s">
        <v>56</v>
      </c>
      <c r="F88" s="11" t="s">
        <v>7</v>
      </c>
      <c r="G88" s="11"/>
      <c r="H88" s="66" t="s">
        <v>25</v>
      </c>
      <c r="J88" s="75">
        <v>5.0485062714975246</v>
      </c>
      <c r="K88" s="75">
        <v>5.1851027553756754</v>
      </c>
      <c r="L88" s="75">
        <v>5.1851027553756754</v>
      </c>
      <c r="M88" s="75">
        <v>5.1716738100351494</v>
      </c>
      <c r="N88" s="75">
        <v>5.1536249700694485</v>
      </c>
      <c r="O88" s="75">
        <v>5.0215272647713141</v>
      </c>
      <c r="P88" s="75">
        <v>5.0032852337089899</v>
      </c>
      <c r="Q88" s="75">
        <v>5.2796234850677433</v>
      </c>
      <c r="R88" s="75">
        <v>5.2614711081425627</v>
      </c>
      <c r="S88" s="75">
        <v>5.3058494558308613</v>
      </c>
      <c r="T88" s="75">
        <v>5.285438846826584</v>
      </c>
      <c r="U88" s="75">
        <v>5.2616818017982201</v>
      </c>
      <c r="V88" s="75">
        <v>5.2444435215426406</v>
      </c>
      <c r="W88" s="74">
        <v>5.2378697750825669</v>
      </c>
      <c r="X88" s="74">
        <v>6.3378897507618577</v>
      </c>
      <c r="Y88" s="74">
        <v>9.961604445580436</v>
      </c>
      <c r="Z88" s="74">
        <v>9.9444710902233311</v>
      </c>
      <c r="AA88" s="74">
        <v>10.195309178897324</v>
      </c>
      <c r="AB88" s="74">
        <v>10.217218746832556</v>
      </c>
      <c r="AC88" s="74">
        <v>10.212655589497592</v>
      </c>
      <c r="AD88" s="74">
        <v>10.212655589497592</v>
      </c>
      <c r="AE88" s="74">
        <v>10.212655589497592</v>
      </c>
      <c r="AF88" s="74">
        <v>10.212655589497592</v>
      </c>
      <c r="AG88" s="74">
        <v>10.212655589497592</v>
      </c>
      <c r="AH88" s="74">
        <v>10.212655589497592</v>
      </c>
      <c r="AI88" s="74">
        <v>10.212655589497592</v>
      </c>
      <c r="AJ88" s="74">
        <v>10.212655589497592</v>
      </c>
      <c r="AK88" s="74">
        <v>10.212655589497592</v>
      </c>
      <c r="AL88" s="74">
        <v>10.212655589497592</v>
      </c>
      <c r="AM88" s="74">
        <v>10.212655589497592</v>
      </c>
      <c r="AN88" s="74">
        <v>10.212655589497592</v>
      </c>
      <c r="AO88" s="74">
        <v>10.212655589497592</v>
      </c>
      <c r="AP88" s="74">
        <v>10.212655589497592</v>
      </c>
      <c r="AQ88" s="74">
        <v>10.212655589497592</v>
      </c>
      <c r="AR88" s="74">
        <v>10.212655589497592</v>
      </c>
      <c r="AS88" s="74">
        <v>10.212655589497592</v>
      </c>
      <c r="AT88" s="74">
        <v>10.415269968582558</v>
      </c>
      <c r="AU88" s="74">
        <v>10.71919153721001</v>
      </c>
      <c r="AV88" s="74">
        <v>10.71919153721001</v>
      </c>
    </row>
    <row r="89" spans="2:48" ht="13.5" customHeight="1" outlineLevel="1" x14ac:dyDescent="0.2">
      <c r="B89" s="41"/>
      <c r="C89" s="44"/>
      <c r="D89" s="45"/>
      <c r="E89" s="56" t="s">
        <v>20</v>
      </c>
      <c r="F89" s="56"/>
      <c r="G89" s="56"/>
      <c r="H89" s="72"/>
      <c r="I89" s="62"/>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83"/>
      <c r="AQ89" s="78"/>
      <c r="AR89" s="78"/>
      <c r="AS89" s="83"/>
      <c r="AT89" s="78"/>
      <c r="AU89" s="78"/>
      <c r="AV89" s="83"/>
    </row>
    <row r="90" spans="2:48" ht="13.5" customHeight="1" outlineLevel="1" x14ac:dyDescent="0.2">
      <c r="B90" s="41"/>
      <c r="C90" s="44"/>
      <c r="D90" s="45"/>
      <c r="E90" s="55" t="s">
        <v>37</v>
      </c>
      <c r="F90" s="11" t="s">
        <v>71</v>
      </c>
      <c r="G90" s="11"/>
      <c r="H90" s="66" t="s">
        <v>25</v>
      </c>
      <c r="J90" s="84">
        <v>4.7042030567685584</v>
      </c>
      <c r="K90" s="84">
        <v>4.7042030567685584</v>
      </c>
      <c r="L90" s="84">
        <v>4.7042030567685584</v>
      </c>
      <c r="M90" s="84">
        <v>4.7042030567685584</v>
      </c>
      <c r="N90" s="75">
        <v>4.7042030567685584</v>
      </c>
      <c r="O90" s="75">
        <v>4.7042030567685584</v>
      </c>
      <c r="P90" s="75">
        <v>4.7042030567685584</v>
      </c>
      <c r="Q90" s="75">
        <v>5.2427974947807927</v>
      </c>
      <c r="R90" s="75">
        <v>5.2427974947807927</v>
      </c>
      <c r="S90" s="75">
        <v>5.2427974947807927</v>
      </c>
      <c r="T90" s="75">
        <v>5.2427974947807927</v>
      </c>
      <c r="U90" s="75">
        <v>5.2427974947807927</v>
      </c>
      <c r="V90" s="75">
        <v>5.2427974947807927</v>
      </c>
      <c r="W90" s="74">
        <v>5.2427974947807927</v>
      </c>
      <c r="X90" s="74">
        <v>7.4055555555555559</v>
      </c>
      <c r="Y90" s="74">
        <v>7.8916666666666675</v>
      </c>
      <c r="Z90" s="74">
        <v>8.0861111111111121</v>
      </c>
      <c r="AA90" s="74">
        <v>8.3777777777777782</v>
      </c>
      <c r="AB90" s="74">
        <v>8.3777777777777782</v>
      </c>
      <c r="AC90" s="74">
        <v>8.3777777777777782</v>
      </c>
      <c r="AD90" s="74">
        <v>10.044444444444444</v>
      </c>
      <c r="AE90" s="74">
        <v>10.044444444444444</v>
      </c>
      <c r="AF90" s="74">
        <v>10.044444444444444</v>
      </c>
      <c r="AG90" s="74">
        <v>10.044444444444444</v>
      </c>
      <c r="AH90" s="74">
        <v>10.044444444444444</v>
      </c>
      <c r="AI90" s="74">
        <v>10.044444444444444</v>
      </c>
      <c r="AJ90" s="74">
        <v>10.044444444444444</v>
      </c>
      <c r="AK90" s="74">
        <v>10.044444444444444</v>
      </c>
      <c r="AL90" s="74">
        <v>10.044444444444444</v>
      </c>
      <c r="AM90" s="74">
        <v>10.044444444444444</v>
      </c>
      <c r="AN90" s="74">
        <v>10.044444444444444</v>
      </c>
      <c r="AO90" s="74">
        <v>10.044444444444444</v>
      </c>
      <c r="AP90" s="74">
        <v>10.044444444444444</v>
      </c>
      <c r="AQ90" s="74">
        <v>10.044444444444444</v>
      </c>
      <c r="AR90" s="74">
        <v>10.044444444444444</v>
      </c>
      <c r="AS90" s="74">
        <v>10.044444444444444</v>
      </c>
      <c r="AT90" s="74">
        <v>10.044444444444444</v>
      </c>
      <c r="AU90" s="74">
        <v>10.044444444444444</v>
      </c>
      <c r="AV90" s="74">
        <v>10.044444444444444</v>
      </c>
    </row>
    <row r="91" spans="2:48" ht="13.5" customHeight="1" outlineLevel="1" x14ac:dyDescent="0.2">
      <c r="B91" s="41"/>
      <c r="C91" s="44"/>
      <c r="D91" s="45"/>
      <c r="E91" s="55" t="s">
        <v>38</v>
      </c>
      <c r="F91" s="11" t="s">
        <v>62</v>
      </c>
      <c r="G91" s="11" t="s">
        <v>75</v>
      </c>
      <c r="H91" s="66" t="s">
        <v>25</v>
      </c>
      <c r="J91" s="84"/>
      <c r="K91" s="84"/>
      <c r="L91" s="84"/>
      <c r="M91" s="84"/>
      <c r="N91" s="77">
        <v>4.5892248908296942</v>
      </c>
      <c r="O91" s="75">
        <v>4.5892248908296942</v>
      </c>
      <c r="P91" s="75">
        <v>4.5892248908296942</v>
      </c>
      <c r="Q91" s="75">
        <v>4.5892248908296942</v>
      </c>
      <c r="R91" s="75">
        <v>4.5892248908296942</v>
      </c>
      <c r="S91" s="75">
        <v>4.5892248908296942</v>
      </c>
      <c r="T91" s="75">
        <v>4.5892248908296942</v>
      </c>
      <c r="U91" s="75">
        <v>4.5892248908296942</v>
      </c>
      <c r="V91" s="75">
        <v>4.5892248908296942</v>
      </c>
      <c r="W91" s="74">
        <v>4.5892248908296942</v>
      </c>
      <c r="X91" s="74">
        <v>4.5892248908296942</v>
      </c>
      <c r="Y91" s="74">
        <v>9.5241666666666678</v>
      </c>
      <c r="Z91" s="74">
        <v>9.7602777777777785</v>
      </c>
      <c r="AA91" s="74">
        <v>10.114444444444445</v>
      </c>
      <c r="AB91" s="74">
        <v>10.114444444444445</v>
      </c>
      <c r="AC91" s="74">
        <v>10.114444444444445</v>
      </c>
      <c r="AD91" s="74">
        <v>10.114444444444445</v>
      </c>
      <c r="AE91" s="74">
        <v>10.114444444444445</v>
      </c>
      <c r="AF91" s="74">
        <v>10.114444444444445</v>
      </c>
      <c r="AG91" s="74">
        <v>10.114444444444445</v>
      </c>
      <c r="AH91" s="74">
        <v>10.114444444444445</v>
      </c>
      <c r="AI91" s="74">
        <v>10.114444444444445</v>
      </c>
      <c r="AJ91" s="74">
        <v>10.114444444444445</v>
      </c>
      <c r="AK91" s="74">
        <v>10.114444444444445</v>
      </c>
      <c r="AL91" s="74">
        <v>10.114444444444445</v>
      </c>
      <c r="AM91" s="74">
        <v>10.114444444444445</v>
      </c>
      <c r="AN91" s="74">
        <v>10.114444444444445</v>
      </c>
      <c r="AO91" s="74">
        <v>10.114444444444445</v>
      </c>
      <c r="AP91" s="74">
        <v>10.114444444444445</v>
      </c>
      <c r="AQ91" s="74">
        <v>10.114444444444445</v>
      </c>
      <c r="AR91" s="74">
        <v>10.114444444444445</v>
      </c>
      <c r="AS91" s="74">
        <v>10.114444444444445</v>
      </c>
      <c r="AT91" s="74">
        <v>10.114444444444445</v>
      </c>
      <c r="AU91" s="74">
        <v>10.114444444444445</v>
      </c>
      <c r="AV91" s="74">
        <v>10.114444444444445</v>
      </c>
    </row>
    <row r="92" spans="2:48" ht="13.5" customHeight="1" outlineLevel="1" x14ac:dyDescent="0.2">
      <c r="B92" s="41"/>
      <c r="C92" s="44"/>
      <c r="D92" s="45"/>
      <c r="E92" s="55" t="s">
        <v>39</v>
      </c>
      <c r="F92" s="11" t="s">
        <v>72</v>
      </c>
      <c r="G92" s="11" t="s">
        <v>76</v>
      </c>
      <c r="H92" s="66" t="s">
        <v>25</v>
      </c>
      <c r="J92" s="84"/>
      <c r="K92" s="84"/>
      <c r="L92" s="84"/>
      <c r="M92" s="84"/>
      <c r="N92" s="84"/>
      <c r="O92" s="84"/>
      <c r="P92" s="84">
        <v>4.5892248908296942</v>
      </c>
      <c r="Q92" s="75">
        <v>4.5892248908296942</v>
      </c>
      <c r="R92" s="75">
        <v>4.5892248908296942</v>
      </c>
      <c r="S92" s="75">
        <v>4.5892248908296942</v>
      </c>
      <c r="T92" s="75">
        <v>4.5892248908296942</v>
      </c>
      <c r="U92" s="75">
        <v>4.5892248908296942</v>
      </c>
      <c r="V92" s="75">
        <v>4.5892248908296942</v>
      </c>
      <c r="W92" s="74">
        <v>4.5892248908296942</v>
      </c>
      <c r="X92" s="74">
        <v>4.5892248908296942</v>
      </c>
      <c r="Y92" s="74">
        <v>9.5241666666666678</v>
      </c>
      <c r="Z92" s="74">
        <v>9.7602777777777785</v>
      </c>
      <c r="AA92" s="74">
        <v>10.114444444444445</v>
      </c>
      <c r="AB92" s="74">
        <v>10.114444444444445</v>
      </c>
      <c r="AC92" s="74">
        <v>10.114444444444445</v>
      </c>
      <c r="AD92" s="74">
        <v>10.114444444444445</v>
      </c>
      <c r="AE92" s="74">
        <v>10.114444444444445</v>
      </c>
      <c r="AF92" s="74">
        <v>10.114444444444445</v>
      </c>
      <c r="AG92" s="74">
        <v>10.114444444444445</v>
      </c>
      <c r="AH92" s="74">
        <v>10.114444444444445</v>
      </c>
      <c r="AI92" s="74">
        <v>10.114444444444445</v>
      </c>
      <c r="AJ92" s="74">
        <v>10.114444444444445</v>
      </c>
      <c r="AK92" s="74">
        <v>10.114444444444445</v>
      </c>
      <c r="AL92" s="74">
        <v>10.114444444444445</v>
      </c>
      <c r="AM92" s="74">
        <v>10.114444444444445</v>
      </c>
      <c r="AN92" s="74">
        <v>10.114444444444445</v>
      </c>
      <c r="AO92" s="74">
        <v>10.114444444444445</v>
      </c>
      <c r="AP92" s="74">
        <v>10.114444444444445</v>
      </c>
      <c r="AQ92" s="74">
        <v>10.114444444444445</v>
      </c>
      <c r="AR92" s="74">
        <v>10.114444444444445</v>
      </c>
      <c r="AS92" s="74">
        <v>10.114444444444445</v>
      </c>
      <c r="AT92" s="74">
        <v>10.114444444444445</v>
      </c>
      <c r="AU92" s="74">
        <v>10.114444444444445</v>
      </c>
      <c r="AV92" s="74">
        <v>10.114444444444445</v>
      </c>
    </row>
    <row r="93" spans="2:48" ht="13.5" customHeight="1" outlineLevel="1" x14ac:dyDescent="0.2">
      <c r="B93" s="41"/>
      <c r="C93" s="44"/>
      <c r="D93" s="45"/>
      <c r="E93" s="55" t="s">
        <v>40</v>
      </c>
      <c r="F93" s="11" t="s">
        <v>69</v>
      </c>
      <c r="G93" s="11" t="s">
        <v>77</v>
      </c>
      <c r="H93" s="66" t="s">
        <v>25</v>
      </c>
      <c r="J93" s="84"/>
      <c r="K93" s="84"/>
      <c r="L93" s="84"/>
      <c r="M93" s="84"/>
      <c r="N93" s="84"/>
      <c r="O93" s="84"/>
      <c r="P93" s="84"/>
      <c r="Q93" s="84">
        <v>4.5892248908296942</v>
      </c>
      <c r="R93" s="75">
        <v>4.5892248908296942</v>
      </c>
      <c r="S93" s="75">
        <v>4.5892248908296942</v>
      </c>
      <c r="T93" s="75">
        <v>4.5892248908296942</v>
      </c>
      <c r="U93" s="75">
        <v>4.5892248908296942</v>
      </c>
      <c r="V93" s="75">
        <v>4.5892248908296942</v>
      </c>
      <c r="W93" s="74">
        <v>4.5892248908296942</v>
      </c>
      <c r="X93" s="74">
        <v>4.5892248908296942</v>
      </c>
      <c r="Y93" s="74">
        <v>9.5241666666666678</v>
      </c>
      <c r="Z93" s="74">
        <v>9.7602777777777785</v>
      </c>
      <c r="AA93" s="74">
        <v>10.114444444444445</v>
      </c>
      <c r="AB93" s="74">
        <v>10.114444444444445</v>
      </c>
      <c r="AC93" s="74">
        <v>10.114444444444445</v>
      </c>
      <c r="AD93" s="74">
        <v>10.114444444444445</v>
      </c>
      <c r="AE93" s="74">
        <v>10.114444444444445</v>
      </c>
      <c r="AF93" s="74">
        <v>10.114444444444445</v>
      </c>
      <c r="AG93" s="74">
        <v>10.114444444444445</v>
      </c>
      <c r="AH93" s="74">
        <v>10.114444444444445</v>
      </c>
      <c r="AI93" s="74">
        <v>10.114444444444445</v>
      </c>
      <c r="AJ93" s="74">
        <v>10.114444444444445</v>
      </c>
      <c r="AK93" s="74">
        <v>10.114444444444445</v>
      </c>
      <c r="AL93" s="74">
        <v>10.114444444444445</v>
      </c>
      <c r="AM93" s="74">
        <v>10.114444444444445</v>
      </c>
      <c r="AN93" s="74">
        <v>10.114444444444445</v>
      </c>
      <c r="AO93" s="74">
        <v>10.114444444444445</v>
      </c>
      <c r="AP93" s="74">
        <v>10.114444444444445</v>
      </c>
      <c r="AQ93" s="74">
        <v>10.114444444444445</v>
      </c>
      <c r="AR93" s="74">
        <v>10.114444444444445</v>
      </c>
      <c r="AS93" s="74">
        <v>10.114444444444445</v>
      </c>
      <c r="AT93" s="74">
        <v>10.114444444444445</v>
      </c>
      <c r="AU93" s="74">
        <v>10.114444444444445</v>
      </c>
      <c r="AV93" s="74">
        <v>10.114444444444445</v>
      </c>
    </row>
    <row r="94" spans="2:48" ht="13.5" customHeight="1" outlineLevel="1" x14ac:dyDescent="0.2">
      <c r="B94" s="41"/>
      <c r="C94" s="44"/>
      <c r="D94" s="45"/>
      <c r="E94" s="55" t="s">
        <v>41</v>
      </c>
      <c r="F94" s="11" t="s">
        <v>66</v>
      </c>
      <c r="G94" s="11" t="s">
        <v>78</v>
      </c>
      <c r="H94" s="66" t="s">
        <v>25</v>
      </c>
      <c r="J94" s="75"/>
      <c r="K94" s="75"/>
      <c r="L94" s="75"/>
      <c r="M94" s="75"/>
      <c r="N94" s="75"/>
      <c r="O94" s="75"/>
      <c r="P94" s="75"/>
      <c r="Q94" s="75"/>
      <c r="R94" s="75">
        <v>4.5892248908296942</v>
      </c>
      <c r="S94" s="75">
        <v>4.5892248908296942</v>
      </c>
      <c r="T94" s="75">
        <v>4.5892248908296942</v>
      </c>
      <c r="U94" s="75">
        <v>4.5892248908296942</v>
      </c>
      <c r="V94" s="75">
        <v>4.5892248908296942</v>
      </c>
      <c r="W94" s="74">
        <v>4.5892248908296942</v>
      </c>
      <c r="X94" s="74">
        <v>4.5892248908296942</v>
      </c>
      <c r="Y94" s="74">
        <v>9.5241666666666678</v>
      </c>
      <c r="Z94" s="74">
        <v>9.7602777777777785</v>
      </c>
      <c r="AA94" s="74">
        <v>10.114444444444445</v>
      </c>
      <c r="AB94" s="74">
        <v>10.114444444444445</v>
      </c>
      <c r="AC94" s="74">
        <v>10.114444444444445</v>
      </c>
      <c r="AD94" s="74">
        <v>10.114444444444445</v>
      </c>
      <c r="AE94" s="74">
        <v>10.114444444444445</v>
      </c>
      <c r="AF94" s="74">
        <v>10.114444444444445</v>
      </c>
      <c r="AG94" s="74">
        <v>10.114444444444445</v>
      </c>
      <c r="AH94" s="74">
        <v>10.114444444444445</v>
      </c>
      <c r="AI94" s="74">
        <v>10.114444444444445</v>
      </c>
      <c r="AJ94" s="74">
        <v>10.114444444444445</v>
      </c>
      <c r="AK94" s="74">
        <v>10.114444444444445</v>
      </c>
      <c r="AL94" s="74">
        <v>10.114444444444445</v>
      </c>
      <c r="AM94" s="74">
        <v>10.114444444444445</v>
      </c>
      <c r="AN94" s="74">
        <v>10.114444444444445</v>
      </c>
      <c r="AO94" s="74">
        <v>10.114444444444445</v>
      </c>
      <c r="AP94" s="74">
        <v>10.114444444444445</v>
      </c>
      <c r="AQ94" s="74">
        <v>10.114444444444445</v>
      </c>
      <c r="AR94" s="74">
        <v>10.114444444444445</v>
      </c>
      <c r="AS94" s="74">
        <v>10.114444444444445</v>
      </c>
      <c r="AT94" s="74">
        <v>10.114444444444445</v>
      </c>
      <c r="AU94" s="74">
        <v>10.114444444444445</v>
      </c>
      <c r="AV94" s="74">
        <v>10.114444444444445</v>
      </c>
    </row>
    <row r="95" spans="2:48" ht="13.5" customHeight="1" outlineLevel="1" x14ac:dyDescent="0.2">
      <c r="B95" s="41"/>
      <c r="C95" s="44"/>
      <c r="D95" s="45"/>
      <c r="E95" s="55" t="s">
        <v>42</v>
      </c>
      <c r="F95" s="11" t="s">
        <v>7</v>
      </c>
      <c r="G95" s="11"/>
      <c r="H95" s="66" t="s">
        <v>25</v>
      </c>
      <c r="J95" s="75">
        <v>4.7742030567685587</v>
      </c>
      <c r="K95" s="75">
        <v>4.7742030567685587</v>
      </c>
      <c r="L95" s="75">
        <v>4.7742030567685587</v>
      </c>
      <c r="M95" s="75">
        <v>4.7742030567685587</v>
      </c>
      <c r="N95" s="75">
        <v>4.7742030567685587</v>
      </c>
      <c r="O95" s="75">
        <v>4.7742030567685587</v>
      </c>
      <c r="P95" s="75">
        <v>4.7742030567685587</v>
      </c>
      <c r="Q95" s="75">
        <v>5.312797494780793</v>
      </c>
      <c r="R95" s="75">
        <v>5.312797494780793</v>
      </c>
      <c r="S95" s="75">
        <v>5.312797494780793</v>
      </c>
      <c r="T95" s="75">
        <v>5.312797494780793</v>
      </c>
      <c r="U95" s="75">
        <v>5.312797494780793</v>
      </c>
      <c r="V95" s="75">
        <v>5.312797494780793</v>
      </c>
      <c r="W95" s="74">
        <v>5.312797494780793</v>
      </c>
      <c r="X95" s="74">
        <v>7.4755555555555562</v>
      </c>
      <c r="Y95" s="74">
        <v>7.9616666666666678</v>
      </c>
      <c r="Z95" s="74">
        <v>8.1561111111111124</v>
      </c>
      <c r="AA95" s="74">
        <v>8.4477777777777785</v>
      </c>
      <c r="AB95" s="74">
        <v>8.4477777777777785</v>
      </c>
      <c r="AC95" s="74">
        <v>8.4477777777777785</v>
      </c>
      <c r="AD95" s="74">
        <v>10.114444444444445</v>
      </c>
      <c r="AE95" s="74">
        <v>10.114444444444445</v>
      </c>
      <c r="AF95" s="74">
        <v>10.114444444444445</v>
      </c>
      <c r="AG95" s="74">
        <v>10.114444444444445</v>
      </c>
      <c r="AH95" s="74">
        <v>10.114444444444445</v>
      </c>
      <c r="AI95" s="74">
        <v>10.114444444444445</v>
      </c>
      <c r="AJ95" s="74">
        <v>10.114444444444445</v>
      </c>
      <c r="AK95" s="74">
        <v>10.114444444444445</v>
      </c>
      <c r="AL95" s="74">
        <v>10.114444444444445</v>
      </c>
      <c r="AM95" s="74">
        <v>10.114444444444445</v>
      </c>
      <c r="AN95" s="74">
        <v>10.114444444444445</v>
      </c>
      <c r="AO95" s="74">
        <v>10.114444444444445</v>
      </c>
      <c r="AP95" s="74">
        <v>10.114444444444445</v>
      </c>
      <c r="AQ95" s="74">
        <v>10.114444444444445</v>
      </c>
      <c r="AR95" s="74">
        <v>10.114444444444445</v>
      </c>
      <c r="AS95" s="74">
        <v>10.114444444444445</v>
      </c>
      <c r="AT95" s="74">
        <v>10.114444444444445</v>
      </c>
      <c r="AU95" s="74">
        <v>10.114444444444445</v>
      </c>
      <c r="AV95" s="74">
        <v>10.114444444444445</v>
      </c>
    </row>
    <row r="96" spans="2:48" ht="13.5" customHeight="1" outlineLevel="1" x14ac:dyDescent="0.2">
      <c r="B96" s="41"/>
      <c r="C96" s="44"/>
      <c r="D96" s="45"/>
      <c r="E96" s="55" t="s">
        <v>43</v>
      </c>
      <c r="F96" s="11" t="s">
        <v>66</v>
      </c>
      <c r="G96" s="11"/>
      <c r="H96" s="66" t="s">
        <v>25</v>
      </c>
      <c r="J96" s="75">
        <v>4.1042030567685588</v>
      </c>
      <c r="K96" s="75">
        <v>4.1042030567685588</v>
      </c>
      <c r="L96" s="75">
        <v>4.1042030567685588</v>
      </c>
      <c r="M96" s="75">
        <v>4.1042030567685588</v>
      </c>
      <c r="N96" s="75">
        <v>4.1042030567685588</v>
      </c>
      <c r="O96" s="75">
        <v>4.1042030567685588</v>
      </c>
      <c r="P96" s="75">
        <v>4.1042030567685588</v>
      </c>
      <c r="Q96" s="75">
        <v>4.6427974947807931</v>
      </c>
      <c r="R96" s="75">
        <v>4.6427974947807931</v>
      </c>
      <c r="S96" s="75">
        <v>4.6427974947807931</v>
      </c>
      <c r="T96" s="75">
        <v>4.6427974947807931</v>
      </c>
      <c r="U96" s="75">
        <v>4.6427974947807931</v>
      </c>
      <c r="V96" s="75">
        <v>4.6427974947807931</v>
      </c>
      <c r="W96" s="74">
        <v>4.6427974947807931</v>
      </c>
      <c r="X96" s="74">
        <v>6.8055555555555562</v>
      </c>
      <c r="Y96" s="74">
        <v>7.2916666666666679</v>
      </c>
      <c r="Z96" s="74">
        <v>7.4861111111111116</v>
      </c>
      <c r="AA96" s="74">
        <v>7.7777777777777786</v>
      </c>
      <c r="AB96" s="74">
        <v>7.7777777777777786</v>
      </c>
      <c r="AC96" s="74">
        <v>7.7777777777777786</v>
      </c>
      <c r="AD96" s="74">
        <v>9.4444444444444446</v>
      </c>
      <c r="AE96" s="74">
        <v>9.4444444444444446</v>
      </c>
      <c r="AF96" s="74">
        <v>9.4444444444444446</v>
      </c>
      <c r="AG96" s="74">
        <v>9.4444444444444446</v>
      </c>
      <c r="AH96" s="74">
        <v>9.4444444444444446</v>
      </c>
      <c r="AI96" s="74">
        <v>9.4444444444444446</v>
      </c>
      <c r="AJ96" s="74">
        <v>9.4444444444444446</v>
      </c>
      <c r="AK96" s="74">
        <v>9.4444444444444446</v>
      </c>
      <c r="AL96" s="74">
        <v>9.4444444444444446</v>
      </c>
      <c r="AM96" s="74">
        <v>9.4444444444444446</v>
      </c>
      <c r="AN96" s="74">
        <v>9.4444444444444446</v>
      </c>
      <c r="AO96" s="74">
        <v>9.4444444444444446</v>
      </c>
      <c r="AP96" s="74">
        <v>9.4444444444444446</v>
      </c>
      <c r="AQ96" s="74">
        <v>9.4444444444444446</v>
      </c>
      <c r="AR96" s="74">
        <v>9.4444444444444446</v>
      </c>
      <c r="AS96" s="74">
        <v>9.4444444444444446</v>
      </c>
      <c r="AT96" s="74">
        <v>9.4444444444444446</v>
      </c>
      <c r="AU96" s="74">
        <v>9.4444444444444446</v>
      </c>
      <c r="AV96" s="74">
        <v>9.4444444444444446</v>
      </c>
    </row>
    <row r="97" spans="2:48" ht="13.5" customHeight="1" outlineLevel="1" x14ac:dyDescent="0.2">
      <c r="B97" s="41"/>
      <c r="C97" s="44"/>
      <c r="D97" s="45"/>
      <c r="E97" s="55" t="s">
        <v>44</v>
      </c>
      <c r="F97" s="11" t="s">
        <v>70</v>
      </c>
      <c r="G97" s="11" t="s">
        <v>92</v>
      </c>
      <c r="H97" s="66" t="s">
        <v>25</v>
      </c>
      <c r="J97" s="75">
        <v>4.5892248908296942</v>
      </c>
      <c r="K97" s="75">
        <v>4.5892248908296942</v>
      </c>
      <c r="L97" s="75">
        <v>4.5892248908296942</v>
      </c>
      <c r="M97" s="75">
        <v>4.5892248908296942</v>
      </c>
      <c r="N97" s="75">
        <v>4.5892248908296942</v>
      </c>
      <c r="O97" s="75">
        <v>4.5892248908296942</v>
      </c>
      <c r="P97" s="75">
        <v>4.5892248908296942</v>
      </c>
      <c r="Q97" s="75">
        <v>4.5892248908296942</v>
      </c>
      <c r="R97" s="75">
        <v>4.5892248908296942</v>
      </c>
      <c r="S97" s="75">
        <v>4.5892248908296942</v>
      </c>
      <c r="T97" s="75">
        <v>4.5892248908296942</v>
      </c>
      <c r="U97" s="75">
        <v>4.5892248908296942</v>
      </c>
      <c r="V97" s="75">
        <v>4.5892248908296942</v>
      </c>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row>
    <row r="98" spans="2:48" ht="13.5" customHeight="1" outlineLevel="1" x14ac:dyDescent="0.2">
      <c r="B98" s="41"/>
      <c r="C98" s="44"/>
      <c r="D98" s="45"/>
      <c r="E98" s="55" t="s">
        <v>136</v>
      </c>
      <c r="F98" s="11" t="s">
        <v>138</v>
      </c>
      <c r="G98" s="11" t="s">
        <v>137</v>
      </c>
      <c r="H98" s="66"/>
      <c r="J98" s="75">
        <v>5.61</v>
      </c>
      <c r="K98" s="75">
        <v>5.61</v>
      </c>
      <c r="L98" s="75">
        <v>5.61</v>
      </c>
      <c r="M98" s="75">
        <v>5.61</v>
      </c>
      <c r="N98" s="75">
        <v>5.61</v>
      </c>
      <c r="O98" s="75">
        <v>5.61</v>
      </c>
      <c r="P98" s="75">
        <v>5.61</v>
      </c>
      <c r="Q98" s="75">
        <v>5.61</v>
      </c>
      <c r="R98" s="75">
        <v>5.61</v>
      </c>
      <c r="S98" s="75">
        <v>5.61</v>
      </c>
      <c r="T98" s="75">
        <v>5.61</v>
      </c>
      <c r="U98" s="75">
        <v>5.61</v>
      </c>
      <c r="V98" s="75">
        <v>5.61</v>
      </c>
      <c r="W98" s="74">
        <v>5.61</v>
      </c>
      <c r="X98" s="74">
        <v>5.61</v>
      </c>
      <c r="Y98" s="74">
        <v>5.61</v>
      </c>
      <c r="Z98" s="74">
        <v>5.61</v>
      </c>
      <c r="AA98" s="74">
        <v>5.61</v>
      </c>
      <c r="AB98" s="74">
        <v>5.61</v>
      </c>
      <c r="AC98" s="74">
        <v>5.61</v>
      </c>
      <c r="AD98" s="74">
        <v>5.61</v>
      </c>
      <c r="AE98" s="74">
        <v>5.61</v>
      </c>
      <c r="AF98" s="74">
        <v>5.61</v>
      </c>
      <c r="AG98" s="74">
        <v>5.61</v>
      </c>
      <c r="AH98" s="74">
        <v>5.61</v>
      </c>
      <c r="AI98" s="74">
        <v>5.61</v>
      </c>
      <c r="AJ98" s="74">
        <v>5.61</v>
      </c>
      <c r="AK98" s="74">
        <v>5.61</v>
      </c>
      <c r="AL98" s="74">
        <v>5.61</v>
      </c>
      <c r="AM98" s="74">
        <v>5.61</v>
      </c>
      <c r="AN98" s="74">
        <v>5.61</v>
      </c>
      <c r="AO98" s="74">
        <v>5.61</v>
      </c>
      <c r="AP98" s="74"/>
      <c r="AQ98" s="74"/>
      <c r="AR98" s="74"/>
      <c r="AS98" s="74"/>
      <c r="AT98" s="74"/>
      <c r="AU98" s="74"/>
      <c r="AV98" s="74"/>
    </row>
    <row r="99" spans="2:48" ht="13.5" customHeight="1" outlineLevel="1" x14ac:dyDescent="0.2">
      <c r="B99" s="41"/>
      <c r="C99" s="44"/>
      <c r="D99" s="45"/>
      <c r="E99" s="55" t="s">
        <v>45</v>
      </c>
      <c r="F99" s="79" t="s">
        <v>67</v>
      </c>
      <c r="G99" s="79" t="s">
        <v>77</v>
      </c>
      <c r="H99" s="66" t="s">
        <v>25</v>
      </c>
      <c r="J99" s="75"/>
      <c r="K99" s="75"/>
      <c r="L99" s="75"/>
      <c r="M99" s="75"/>
      <c r="N99" s="75"/>
      <c r="O99" s="75"/>
      <c r="P99" s="75"/>
      <c r="Q99" s="75">
        <v>4.0715065502183396</v>
      </c>
      <c r="R99" s="75">
        <v>4.0715065502183396</v>
      </c>
      <c r="S99" s="75">
        <v>4.0715065502183396</v>
      </c>
      <c r="T99" s="75">
        <v>4.0715065502183396</v>
      </c>
      <c r="U99" s="75">
        <v>4.0715065502183396</v>
      </c>
      <c r="V99" s="75">
        <v>4.0715065502183396</v>
      </c>
      <c r="W99" s="74">
        <v>4.0715065502183396</v>
      </c>
      <c r="X99" s="74">
        <v>4.0715065502183396</v>
      </c>
      <c r="Y99" s="74">
        <v>4.0715065502183396</v>
      </c>
      <c r="Z99" s="74">
        <v>4.0715065502183396</v>
      </c>
      <c r="AA99" s="74">
        <v>4.0715065502183396</v>
      </c>
      <c r="AB99" s="74">
        <v>4.0715065502183396</v>
      </c>
      <c r="AC99" s="74">
        <v>4.0715065502183396</v>
      </c>
      <c r="AD99" s="74">
        <v>4.0715065502183396</v>
      </c>
      <c r="AE99" s="74">
        <v>4.0715065502183396</v>
      </c>
      <c r="AF99" s="74">
        <v>4.0715065502183396</v>
      </c>
      <c r="AG99" s="74">
        <v>4.0715065502183396</v>
      </c>
      <c r="AH99" s="74">
        <v>4.0715065502183396</v>
      </c>
      <c r="AI99" s="74">
        <v>4.0715065502183396</v>
      </c>
      <c r="AJ99" s="74">
        <v>4.0715065502183396</v>
      </c>
      <c r="AK99" s="74">
        <v>10.394444444444444</v>
      </c>
      <c r="AL99" s="74">
        <v>10.394444444444444</v>
      </c>
      <c r="AM99" s="74">
        <v>10.394444444444444</v>
      </c>
      <c r="AN99" s="74">
        <v>10.394444444444444</v>
      </c>
      <c r="AO99" s="74">
        <v>10.394444444444444</v>
      </c>
      <c r="AP99" s="74">
        <v>10.394444444444444</v>
      </c>
      <c r="AQ99" s="74">
        <v>10.394444444444444</v>
      </c>
      <c r="AR99" s="74">
        <v>10.394444444444444</v>
      </c>
      <c r="AS99" s="74">
        <v>10.394444444444444</v>
      </c>
      <c r="AT99" s="74">
        <v>10.394444444444444</v>
      </c>
      <c r="AU99" s="74">
        <v>10.394444444444444</v>
      </c>
      <c r="AV99" s="74">
        <v>10.394444444444444</v>
      </c>
    </row>
    <row r="100" spans="2:48" ht="13.5" customHeight="1" outlineLevel="1" x14ac:dyDescent="0.2">
      <c r="B100" s="41"/>
      <c r="C100" s="44"/>
      <c r="D100" s="45"/>
      <c r="E100" s="56" t="s">
        <v>13</v>
      </c>
      <c r="F100" s="56"/>
      <c r="G100" s="56"/>
      <c r="H100" s="72"/>
      <c r="I100" s="62"/>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83"/>
      <c r="AQ100" s="78"/>
      <c r="AR100" s="78"/>
      <c r="AS100" s="83"/>
      <c r="AT100" s="78"/>
      <c r="AU100" s="78"/>
      <c r="AV100" s="83"/>
    </row>
    <row r="101" spans="2:48" ht="13.5" customHeight="1" outlineLevel="1" x14ac:dyDescent="0.2">
      <c r="B101" s="41"/>
      <c r="C101" s="44"/>
      <c r="D101" s="45"/>
      <c r="E101" s="55" t="s">
        <v>46</v>
      </c>
      <c r="F101" s="79" t="s">
        <v>68</v>
      </c>
      <c r="G101" s="79" t="s">
        <v>76</v>
      </c>
      <c r="H101" s="66" t="s">
        <v>25</v>
      </c>
      <c r="J101" s="75"/>
      <c r="K101" s="75"/>
      <c r="L101" s="75"/>
      <c r="M101" s="75"/>
      <c r="N101" s="75"/>
      <c r="O101" s="75"/>
      <c r="P101" s="75">
        <v>6.3262283737024223</v>
      </c>
      <c r="Q101" s="75">
        <v>6.3262283737024223</v>
      </c>
      <c r="R101" s="75">
        <v>6.3262283737024223</v>
      </c>
      <c r="S101" s="75">
        <v>6.5500000000000007</v>
      </c>
      <c r="T101" s="75">
        <v>6.5500000000000007</v>
      </c>
      <c r="U101" s="75">
        <v>6.5500000000000007</v>
      </c>
      <c r="V101" s="75">
        <v>6.5500000000000007</v>
      </c>
      <c r="W101" s="74">
        <v>6.5500000000000007</v>
      </c>
      <c r="X101" s="74">
        <v>6.5500000000000007</v>
      </c>
      <c r="Y101" s="74">
        <v>11.854166666666668</v>
      </c>
      <c r="Z101" s="74">
        <v>12.090277777777779</v>
      </c>
      <c r="AA101" s="74">
        <v>12.444444444444445</v>
      </c>
      <c r="AB101" s="74">
        <v>12.444444444444445</v>
      </c>
      <c r="AC101" s="74">
        <v>12.444444444444445</v>
      </c>
      <c r="AD101" s="74">
        <v>12.444444444444445</v>
      </c>
      <c r="AE101" s="74">
        <v>12.444444444444445</v>
      </c>
      <c r="AF101" s="74">
        <v>12.444444444444445</v>
      </c>
      <c r="AG101" s="74">
        <v>12.444444444444445</v>
      </c>
      <c r="AH101" s="74">
        <v>12.444444444444445</v>
      </c>
      <c r="AI101" s="74">
        <v>12.444444444444445</v>
      </c>
      <c r="AJ101" s="74">
        <v>12.444444444444445</v>
      </c>
      <c r="AK101" s="74">
        <v>12.444444444444445</v>
      </c>
      <c r="AL101" s="74">
        <v>12.444444444444445</v>
      </c>
      <c r="AM101" s="74">
        <v>12.444444444444445</v>
      </c>
      <c r="AN101" s="74">
        <v>12.444444444444445</v>
      </c>
      <c r="AO101" s="74">
        <v>12.444444444444445</v>
      </c>
      <c r="AP101" s="74">
        <v>12.444444444444445</v>
      </c>
      <c r="AQ101" s="74">
        <v>12.444444444444445</v>
      </c>
      <c r="AR101" s="74">
        <v>12.444444444444445</v>
      </c>
      <c r="AS101" s="74">
        <v>12.444444444444445</v>
      </c>
      <c r="AT101" s="74">
        <v>12.444444444444445</v>
      </c>
      <c r="AU101" s="74">
        <v>12.444444444444445</v>
      </c>
      <c r="AV101" s="74">
        <v>12.444444444444445</v>
      </c>
    </row>
    <row r="102" spans="2:48" ht="13.5" customHeight="1" outlineLevel="1" x14ac:dyDescent="0.2">
      <c r="B102" s="41"/>
      <c r="C102" s="44"/>
      <c r="D102" s="45"/>
      <c r="E102" s="55" t="s">
        <v>47</v>
      </c>
      <c r="F102" s="79" t="s">
        <v>68</v>
      </c>
      <c r="G102" s="79" t="s">
        <v>76</v>
      </c>
      <c r="H102" s="66" t="s">
        <v>25</v>
      </c>
      <c r="J102" s="75"/>
      <c r="K102" s="75"/>
      <c r="L102" s="75"/>
      <c r="M102" s="75"/>
      <c r="N102" s="75"/>
      <c r="O102" s="75"/>
      <c r="P102" s="75">
        <v>6.3262283737024223</v>
      </c>
      <c r="Q102" s="75">
        <v>6.3262283737024223</v>
      </c>
      <c r="R102" s="75">
        <v>6.3262283737024223</v>
      </c>
      <c r="S102" s="75">
        <v>6.5500000000000007</v>
      </c>
      <c r="T102" s="75">
        <v>6.5500000000000007</v>
      </c>
      <c r="U102" s="75">
        <v>6.5500000000000007</v>
      </c>
      <c r="V102" s="75">
        <v>6.5500000000000007</v>
      </c>
      <c r="W102" s="74">
        <v>6.5500000000000007</v>
      </c>
      <c r="X102" s="74">
        <v>6.5500000000000007</v>
      </c>
      <c r="Y102" s="74">
        <v>11.854166666666668</v>
      </c>
      <c r="Z102" s="74">
        <v>12.090277777777779</v>
      </c>
      <c r="AA102" s="74">
        <v>12.444444444444445</v>
      </c>
      <c r="AB102" s="74">
        <v>12.444444444444445</v>
      </c>
      <c r="AC102" s="74">
        <v>12.444444444444445</v>
      </c>
      <c r="AD102" s="74">
        <v>12.444444444444445</v>
      </c>
      <c r="AE102" s="74">
        <v>12.444444444444445</v>
      </c>
      <c r="AF102" s="74">
        <v>12.444444444444445</v>
      </c>
      <c r="AG102" s="74">
        <v>12.444444444444445</v>
      </c>
      <c r="AH102" s="74">
        <v>12.444444444444445</v>
      </c>
      <c r="AI102" s="74">
        <v>12.444444444444445</v>
      </c>
      <c r="AJ102" s="74">
        <v>12.444444444444445</v>
      </c>
      <c r="AK102" s="74">
        <v>12.444444444444445</v>
      </c>
      <c r="AL102" s="74">
        <v>12.444444444444445</v>
      </c>
      <c r="AM102" s="74">
        <v>12.444444444444445</v>
      </c>
      <c r="AN102" s="74">
        <v>12.444444444444445</v>
      </c>
      <c r="AO102" s="74">
        <v>12.444444444444445</v>
      </c>
      <c r="AP102" s="74">
        <v>12.444444444444445</v>
      </c>
      <c r="AQ102" s="74">
        <v>12.444444444444445</v>
      </c>
      <c r="AR102" s="74">
        <v>12.444444444444445</v>
      </c>
      <c r="AS102" s="74">
        <v>12.444444444444445</v>
      </c>
      <c r="AT102" s="74">
        <v>12.444444444444445</v>
      </c>
      <c r="AU102" s="74">
        <v>12.444444444444445</v>
      </c>
      <c r="AV102" s="74">
        <v>12.444444444444445</v>
      </c>
    </row>
    <row r="103" spans="2:48" ht="13.5" customHeight="1" outlineLevel="1" x14ac:dyDescent="0.2">
      <c r="B103" s="41"/>
      <c r="C103" s="44"/>
      <c r="D103" s="45"/>
      <c r="E103" s="1"/>
      <c r="F103" s="1"/>
      <c r="G103" s="1"/>
      <c r="H103" s="1"/>
      <c r="I103" s="1"/>
      <c r="J103" s="1"/>
      <c r="K103" s="1"/>
      <c r="L103" s="1"/>
      <c r="M103" s="1"/>
      <c r="N103" s="1"/>
      <c r="O103" s="1"/>
      <c r="P103" s="1"/>
      <c r="Q103" s="1"/>
      <c r="R103" s="1"/>
      <c r="S103" s="1"/>
      <c r="T103" s="1"/>
      <c r="U103" s="1"/>
      <c r="V103" s="1"/>
      <c r="W103" s="1"/>
      <c r="X103" s="1"/>
      <c r="Y103" s="1"/>
      <c r="Z103" s="1"/>
    </row>
    <row r="104" spans="2:48" ht="13.5" customHeight="1" x14ac:dyDescent="0.2">
      <c r="B104" s="41"/>
      <c r="C104" s="76" t="s">
        <v>61</v>
      </c>
      <c r="D104" s="45"/>
      <c r="E104" s="1"/>
      <c r="F104" s="1"/>
      <c r="G104" s="1"/>
      <c r="H104" s="1"/>
      <c r="I104" s="1"/>
      <c r="J104" s="1"/>
      <c r="K104" s="1"/>
      <c r="L104" s="1"/>
      <c r="M104" s="1"/>
      <c r="N104" s="1"/>
      <c r="O104" s="1"/>
      <c r="P104" s="1"/>
      <c r="Q104" s="1"/>
      <c r="R104" s="1"/>
      <c r="S104" s="1"/>
      <c r="T104" s="1"/>
      <c r="U104" s="1"/>
      <c r="V104" s="1"/>
      <c r="W104" s="1"/>
      <c r="X104" s="1"/>
      <c r="Y104" s="1"/>
      <c r="Z104" s="1"/>
    </row>
    <row r="105" spans="2:48" ht="13.5" customHeight="1" x14ac:dyDescent="0.2">
      <c r="B105" s="41"/>
      <c r="C105" s="44"/>
      <c r="D105" s="45"/>
      <c r="E105" s="1"/>
      <c r="F105" s="1"/>
      <c r="G105" s="1"/>
      <c r="H105" s="1"/>
      <c r="I105" s="1"/>
      <c r="J105" s="1"/>
      <c r="K105" s="1"/>
      <c r="L105" s="1"/>
      <c r="M105" s="1"/>
      <c r="N105" s="1"/>
      <c r="O105" s="1"/>
      <c r="P105" s="1"/>
      <c r="Q105" s="1"/>
      <c r="R105" s="1"/>
      <c r="S105" s="1"/>
      <c r="T105" s="1"/>
      <c r="U105" s="1"/>
      <c r="V105" s="1"/>
      <c r="W105" s="1"/>
      <c r="X105" s="1"/>
      <c r="Y105" s="1"/>
      <c r="Z105" s="1"/>
    </row>
    <row r="106" spans="2:48" ht="13.5" customHeight="1" x14ac:dyDescent="0.2">
      <c r="B106" s="41"/>
      <c r="C106" s="44"/>
      <c r="D106" s="33" t="s">
        <v>96</v>
      </c>
    </row>
    <row r="107" spans="2:48" ht="13.5" customHeight="1" x14ac:dyDescent="0.2">
      <c r="B107" s="41"/>
      <c r="C107" s="44"/>
      <c r="D107" s="33"/>
    </row>
    <row r="108" spans="2:48" ht="13.5" customHeight="1" outlineLevel="1" x14ac:dyDescent="0.2">
      <c r="B108" s="41"/>
      <c r="C108" s="44"/>
      <c r="D108" s="59"/>
      <c r="E108" s="57" t="s">
        <v>16</v>
      </c>
      <c r="F108" s="10" t="s">
        <v>21</v>
      </c>
      <c r="G108" s="10" t="s">
        <v>58</v>
      </c>
      <c r="H108" s="10" t="s">
        <v>5</v>
      </c>
      <c r="J108" s="10">
        <v>2003</v>
      </c>
      <c r="K108" s="10">
        <v>2004</v>
      </c>
      <c r="L108" s="10">
        <v>2005</v>
      </c>
      <c r="M108" s="10">
        <v>2006</v>
      </c>
      <c r="N108" s="10">
        <v>2007</v>
      </c>
      <c r="O108" s="10">
        <v>2008</v>
      </c>
      <c r="P108" s="10">
        <v>2009</v>
      </c>
      <c r="Q108" s="10">
        <v>2010</v>
      </c>
      <c r="R108" s="10">
        <v>2011</v>
      </c>
      <c r="S108" s="10">
        <v>2012</v>
      </c>
      <c r="T108" s="10">
        <v>2013</v>
      </c>
      <c r="U108" s="10">
        <v>2014</v>
      </c>
      <c r="V108" s="10">
        <v>2015</v>
      </c>
      <c r="W108" s="10">
        <v>2016</v>
      </c>
      <c r="X108" s="10">
        <v>2017</v>
      </c>
      <c r="Y108" s="10">
        <v>2018</v>
      </c>
      <c r="Z108" s="10">
        <v>2019</v>
      </c>
      <c r="AA108" s="10">
        <v>2020</v>
      </c>
      <c r="AB108" s="10">
        <v>2021</v>
      </c>
      <c r="AC108" s="10">
        <v>2022</v>
      </c>
      <c r="AD108" s="10">
        <v>2023</v>
      </c>
      <c r="AE108" s="10">
        <v>2024</v>
      </c>
      <c r="AF108" s="10">
        <v>2025</v>
      </c>
      <c r="AG108" s="10">
        <v>2026</v>
      </c>
      <c r="AH108" s="10">
        <v>2027</v>
      </c>
      <c r="AI108" s="10">
        <v>2028</v>
      </c>
      <c r="AJ108" s="10">
        <v>2029</v>
      </c>
      <c r="AK108" s="10">
        <v>2030</v>
      </c>
      <c r="AL108" s="10">
        <v>2031</v>
      </c>
      <c r="AM108" s="10">
        <v>2032</v>
      </c>
      <c r="AN108" s="10">
        <v>2033</v>
      </c>
      <c r="AO108" s="10">
        <v>2034</v>
      </c>
      <c r="AP108" s="60">
        <v>2035</v>
      </c>
      <c r="AQ108" s="10">
        <v>2036</v>
      </c>
      <c r="AR108" s="10">
        <v>2037</v>
      </c>
      <c r="AS108" s="60">
        <v>2038</v>
      </c>
      <c r="AT108" s="10">
        <v>2039</v>
      </c>
      <c r="AU108" s="10">
        <v>2040</v>
      </c>
      <c r="AV108" s="60">
        <v>2041</v>
      </c>
    </row>
    <row r="109" spans="2:48" ht="13.5" customHeight="1" outlineLevel="1" x14ac:dyDescent="0.2">
      <c r="B109" s="41"/>
      <c r="C109" s="44"/>
      <c r="D109" s="59"/>
      <c r="E109" s="56" t="s">
        <v>17</v>
      </c>
      <c r="F109" s="56"/>
      <c r="G109" s="56"/>
      <c r="H109" s="61"/>
      <c r="I109" s="62"/>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61"/>
      <c r="AQ109" s="56"/>
      <c r="AR109" s="56"/>
      <c r="AS109" s="61"/>
      <c r="AT109" s="56"/>
      <c r="AU109" s="56"/>
      <c r="AV109" s="61"/>
    </row>
    <row r="110" spans="2:48" ht="13.5" customHeight="1" outlineLevel="1" x14ac:dyDescent="0.2">
      <c r="B110" s="41"/>
      <c r="C110" s="44"/>
      <c r="D110" s="59"/>
      <c r="E110" s="58" t="s">
        <v>30</v>
      </c>
      <c r="F110" s="81" t="s">
        <v>62</v>
      </c>
      <c r="G110" s="81"/>
      <c r="H110" s="66" t="s">
        <v>25</v>
      </c>
      <c r="I110" s="62"/>
      <c r="J110" s="77">
        <v>5.2884423033352572</v>
      </c>
      <c r="K110" s="77">
        <v>5.2884423033352572</v>
      </c>
      <c r="L110" s="77">
        <v>5.2884423033352572</v>
      </c>
      <c r="M110" s="77">
        <v>5.2884423033352572</v>
      </c>
      <c r="N110" s="77">
        <v>5.2884423033352572</v>
      </c>
      <c r="O110" s="77">
        <v>5.2884423033352572</v>
      </c>
      <c r="P110" s="77">
        <v>5.2884423033352572</v>
      </c>
      <c r="Q110" s="77">
        <v>5.2884423033352572</v>
      </c>
      <c r="R110" s="77">
        <v>5.2884423033352572</v>
      </c>
      <c r="S110" s="77">
        <v>5.5122139296328356</v>
      </c>
      <c r="T110" s="77">
        <v>5.5122139296328356</v>
      </c>
      <c r="U110" s="77">
        <v>5.5122139296328356</v>
      </c>
      <c r="V110" s="77">
        <v>5.4744894567931768</v>
      </c>
      <c r="W110" s="74">
        <v>5.7769889433618147</v>
      </c>
      <c r="X110" s="74">
        <v>5.9483023857744755</v>
      </c>
      <c r="Y110" s="74">
        <v>8.2691357191078083</v>
      </c>
      <c r="Z110" s="74">
        <v>8.4496912746633637</v>
      </c>
      <c r="AA110" s="74">
        <v>8.7205246079966976</v>
      </c>
      <c r="AB110" s="74">
        <v>8.7205246079966976</v>
      </c>
      <c r="AC110" s="74">
        <v>8.7205246079966976</v>
      </c>
      <c r="AD110" s="74">
        <v>8.7205246079966976</v>
      </c>
      <c r="AE110" s="74">
        <v>8.7205246079966976</v>
      </c>
      <c r="AF110" s="74">
        <v>8.7205246079966976</v>
      </c>
      <c r="AG110" s="74">
        <v>8.8011319520631481</v>
      </c>
      <c r="AH110" s="74">
        <v>8.8011319520631481</v>
      </c>
      <c r="AI110" s="74">
        <v>8.8011319520631481</v>
      </c>
      <c r="AJ110" s="74">
        <v>8.8011319520631481</v>
      </c>
      <c r="AK110" s="74">
        <v>8.8779008511740525</v>
      </c>
      <c r="AL110" s="74">
        <v>8.8779008511740525</v>
      </c>
      <c r="AM110" s="74">
        <v>8.8779008511740525</v>
      </c>
      <c r="AN110" s="74">
        <v>8.8779008511740525</v>
      </c>
      <c r="AO110" s="74">
        <v>8.8779008511740525</v>
      </c>
      <c r="AP110" s="82">
        <v>8.8779008511740525</v>
      </c>
      <c r="AQ110" s="74">
        <v>8.8779008511740525</v>
      </c>
      <c r="AR110" s="74">
        <v>8.8779008511740525</v>
      </c>
      <c r="AS110" s="82">
        <v>8.8779008511740525</v>
      </c>
      <c r="AT110" s="74">
        <v>8.8779008511740525</v>
      </c>
      <c r="AU110" s="74">
        <v>8.8779008511740525</v>
      </c>
      <c r="AV110" s="82">
        <v>8.8779008511740525</v>
      </c>
    </row>
    <row r="111" spans="2:48" ht="13.5" customHeight="1" outlineLevel="1" x14ac:dyDescent="0.2">
      <c r="B111" s="41"/>
      <c r="C111" s="44"/>
      <c r="D111" s="59"/>
      <c r="E111" s="58" t="s">
        <v>31</v>
      </c>
      <c r="F111" s="81" t="s">
        <v>63</v>
      </c>
      <c r="G111" s="81"/>
      <c r="H111" s="66" t="s">
        <v>25</v>
      </c>
      <c r="I111" s="67"/>
      <c r="J111" s="77">
        <v>5.2884423033352572</v>
      </c>
      <c r="K111" s="77">
        <v>5.2884423033352572</v>
      </c>
      <c r="L111" s="77">
        <v>5.2884423033352572</v>
      </c>
      <c r="M111" s="77">
        <v>5.1605139642876132</v>
      </c>
      <c r="N111" s="77">
        <v>5.1451740113279847</v>
      </c>
      <c r="O111" s="77">
        <v>5.1620291045053115</v>
      </c>
      <c r="P111" s="77">
        <v>5.2116463469283829</v>
      </c>
      <c r="Q111" s="77">
        <v>5.1907593769666622</v>
      </c>
      <c r="R111" s="77">
        <v>5.1907593769666622</v>
      </c>
      <c r="S111" s="77">
        <v>5.3635968990651488</v>
      </c>
      <c r="T111" s="77">
        <v>5.3635968990651488</v>
      </c>
      <c r="U111" s="77">
        <v>5.3635968990651488</v>
      </c>
      <c r="V111" s="77">
        <v>5.32587242622549</v>
      </c>
      <c r="W111" s="74">
        <v>5.6283719127941279</v>
      </c>
      <c r="X111" s="74">
        <v>6.4717468302189189</v>
      </c>
      <c r="Y111" s="74">
        <v>8.2691357191078083</v>
      </c>
      <c r="Z111" s="74">
        <v>8.4496912746633637</v>
      </c>
      <c r="AA111" s="74">
        <v>8.7205246079966976</v>
      </c>
      <c r="AB111" s="74">
        <v>8.7205246079966976</v>
      </c>
      <c r="AC111" s="74">
        <v>8.7205246079966976</v>
      </c>
      <c r="AD111" s="74">
        <v>8.7205246079966976</v>
      </c>
      <c r="AE111" s="74">
        <v>8.7205246079966976</v>
      </c>
      <c r="AF111" s="74">
        <v>8.7205246079966976</v>
      </c>
      <c r="AG111" s="74">
        <v>8.8011319520631481</v>
      </c>
      <c r="AH111" s="74">
        <v>8.8011319520631481</v>
      </c>
      <c r="AI111" s="74">
        <v>8.8011319520631481</v>
      </c>
      <c r="AJ111" s="74">
        <v>8.8011319520631481</v>
      </c>
      <c r="AK111" s="74">
        <v>8.8779008511740525</v>
      </c>
      <c r="AL111" s="74">
        <v>8.8779008511740525</v>
      </c>
      <c r="AM111" s="74">
        <v>8.8779008511740525</v>
      </c>
      <c r="AN111" s="74">
        <v>8.8779008511740525</v>
      </c>
      <c r="AO111" s="74">
        <v>8.8779008511740525</v>
      </c>
      <c r="AP111" s="82">
        <v>8.8779008511740525</v>
      </c>
      <c r="AQ111" s="74">
        <v>8.8779008511740525</v>
      </c>
      <c r="AR111" s="74">
        <v>8.8779008511740525</v>
      </c>
      <c r="AS111" s="82">
        <v>8.8779008511740525</v>
      </c>
      <c r="AT111" s="74">
        <v>8.8779008511740525</v>
      </c>
      <c r="AU111" s="74">
        <v>8.8779008511740525</v>
      </c>
      <c r="AV111" s="82">
        <v>8.8779008511740525</v>
      </c>
    </row>
    <row r="112" spans="2:48" ht="13.5" customHeight="1" outlineLevel="1" x14ac:dyDescent="0.2">
      <c r="B112" s="41"/>
      <c r="C112" s="44"/>
      <c r="D112" s="33"/>
      <c r="E112" s="58" t="s">
        <v>130</v>
      </c>
      <c r="F112" s="81" t="s">
        <v>63</v>
      </c>
      <c r="G112" s="81"/>
      <c r="H112" s="66" t="s">
        <v>25</v>
      </c>
      <c r="I112" s="67"/>
      <c r="J112" s="77">
        <v>5.2884423033352572</v>
      </c>
      <c r="K112" s="77">
        <v>5.2884423033352572</v>
      </c>
      <c r="L112" s="77">
        <v>5.2884423033352572</v>
      </c>
      <c r="M112" s="77">
        <v>5.1605139642876132</v>
      </c>
      <c r="N112" s="77">
        <v>5.1451740113279847</v>
      </c>
      <c r="O112" s="77">
        <v>5.1620291045053115</v>
      </c>
      <c r="P112" s="77">
        <v>5.2116463469283829</v>
      </c>
      <c r="Q112" s="77">
        <v>5.1907593769666622</v>
      </c>
      <c r="R112" s="77">
        <v>5.1907593769666622</v>
      </c>
      <c r="S112" s="77">
        <v>5.3635968990651488</v>
      </c>
      <c r="T112" s="77">
        <v>5.3635968990651488</v>
      </c>
      <c r="U112" s="77">
        <v>5.3635968990651488</v>
      </c>
      <c r="V112" s="77">
        <v>5.32587242622549</v>
      </c>
      <c r="W112" s="74">
        <v>5.6283719127941279</v>
      </c>
      <c r="X112" s="74">
        <v>6.4717468302189189</v>
      </c>
      <c r="Y112" s="74">
        <v>8.2691357191078083</v>
      </c>
      <c r="Z112" s="74">
        <v>8.4496912746633637</v>
      </c>
      <c r="AA112" s="74">
        <v>8.7205246079966976</v>
      </c>
      <c r="AB112" s="74">
        <v>8.7205246079966976</v>
      </c>
      <c r="AC112" s="74">
        <v>8.7205246079966976</v>
      </c>
      <c r="AD112" s="74">
        <v>8.7205246079966976</v>
      </c>
      <c r="AE112" s="74">
        <v>8.7205246079966976</v>
      </c>
      <c r="AF112" s="74">
        <v>8.7205246079966976</v>
      </c>
      <c r="AG112" s="74">
        <v>8.8011319520631481</v>
      </c>
      <c r="AH112" s="74">
        <v>8.8011319520631481</v>
      </c>
      <c r="AI112" s="74">
        <v>8.8011319520631481</v>
      </c>
      <c r="AJ112" s="74">
        <v>8.8011319520631481</v>
      </c>
      <c r="AK112" s="74">
        <v>8.8779008511740525</v>
      </c>
      <c r="AL112" s="74">
        <v>8.8779008511740525</v>
      </c>
      <c r="AM112" s="74">
        <v>8.8779008511740525</v>
      </c>
      <c r="AN112" s="74">
        <v>8.8779008511740525</v>
      </c>
      <c r="AO112" s="74">
        <v>8.8779008511740525</v>
      </c>
      <c r="AP112" s="82">
        <v>8.8779008511740525</v>
      </c>
      <c r="AQ112" s="74">
        <v>8.8779008511740525</v>
      </c>
      <c r="AR112" s="74">
        <v>8.8779008511740525</v>
      </c>
      <c r="AS112" s="82">
        <v>8.8779008511740525</v>
      </c>
      <c r="AT112" s="74">
        <v>8.8779008511740525</v>
      </c>
      <c r="AU112" s="74">
        <v>8.8779008511740525</v>
      </c>
      <c r="AV112" s="82">
        <v>8.8779008511740525</v>
      </c>
    </row>
    <row r="113" spans="2:48" ht="13.5" customHeight="1" outlineLevel="1" x14ac:dyDescent="0.2">
      <c r="B113" s="41"/>
      <c r="C113" s="44"/>
      <c r="D113" s="33"/>
      <c r="E113" s="58" t="s">
        <v>32</v>
      </c>
      <c r="F113" s="81" t="s">
        <v>64</v>
      </c>
      <c r="G113" s="81" t="s">
        <v>83</v>
      </c>
      <c r="H113" s="66" t="s">
        <v>25</v>
      </c>
      <c r="I113" s="67"/>
      <c r="J113" s="77"/>
      <c r="K113" s="77"/>
      <c r="L113" s="77"/>
      <c r="M113" s="77"/>
      <c r="N113" s="77">
        <v>5.2956949759271517</v>
      </c>
      <c r="O113" s="77">
        <v>5.2956949759271517</v>
      </c>
      <c r="P113" s="77">
        <v>5.2956949759271517</v>
      </c>
      <c r="Q113" s="77">
        <v>5.2947080833594429</v>
      </c>
      <c r="R113" s="77">
        <v>5.2935031676217985</v>
      </c>
      <c r="S113" s="77">
        <v>5.5169653312074516</v>
      </c>
      <c r="T113" s="77">
        <v>5.5171363225259578</v>
      </c>
      <c r="U113" s="77">
        <v>5.516547513515313</v>
      </c>
      <c r="V113" s="77">
        <v>5.4796162014316643</v>
      </c>
      <c r="W113" s="74">
        <v>5.7820400408146053</v>
      </c>
      <c r="X113" s="74">
        <v>5.9533524422523767</v>
      </c>
      <c r="Y113" s="74">
        <v>8.2741399416199126</v>
      </c>
      <c r="Z113" s="74">
        <v>8.4548755214223057</v>
      </c>
      <c r="AA113" s="74">
        <v>8.725704176466401</v>
      </c>
      <c r="AB113" s="74">
        <v>8.7257062102464626</v>
      </c>
      <c r="AC113" s="74">
        <v>8.7228989627465801</v>
      </c>
      <c r="AD113" s="74">
        <v>8.7228998057547091</v>
      </c>
      <c r="AE113" s="74">
        <v>8.7229078457772324</v>
      </c>
      <c r="AF113" s="74">
        <v>8.722914194210027</v>
      </c>
      <c r="AG113" s="74">
        <v>8.80352558176339</v>
      </c>
      <c r="AH113" s="74">
        <v>8.8035279494172922</v>
      </c>
      <c r="AI113" s="74">
        <v>8.803528969419304</v>
      </c>
      <c r="AJ113" s="74">
        <v>8.8035293999254201</v>
      </c>
      <c r="AK113" s="74">
        <v>8.8802986684186571</v>
      </c>
      <c r="AL113" s="74">
        <v>8.8802989830489309</v>
      </c>
      <c r="AM113" s="74">
        <v>8.8802989995381942</v>
      </c>
      <c r="AN113" s="74">
        <v>8.8802987228484405</v>
      </c>
      <c r="AO113" s="74">
        <v>8.8802981579912235</v>
      </c>
      <c r="AP113" s="82">
        <v>8.8802973100200298</v>
      </c>
      <c r="AQ113" s="74">
        <v>8.880298434518803</v>
      </c>
      <c r="AR113" s="74">
        <v>8.8802983248428866</v>
      </c>
      <c r="AS113" s="82">
        <v>8.8802981899493787</v>
      </c>
      <c r="AT113" s="74">
        <v>8.8802980833979888</v>
      </c>
      <c r="AU113" s="74">
        <v>8.8802980684798989</v>
      </c>
      <c r="AV113" s="82">
        <v>8.8802982202294878</v>
      </c>
    </row>
    <row r="114" spans="2:48" ht="13.5" customHeight="1" outlineLevel="1" x14ac:dyDescent="0.2">
      <c r="B114" s="41"/>
      <c r="C114" s="44"/>
      <c r="D114" s="33"/>
      <c r="E114" s="58" t="s">
        <v>33</v>
      </c>
      <c r="F114" s="81" t="s">
        <v>65</v>
      </c>
      <c r="G114" s="81" t="s">
        <v>82</v>
      </c>
      <c r="H114" s="66" t="s">
        <v>25</v>
      </c>
      <c r="I114" s="67"/>
      <c r="J114" s="77"/>
      <c r="K114" s="77"/>
      <c r="L114" s="77"/>
      <c r="M114" s="77"/>
      <c r="N114" s="77"/>
      <c r="O114" s="77"/>
      <c r="P114" s="77"/>
      <c r="Q114" s="77"/>
      <c r="R114" s="77"/>
      <c r="S114" s="77">
        <v>4.8114388204625289</v>
      </c>
      <c r="T114" s="77">
        <v>4.8114388204625289</v>
      </c>
      <c r="U114" s="77">
        <v>4.8114388204625289</v>
      </c>
      <c r="V114" s="77">
        <v>4.7737143476228701</v>
      </c>
      <c r="W114" s="74">
        <v>5.076213834191508</v>
      </c>
      <c r="X114" s="74">
        <v>7.6477468302189182</v>
      </c>
      <c r="Y114" s="74">
        <v>8.199135719107808</v>
      </c>
      <c r="Z114" s="74">
        <v>8.3796912746633634</v>
      </c>
      <c r="AA114" s="74">
        <v>8.6505246079966973</v>
      </c>
      <c r="AB114" s="74">
        <v>8.6505246079966973</v>
      </c>
      <c r="AC114" s="74">
        <v>8.6505246079966973</v>
      </c>
      <c r="AD114" s="74">
        <v>8.6505246079966973</v>
      </c>
      <c r="AE114" s="74">
        <v>8.6505246079966973</v>
      </c>
      <c r="AF114" s="74">
        <v>8.6505246079966973</v>
      </c>
      <c r="AG114" s="74">
        <v>8.7311319520631478</v>
      </c>
      <c r="AH114" s="74">
        <v>8.7311319520631478</v>
      </c>
      <c r="AI114" s="74">
        <v>8.7311319520631478</v>
      </c>
      <c r="AJ114" s="74">
        <v>8.7311319520631478</v>
      </c>
      <c r="AK114" s="74">
        <v>8.8079008511740522</v>
      </c>
      <c r="AL114" s="74">
        <v>8.8079008511740522</v>
      </c>
      <c r="AM114" s="74">
        <v>8.8079008511740522</v>
      </c>
      <c r="AN114" s="74">
        <v>8.8079008511740522</v>
      </c>
      <c r="AO114" s="74">
        <v>8.8079008511740522</v>
      </c>
      <c r="AP114" s="82">
        <v>8.8079008511740522</v>
      </c>
      <c r="AQ114" s="74">
        <v>8.8079008511740522</v>
      </c>
      <c r="AR114" s="74">
        <v>8.8079008511740522</v>
      </c>
      <c r="AS114" s="82">
        <v>8.8079008511740522</v>
      </c>
      <c r="AT114" s="74">
        <v>8.8079008511740522</v>
      </c>
      <c r="AU114" s="74">
        <v>8.8079008511740522</v>
      </c>
      <c r="AV114" s="82">
        <v>8.8079008511740522</v>
      </c>
    </row>
    <row r="115" spans="2:48" ht="13.5" customHeight="1" outlineLevel="1" x14ac:dyDescent="0.2">
      <c r="B115" s="41"/>
      <c r="C115" s="44"/>
      <c r="D115" s="33"/>
      <c r="E115" s="58" t="s">
        <v>34</v>
      </c>
      <c r="F115" s="80" t="s">
        <v>63</v>
      </c>
      <c r="G115" s="80"/>
      <c r="H115" s="66" t="s">
        <v>25</v>
      </c>
      <c r="J115" s="75">
        <v>5.2956949759271517</v>
      </c>
      <c r="K115" s="75">
        <v>5.2956949759271517</v>
      </c>
      <c r="L115" s="75">
        <v>5.2956949759271517</v>
      </c>
      <c r="M115" s="75">
        <v>5.1677666368795068</v>
      </c>
      <c r="N115" s="75">
        <v>5.1524266839198782</v>
      </c>
      <c r="O115" s="75">
        <v>5.169281777097205</v>
      </c>
      <c r="P115" s="75">
        <v>5.2188990195202765</v>
      </c>
      <c r="Q115" s="75">
        <v>5.197025156990847</v>
      </c>
      <c r="R115" s="75">
        <v>5.1958202412532026</v>
      </c>
      <c r="S115" s="75">
        <v>5.3683483006397656</v>
      </c>
      <c r="T115" s="75">
        <v>5.3685192919582718</v>
      </c>
      <c r="U115" s="75">
        <v>5.3679304829476271</v>
      </c>
      <c r="V115" s="75">
        <v>5.3309991708639783</v>
      </c>
      <c r="W115" s="74">
        <v>5.6334230102469194</v>
      </c>
      <c r="X115" s="74">
        <v>6.4767968866968211</v>
      </c>
      <c r="Y115" s="74">
        <v>8.2741399416199126</v>
      </c>
      <c r="Z115" s="74">
        <v>8.4548755214223057</v>
      </c>
      <c r="AA115" s="74">
        <v>8.725704176466401</v>
      </c>
      <c r="AB115" s="74">
        <v>8.7257062102464626</v>
      </c>
      <c r="AC115" s="74">
        <v>8.7228989627465801</v>
      </c>
      <c r="AD115" s="74">
        <v>8.7228998057547091</v>
      </c>
      <c r="AE115" s="74">
        <v>8.7229078457772324</v>
      </c>
      <c r="AF115" s="74">
        <v>8.722914194210027</v>
      </c>
      <c r="AG115" s="74">
        <v>8.80352558176339</v>
      </c>
      <c r="AH115" s="74">
        <v>8.8035279494172922</v>
      </c>
      <c r="AI115" s="74">
        <v>8.803528969419304</v>
      </c>
      <c r="AJ115" s="74">
        <v>8.8035293999254201</v>
      </c>
      <c r="AK115" s="74">
        <v>8.8802986684186571</v>
      </c>
      <c r="AL115" s="74">
        <v>8.8802989830489309</v>
      </c>
      <c r="AM115" s="74">
        <v>8.8802989995381942</v>
      </c>
      <c r="AN115" s="74">
        <v>8.8802987228484405</v>
      </c>
      <c r="AO115" s="74">
        <v>8.8802981579912235</v>
      </c>
      <c r="AP115" s="82">
        <v>8.8802973100200298</v>
      </c>
      <c r="AQ115" s="74">
        <v>8.880298434518803</v>
      </c>
      <c r="AR115" s="74">
        <v>8.8802983248428866</v>
      </c>
      <c r="AS115" s="82">
        <v>8.8802981899493787</v>
      </c>
      <c r="AT115" s="74">
        <v>8.8802980833979888</v>
      </c>
      <c r="AU115" s="74">
        <v>8.8802980684798989</v>
      </c>
      <c r="AV115" s="82">
        <v>8.8802982202294878</v>
      </c>
    </row>
    <row r="116" spans="2:48" ht="13.5" customHeight="1" outlineLevel="1" x14ac:dyDescent="0.2">
      <c r="B116" s="41"/>
      <c r="C116" s="44"/>
      <c r="D116" s="45"/>
      <c r="E116" s="55" t="s">
        <v>35</v>
      </c>
      <c r="F116" s="80" t="s">
        <v>7</v>
      </c>
      <c r="G116" s="80"/>
      <c r="H116" s="66" t="s">
        <v>25</v>
      </c>
      <c r="J116" s="75">
        <v>5.2604874216927193</v>
      </c>
      <c r="K116" s="75">
        <v>5.2604874216927193</v>
      </c>
      <c r="L116" s="75">
        <v>5.2604874216927193</v>
      </c>
      <c r="M116" s="75">
        <v>5.2470584763521932</v>
      </c>
      <c r="N116" s="75">
        <v>5.2290096363864924</v>
      </c>
      <c r="O116" s="75">
        <v>5.0969119310883579</v>
      </c>
      <c r="P116" s="75">
        <v>5.0786699000260338</v>
      </c>
      <c r="Q116" s="75">
        <v>5.3531776497357573</v>
      </c>
      <c r="R116" s="75">
        <v>5.3357549106640443</v>
      </c>
      <c r="S116" s="75">
        <v>5.3655258095189859</v>
      </c>
      <c r="T116" s="75">
        <v>5.3549889543187259</v>
      </c>
      <c r="U116" s="75">
        <v>5.343967284714787</v>
      </c>
      <c r="V116" s="75">
        <v>5.3089223852911775</v>
      </c>
      <c r="W116" s="74">
        <v>5.6067689201017057</v>
      </c>
      <c r="X116" s="74">
        <v>6.0703458214817978</v>
      </c>
      <c r="Y116" s="74">
        <v>8.0515939617534134</v>
      </c>
      <c r="Z116" s="74">
        <v>8.0677152039619884</v>
      </c>
      <c r="AA116" s="74">
        <v>8.2641191155273575</v>
      </c>
      <c r="AB116" s="74">
        <v>8.277771569723587</v>
      </c>
      <c r="AC116" s="74">
        <v>8.3961015771256662</v>
      </c>
      <c r="AD116" s="74">
        <v>8.3961024201337935</v>
      </c>
      <c r="AE116" s="74">
        <v>8.3961104601563168</v>
      </c>
      <c r="AF116" s="74">
        <v>8.3961168085891131</v>
      </c>
      <c r="AG116" s="74">
        <v>8.4767281961424761</v>
      </c>
      <c r="AH116" s="74">
        <v>8.4767305637963766</v>
      </c>
      <c r="AI116" s="74">
        <v>8.4767315837983883</v>
      </c>
      <c r="AJ116" s="74">
        <v>8.4767320143045044</v>
      </c>
      <c r="AK116" s="74">
        <v>8.5535012827977415</v>
      </c>
      <c r="AL116" s="74">
        <v>8.5535015974280171</v>
      </c>
      <c r="AM116" s="74">
        <v>8.5535016139172786</v>
      </c>
      <c r="AN116" s="74">
        <v>8.5535013372275266</v>
      </c>
      <c r="AO116" s="74">
        <v>8.553500772370306</v>
      </c>
      <c r="AP116" s="82">
        <v>8.5534999243991141</v>
      </c>
      <c r="AQ116" s="74">
        <v>8.5535010488978855</v>
      </c>
      <c r="AR116" s="74">
        <v>8.553500939221971</v>
      </c>
      <c r="AS116" s="82">
        <v>8.5535008043284648</v>
      </c>
      <c r="AT116" s="74">
        <v>8.6842196520254404</v>
      </c>
      <c r="AU116" s="74">
        <v>8.8802980684798989</v>
      </c>
      <c r="AV116" s="82">
        <v>8.8802982202294878</v>
      </c>
    </row>
    <row r="117" spans="2:48" ht="13.5" customHeight="1" outlineLevel="1" x14ac:dyDescent="0.2">
      <c r="B117" s="41"/>
      <c r="C117" s="44"/>
      <c r="D117" s="45"/>
      <c r="E117" s="55" t="s">
        <v>36</v>
      </c>
      <c r="F117" s="81" t="s">
        <v>64</v>
      </c>
      <c r="G117" s="81"/>
      <c r="H117" s="66" t="s">
        <v>25</v>
      </c>
      <c r="J117" s="73">
        <v>5.2884423033352572</v>
      </c>
      <c r="K117" s="73">
        <v>5.2884423033352572</v>
      </c>
      <c r="L117" s="73">
        <v>5.2884423033352572</v>
      </c>
      <c r="M117" s="73">
        <v>5.2884423033352572</v>
      </c>
      <c r="N117" s="73">
        <v>5.2884423033352572</v>
      </c>
      <c r="O117" s="73">
        <v>5.2884423033352572</v>
      </c>
      <c r="P117" s="73">
        <v>5.2884423033352572</v>
      </c>
      <c r="Q117" s="73">
        <v>5.2884423033352572</v>
      </c>
      <c r="R117" s="73">
        <v>5.2884423033352572</v>
      </c>
      <c r="S117" s="73">
        <v>5.5122139296328356</v>
      </c>
      <c r="T117" s="73">
        <v>5.5122139296328356</v>
      </c>
      <c r="U117" s="73">
        <v>5.5122139296328356</v>
      </c>
      <c r="V117" s="73">
        <v>5.4744894567931768</v>
      </c>
      <c r="W117" s="74">
        <v>5.7769889433618147</v>
      </c>
      <c r="X117" s="74">
        <v>5.9483023857744755</v>
      </c>
      <c r="Y117" s="74">
        <v>8.2691357191078083</v>
      </c>
      <c r="Z117" s="74">
        <v>8.4496912746633637</v>
      </c>
      <c r="AA117" s="74">
        <v>8.7205246079966976</v>
      </c>
      <c r="AB117" s="74">
        <v>8.7205246079966976</v>
      </c>
      <c r="AC117" s="74">
        <v>8.7205246079966976</v>
      </c>
      <c r="AD117" s="74">
        <v>8.7205246079966976</v>
      </c>
      <c r="AE117" s="74">
        <v>8.7205246079966976</v>
      </c>
      <c r="AF117" s="74">
        <v>8.7205246079966976</v>
      </c>
      <c r="AG117" s="74">
        <v>8.8011319520631481</v>
      </c>
      <c r="AH117" s="74">
        <v>8.8011319520631481</v>
      </c>
      <c r="AI117" s="74">
        <v>8.8011319520631481</v>
      </c>
      <c r="AJ117" s="74">
        <v>8.8011319520631481</v>
      </c>
      <c r="AK117" s="74">
        <v>8.8779008511740525</v>
      </c>
      <c r="AL117" s="74">
        <v>8.8779008511740525</v>
      </c>
      <c r="AM117" s="74">
        <v>8.8779008511740525</v>
      </c>
      <c r="AN117" s="74">
        <v>8.8779008511740525</v>
      </c>
      <c r="AO117" s="74">
        <v>8.8779008511740525</v>
      </c>
      <c r="AP117" s="74">
        <v>8.8779008511740525</v>
      </c>
      <c r="AQ117" s="74">
        <v>8.8779008511740525</v>
      </c>
      <c r="AR117" s="74">
        <v>8.8779008511740525</v>
      </c>
      <c r="AS117" s="74">
        <v>8.8779008511740525</v>
      </c>
      <c r="AT117" s="74">
        <v>8.8779008511740525</v>
      </c>
      <c r="AU117" s="74">
        <v>8.8779008511740525</v>
      </c>
      <c r="AV117" s="74">
        <v>8.8779008511740525</v>
      </c>
    </row>
    <row r="118" spans="2:48" ht="13.5" customHeight="1" outlineLevel="1" x14ac:dyDescent="0.2">
      <c r="B118" s="41"/>
      <c r="C118" s="44"/>
      <c r="D118" s="45"/>
      <c r="E118" s="56" t="s">
        <v>18</v>
      </c>
      <c r="F118" s="56"/>
      <c r="G118" s="56"/>
      <c r="H118" s="72"/>
      <c r="I118" s="62"/>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83"/>
      <c r="AQ118" s="78"/>
      <c r="AR118" s="78"/>
      <c r="AS118" s="83"/>
      <c r="AT118" s="78"/>
      <c r="AU118" s="78"/>
      <c r="AV118" s="83"/>
    </row>
    <row r="119" spans="2:48" ht="13.5" customHeight="1" outlineLevel="1" x14ac:dyDescent="0.2">
      <c r="B119" s="41"/>
      <c r="C119" s="44"/>
      <c r="D119" s="45"/>
      <c r="E119" s="55" t="s">
        <v>26</v>
      </c>
      <c r="F119" s="11" t="s">
        <v>64</v>
      </c>
      <c r="G119" s="11" t="s">
        <v>80</v>
      </c>
      <c r="H119" s="66" t="s">
        <v>25</v>
      </c>
      <c r="J119" s="75"/>
      <c r="K119" s="75"/>
      <c r="L119" s="75"/>
      <c r="M119" s="75"/>
      <c r="N119" s="75"/>
      <c r="O119" s="75"/>
      <c r="P119" s="75"/>
      <c r="Q119" s="75">
        <v>5.5267674704837244</v>
      </c>
      <c r="R119" s="75">
        <v>5.5267674704837244</v>
      </c>
      <c r="S119" s="75">
        <v>5.750539096781301</v>
      </c>
      <c r="T119" s="75">
        <v>5.750539096781301</v>
      </c>
      <c r="U119" s="75">
        <v>5.750539096781301</v>
      </c>
      <c r="V119" s="75">
        <v>5.741910042223588</v>
      </c>
      <c r="W119" s="74">
        <v>5.7614314284942791</v>
      </c>
      <c r="X119" s="74">
        <v>5.8465170133371771</v>
      </c>
      <c r="Y119" s="74">
        <v>8.16735034667051</v>
      </c>
      <c r="Z119" s="74">
        <v>8.3479059022260653</v>
      </c>
      <c r="AA119" s="74">
        <v>8.6187392355593992</v>
      </c>
      <c r="AB119" s="74">
        <v>8.6187392355593992</v>
      </c>
      <c r="AC119" s="74">
        <v>8.6187392355593992</v>
      </c>
      <c r="AD119" s="74">
        <v>8.6187392355593992</v>
      </c>
      <c r="AE119" s="74">
        <v>8.6187392355593992</v>
      </c>
      <c r="AF119" s="74">
        <v>8.6187392355593992</v>
      </c>
      <c r="AG119" s="74">
        <v>8.6187392355593992</v>
      </c>
      <c r="AH119" s="74">
        <v>8.6187392355593992</v>
      </c>
      <c r="AI119" s="74">
        <v>8.6187392355593992</v>
      </c>
      <c r="AJ119" s="74">
        <v>8.6187392355593992</v>
      </c>
      <c r="AK119" s="74">
        <v>8.6187392355593992</v>
      </c>
      <c r="AL119" s="74">
        <v>8.6187392355593992</v>
      </c>
      <c r="AM119" s="74">
        <v>8.6187392355593992</v>
      </c>
      <c r="AN119" s="74">
        <v>8.6187392355593992</v>
      </c>
      <c r="AO119" s="74">
        <v>8.6187392355593992</v>
      </c>
      <c r="AP119" s="74">
        <v>8.6187392355593992</v>
      </c>
      <c r="AQ119" s="74">
        <v>8.6187392355593992</v>
      </c>
      <c r="AR119" s="74">
        <v>8.6187392355593992</v>
      </c>
      <c r="AS119" s="74">
        <v>8.6187392355593992</v>
      </c>
      <c r="AT119" s="74">
        <v>8.6187392355593992</v>
      </c>
      <c r="AU119" s="74">
        <v>8.6187392355593992</v>
      </c>
      <c r="AV119" s="74">
        <v>8.6187392355593992</v>
      </c>
    </row>
    <row r="120" spans="2:48" ht="13.5" customHeight="1" outlineLevel="1" x14ac:dyDescent="0.2">
      <c r="B120" s="41"/>
      <c r="C120" s="44"/>
      <c r="D120" s="45"/>
      <c r="E120" s="55" t="s">
        <v>27</v>
      </c>
      <c r="F120" s="11" t="s">
        <v>73</v>
      </c>
      <c r="G120" s="11"/>
      <c r="H120" s="66" t="s">
        <v>25</v>
      </c>
      <c r="J120" s="75">
        <v>5.5267674704837244</v>
      </c>
      <c r="K120" s="75">
        <v>5.5267674704837244</v>
      </c>
      <c r="L120" s="75">
        <v>5.5267674704837244</v>
      </c>
      <c r="M120" s="75">
        <v>5.5267674704837244</v>
      </c>
      <c r="N120" s="75">
        <v>5.5267674704837244</v>
      </c>
      <c r="O120" s="75">
        <v>5.5267674704837244</v>
      </c>
      <c r="P120" s="75">
        <v>5.5267674704837244</v>
      </c>
      <c r="Q120" s="75">
        <v>5.5267674704837244</v>
      </c>
      <c r="R120" s="75">
        <v>5.5267674704837244</v>
      </c>
      <c r="S120" s="75">
        <v>5.750539096781301</v>
      </c>
      <c r="T120" s="75">
        <v>5.750539096781301</v>
      </c>
      <c r="U120" s="75">
        <v>5.750539096781301</v>
      </c>
      <c r="V120" s="75">
        <v>5.741910042223588</v>
      </c>
      <c r="W120" s="74">
        <v>5.7614314284942791</v>
      </c>
      <c r="X120" s="74">
        <v>5.8465170133371771</v>
      </c>
      <c r="Y120" s="74">
        <v>8.16735034667051</v>
      </c>
      <c r="Z120" s="74">
        <v>8.3479059022260653</v>
      </c>
      <c r="AA120" s="74">
        <v>8.6187392355593992</v>
      </c>
      <c r="AB120" s="74">
        <v>8.6187392355593992</v>
      </c>
      <c r="AC120" s="74">
        <v>8.6187392355593992</v>
      </c>
      <c r="AD120" s="74">
        <v>8.6187392355593992</v>
      </c>
      <c r="AE120" s="74">
        <v>8.6187392355593992</v>
      </c>
      <c r="AF120" s="74">
        <v>8.6187392355593992</v>
      </c>
      <c r="AG120" s="74">
        <v>8.6187392355593992</v>
      </c>
      <c r="AH120" s="74">
        <v>8.6187392355593992</v>
      </c>
      <c r="AI120" s="74">
        <v>8.6187392355593992</v>
      </c>
      <c r="AJ120" s="74">
        <v>8.6187392355593992</v>
      </c>
      <c r="AK120" s="74">
        <v>8.6187392355593992</v>
      </c>
      <c r="AL120" s="74">
        <v>8.6187392355593992</v>
      </c>
      <c r="AM120" s="74">
        <v>8.6187392355593992</v>
      </c>
      <c r="AN120" s="74">
        <v>8.6187392355593992</v>
      </c>
      <c r="AO120" s="74">
        <v>8.6187392355593992</v>
      </c>
      <c r="AP120" s="74">
        <v>8.6187392355593992</v>
      </c>
      <c r="AQ120" s="74">
        <v>8.6187392355593992</v>
      </c>
      <c r="AR120" s="74">
        <v>8.6187392355593992</v>
      </c>
      <c r="AS120" s="74">
        <v>8.6187392355593992</v>
      </c>
      <c r="AT120" s="74">
        <v>8.6187392355593992</v>
      </c>
      <c r="AU120" s="74">
        <v>8.6187392355593992</v>
      </c>
      <c r="AV120" s="74">
        <v>8.6187392355593992</v>
      </c>
    </row>
    <row r="121" spans="2:48" ht="13.5" customHeight="1" outlineLevel="1" x14ac:dyDescent="0.2">
      <c r="B121" s="41"/>
      <c r="C121" s="44"/>
      <c r="D121" s="45"/>
      <c r="E121" s="55" t="s">
        <v>28</v>
      </c>
      <c r="F121" s="80" t="s">
        <v>63</v>
      </c>
      <c r="G121" s="80" t="s">
        <v>81</v>
      </c>
      <c r="H121" s="66" t="s">
        <v>25</v>
      </c>
      <c r="J121" s="75"/>
      <c r="K121" s="75"/>
      <c r="L121" s="75"/>
      <c r="M121" s="75"/>
      <c r="N121" s="75"/>
      <c r="O121" s="75"/>
      <c r="P121" s="75">
        <v>5.5267674704837244</v>
      </c>
      <c r="Q121" s="75">
        <v>5.5267674704837244</v>
      </c>
      <c r="R121" s="75">
        <v>5.5267674704837244</v>
      </c>
      <c r="S121" s="75">
        <v>5.750539096781301</v>
      </c>
      <c r="T121" s="75">
        <v>5.750539096781301</v>
      </c>
      <c r="U121" s="75">
        <v>5.750539096781301</v>
      </c>
      <c r="V121" s="75">
        <v>5.741910042223588</v>
      </c>
      <c r="W121" s="74">
        <v>5.7614314284942791</v>
      </c>
      <c r="X121" s="74">
        <v>5.8465170133371771</v>
      </c>
      <c r="Y121" s="74">
        <v>8.16735034667051</v>
      </c>
      <c r="Z121" s="74">
        <v>8.3479059022260653</v>
      </c>
      <c r="AA121" s="74">
        <v>8.6187392355593992</v>
      </c>
      <c r="AB121" s="74">
        <v>8.6187392355593992</v>
      </c>
      <c r="AC121" s="74">
        <v>8.6187392355593992</v>
      </c>
      <c r="AD121" s="74">
        <v>8.6187392355593992</v>
      </c>
      <c r="AE121" s="74">
        <v>8.6187392355593992</v>
      </c>
      <c r="AF121" s="74">
        <v>8.6187392355593992</v>
      </c>
      <c r="AG121" s="74">
        <v>8.6187392355593992</v>
      </c>
      <c r="AH121" s="74">
        <v>8.6187392355593992</v>
      </c>
      <c r="AI121" s="74">
        <v>8.6187392355593992</v>
      </c>
      <c r="AJ121" s="74">
        <v>8.6187392355593992</v>
      </c>
      <c r="AK121" s="74">
        <v>8.6187392355593992</v>
      </c>
      <c r="AL121" s="74">
        <v>8.6187392355593992</v>
      </c>
      <c r="AM121" s="74">
        <v>8.6187392355593992</v>
      </c>
      <c r="AN121" s="74">
        <v>8.6187392355593992</v>
      </c>
      <c r="AO121" s="74">
        <v>8.6187392355593992</v>
      </c>
      <c r="AP121" s="74">
        <v>8.6187392355593992</v>
      </c>
      <c r="AQ121" s="74">
        <v>8.6187392355593992</v>
      </c>
      <c r="AR121" s="74">
        <v>8.6187392355593992</v>
      </c>
      <c r="AS121" s="74">
        <v>8.6187392355593992</v>
      </c>
      <c r="AT121" s="74">
        <v>8.6187392355593992</v>
      </c>
      <c r="AU121" s="74">
        <v>8.6187392355593992</v>
      </c>
      <c r="AV121" s="74">
        <v>8.6187392355593992</v>
      </c>
    </row>
    <row r="122" spans="2:48" ht="13.5" customHeight="1" outlineLevel="1" x14ac:dyDescent="0.2">
      <c r="B122" s="41"/>
      <c r="C122" s="44"/>
      <c r="D122" s="45"/>
      <c r="E122" s="55" t="s">
        <v>29</v>
      </c>
      <c r="F122" s="80" t="s">
        <v>66</v>
      </c>
      <c r="G122" s="80" t="s">
        <v>81</v>
      </c>
      <c r="H122" s="66" t="s">
        <v>25</v>
      </c>
      <c r="J122" s="73"/>
      <c r="K122" s="73"/>
      <c r="L122" s="73"/>
      <c r="M122" s="73"/>
      <c r="N122" s="73"/>
      <c r="O122" s="73"/>
      <c r="P122" s="73">
        <v>5.1368764267195148</v>
      </c>
      <c r="Q122" s="73">
        <v>5.2039023278142569</v>
      </c>
      <c r="R122" s="73">
        <v>5.1968418211439609</v>
      </c>
      <c r="S122" s="73">
        <v>5.2410124148933317</v>
      </c>
      <c r="T122" s="73">
        <v>5.2642522217334839</v>
      </c>
      <c r="U122" s="73">
        <v>5.2456892979431275</v>
      </c>
      <c r="V122" s="73">
        <v>5.3120742420792766</v>
      </c>
      <c r="W122" s="74">
        <v>5.3247989924642534</v>
      </c>
      <c r="X122" s="74">
        <v>6.0615637983473327</v>
      </c>
      <c r="Y122" s="74">
        <v>7.9607029429866927</v>
      </c>
      <c r="Z122" s="74">
        <v>7.9722490555818455</v>
      </c>
      <c r="AA122" s="74">
        <v>8.2354262951040056</v>
      </c>
      <c r="AB122" s="74">
        <v>8.2379587648653949</v>
      </c>
      <c r="AC122" s="74">
        <v>8.2384262740121486</v>
      </c>
      <c r="AD122" s="74">
        <v>8.2391512481298079</v>
      </c>
      <c r="AE122" s="74">
        <v>8.2395521960373941</v>
      </c>
      <c r="AF122" s="74">
        <v>8.2656286930860094</v>
      </c>
      <c r="AG122" s="74">
        <v>8.2662093359670799</v>
      </c>
      <c r="AH122" s="74">
        <v>8.2668710387506579</v>
      </c>
      <c r="AI122" s="74">
        <v>8.2675737030237713</v>
      </c>
      <c r="AJ122" s="74">
        <v>8.2682849456297358</v>
      </c>
      <c r="AK122" s="74">
        <v>8.2689885145857964</v>
      </c>
      <c r="AL122" s="74">
        <v>8.2696812376381459</v>
      </c>
      <c r="AM122" s="74">
        <v>8.2703813940181412</v>
      </c>
      <c r="AN122" s="74">
        <v>8.2710887526264134</v>
      </c>
      <c r="AO122" s="74">
        <v>8.2718030860256651</v>
      </c>
      <c r="AP122" s="74">
        <v>8.2725241704397146</v>
      </c>
      <c r="AQ122" s="74">
        <v>8.2710986346616995</v>
      </c>
      <c r="AR122" s="74">
        <v>8.2713807338597398</v>
      </c>
      <c r="AS122" s="74">
        <v>8.2715799141851747</v>
      </c>
      <c r="AT122" s="74">
        <v>8.3807163821328707</v>
      </c>
      <c r="AU122" s="74">
        <v>8.4946215337402418</v>
      </c>
      <c r="AV122" s="74">
        <v>8.4945590358359553</v>
      </c>
    </row>
    <row r="123" spans="2:48" ht="13.5" customHeight="1" outlineLevel="1" x14ac:dyDescent="0.2">
      <c r="B123" s="41"/>
      <c r="C123" s="44"/>
      <c r="D123" s="45"/>
      <c r="E123" s="56" t="s">
        <v>19</v>
      </c>
      <c r="F123" s="56"/>
      <c r="G123" s="56"/>
      <c r="H123" s="72"/>
      <c r="I123" s="62"/>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83"/>
      <c r="AQ123" s="78"/>
      <c r="AR123" s="78"/>
      <c r="AS123" s="83"/>
      <c r="AT123" s="78"/>
      <c r="AU123" s="78"/>
      <c r="AV123" s="83"/>
    </row>
    <row r="124" spans="2:48" ht="13.5" customHeight="1" outlineLevel="1" x14ac:dyDescent="0.2">
      <c r="B124" s="41"/>
      <c r="C124" s="44"/>
      <c r="D124" s="45"/>
      <c r="E124" s="55" t="s">
        <v>48</v>
      </c>
      <c r="F124" s="11" t="s">
        <v>74</v>
      </c>
      <c r="G124" s="11"/>
      <c r="H124" s="66" t="s">
        <v>25</v>
      </c>
      <c r="J124" s="75">
        <v>4.4486535743002769</v>
      </c>
      <c r="K124" s="75">
        <v>4.4486535743002769</v>
      </c>
      <c r="L124" s="75">
        <v>4.4486535743002769</v>
      </c>
      <c r="M124" s="75">
        <v>4.4486535743002769</v>
      </c>
      <c r="N124" s="75">
        <v>4.4486535743002769</v>
      </c>
      <c r="O124" s="75">
        <v>4.4486535743002769</v>
      </c>
      <c r="P124" s="75">
        <v>4.4486535743002769</v>
      </c>
      <c r="Q124" s="75">
        <v>4.4486535743002769</v>
      </c>
      <c r="R124" s="75">
        <v>4.4486535743002769</v>
      </c>
      <c r="S124" s="75">
        <v>4.4486535743002769</v>
      </c>
      <c r="T124" s="75">
        <v>4.4486535743002769</v>
      </c>
      <c r="U124" s="75">
        <v>4.4486535743002769</v>
      </c>
      <c r="V124" s="75">
        <v>4.4486535743002769</v>
      </c>
      <c r="W124" s="74">
        <v>6.8545144370444309</v>
      </c>
      <c r="X124" s="74">
        <v>7.1500619777967236</v>
      </c>
      <c r="Y124" s="74">
        <v>8.6941896707990178</v>
      </c>
      <c r="Z124" s="74">
        <v>8.3553761232677335</v>
      </c>
      <c r="AA124" s="74">
        <v>8.6273140477953127</v>
      </c>
      <c r="AB124" s="74">
        <v>8.62771781522396</v>
      </c>
      <c r="AC124" s="74">
        <v>8.6278447995268586</v>
      </c>
      <c r="AD124" s="74">
        <v>8.6278447995268586</v>
      </c>
      <c r="AE124" s="74">
        <v>8.6278447995268586</v>
      </c>
      <c r="AF124" s="74">
        <v>8.6278447995268586</v>
      </c>
      <c r="AG124" s="74">
        <v>8.6278447995268586</v>
      </c>
      <c r="AH124" s="74">
        <v>8.6278447995268586</v>
      </c>
      <c r="AI124" s="74">
        <v>8.6278447995268586</v>
      </c>
      <c r="AJ124" s="74">
        <v>8.6278447995268586</v>
      </c>
      <c r="AK124" s="74">
        <v>8.6278447995268586</v>
      </c>
      <c r="AL124" s="74">
        <v>8.6278447995268586</v>
      </c>
      <c r="AM124" s="74">
        <v>8.6278447995268586</v>
      </c>
      <c r="AN124" s="74">
        <v>8.6278447995268586</v>
      </c>
      <c r="AO124" s="74">
        <v>8.6278447995268586</v>
      </c>
      <c r="AP124" s="74">
        <v>8.6278447995268586</v>
      </c>
      <c r="AQ124" s="74">
        <v>8.6278447995268586</v>
      </c>
      <c r="AR124" s="74">
        <v>8.6278447995268586</v>
      </c>
      <c r="AS124" s="74">
        <v>8.6278447995268586</v>
      </c>
      <c r="AT124" s="74">
        <v>8.6278447995268586</v>
      </c>
      <c r="AU124" s="74">
        <v>8.6278447995268586</v>
      </c>
      <c r="AV124" s="74">
        <v>8.6278447995268586</v>
      </c>
    </row>
    <row r="125" spans="2:48" ht="13.5" customHeight="1" outlineLevel="1" x14ac:dyDescent="0.2">
      <c r="B125" s="41"/>
      <c r="C125" s="44"/>
      <c r="D125" s="45"/>
      <c r="E125" s="55" t="s">
        <v>49</v>
      </c>
      <c r="F125" s="11" t="s">
        <v>63</v>
      </c>
      <c r="G125" s="11"/>
      <c r="H125" s="66" t="s">
        <v>25</v>
      </c>
      <c r="J125" s="75">
        <v>5.083713825731957</v>
      </c>
      <c r="K125" s="75">
        <v>5.083713825731957</v>
      </c>
      <c r="L125" s="75">
        <v>5.083713825731957</v>
      </c>
      <c r="M125" s="75">
        <v>4.9557854866843112</v>
      </c>
      <c r="N125" s="75">
        <v>4.9404455337246826</v>
      </c>
      <c r="O125" s="75">
        <v>4.9573006269020095</v>
      </c>
      <c r="P125" s="75">
        <v>5.0069178693250809</v>
      </c>
      <c r="Q125" s="75">
        <v>4.9860308993633602</v>
      </c>
      <c r="R125" s="75">
        <v>4.9860308993633602</v>
      </c>
      <c r="S125" s="75">
        <v>5.1588684214618485</v>
      </c>
      <c r="T125" s="75">
        <v>5.1588684214618485</v>
      </c>
      <c r="U125" s="75">
        <v>5.1588684214618485</v>
      </c>
      <c r="V125" s="75">
        <v>5.1588684214618485</v>
      </c>
      <c r="W125" s="74">
        <v>5.1558974064767451</v>
      </c>
      <c r="X125" s="74">
        <v>6.1235064222411681</v>
      </c>
      <c r="Y125" s="74">
        <v>7.9233563374656821</v>
      </c>
      <c r="Z125" s="74">
        <v>8.1053761232677335</v>
      </c>
      <c r="AA125" s="74">
        <v>8.3773140477953127</v>
      </c>
      <c r="AB125" s="74">
        <v>8.37771781522396</v>
      </c>
      <c r="AC125" s="74">
        <v>8.3778447995268586</v>
      </c>
      <c r="AD125" s="74">
        <v>8.3778447995268586</v>
      </c>
      <c r="AE125" s="74">
        <v>8.3778447995268586</v>
      </c>
      <c r="AF125" s="74">
        <v>8.3778447995268586</v>
      </c>
      <c r="AG125" s="74">
        <v>8.3778447995268586</v>
      </c>
      <c r="AH125" s="74">
        <v>8.3778447995268586</v>
      </c>
      <c r="AI125" s="74">
        <v>8.3778447995268586</v>
      </c>
      <c r="AJ125" s="74">
        <v>8.3778447995268586</v>
      </c>
      <c r="AK125" s="74">
        <v>8.3778447995268586</v>
      </c>
      <c r="AL125" s="74">
        <v>8.3778447995268586</v>
      </c>
      <c r="AM125" s="74">
        <v>8.3778447995268586</v>
      </c>
      <c r="AN125" s="74">
        <v>8.3778447995268586</v>
      </c>
      <c r="AO125" s="74">
        <v>8.3778447995268586</v>
      </c>
      <c r="AP125" s="74">
        <v>8.3778447995268586</v>
      </c>
      <c r="AQ125" s="74">
        <v>8.3778447995268586</v>
      </c>
      <c r="AR125" s="74">
        <v>8.3778447995268586</v>
      </c>
      <c r="AS125" s="74">
        <v>8.3778447995268586</v>
      </c>
      <c r="AT125" s="74">
        <v>8.3778447995268586</v>
      </c>
      <c r="AU125" s="74">
        <v>8.3778447995268586</v>
      </c>
      <c r="AV125" s="74">
        <v>8.3778447995268586</v>
      </c>
    </row>
    <row r="126" spans="2:48" ht="13.5" customHeight="1" outlineLevel="1" x14ac:dyDescent="0.2">
      <c r="B126" s="41"/>
      <c r="C126" s="44"/>
      <c r="D126" s="45"/>
      <c r="E126" s="55" t="s">
        <v>50</v>
      </c>
      <c r="F126" s="11" t="s">
        <v>66</v>
      </c>
      <c r="G126" s="11"/>
      <c r="H126" s="66" t="s">
        <v>25</v>
      </c>
      <c r="J126" s="75">
        <v>5.0379543318817586</v>
      </c>
      <c r="K126" s="75">
        <v>5.1745508157599094</v>
      </c>
      <c r="L126" s="75">
        <v>5.120434027744543</v>
      </c>
      <c r="M126" s="75">
        <v>4.9771178443107464</v>
      </c>
      <c r="N126" s="75">
        <v>4.9712784636666258</v>
      </c>
      <c r="O126" s="75">
        <v>4.9587594775883019</v>
      </c>
      <c r="P126" s="75">
        <v>4.9708201415482769</v>
      </c>
      <c r="Q126" s="75">
        <v>5.0277202925715105</v>
      </c>
      <c r="R126" s="75">
        <v>5.0121573561700608</v>
      </c>
      <c r="S126" s="75">
        <v>5.0727014783929931</v>
      </c>
      <c r="T126" s="75">
        <v>5.0668224575889864</v>
      </c>
      <c r="U126" s="75">
        <v>5.0687656962034993</v>
      </c>
      <c r="V126" s="75">
        <v>5.1100329228652654</v>
      </c>
      <c r="W126" s="74">
        <v>5.1081832894573456</v>
      </c>
      <c r="X126" s="74">
        <v>6.0606216248337939</v>
      </c>
      <c r="Y126" s="74">
        <v>8.0721502656188076</v>
      </c>
      <c r="Z126" s="74">
        <v>8.2524290548666439</v>
      </c>
      <c r="AA126" s="74">
        <v>8.5186350000706046</v>
      </c>
      <c r="AB126" s="74">
        <v>8.5216721200622718</v>
      </c>
      <c r="AC126" s="74">
        <v>8.3175149384157478</v>
      </c>
      <c r="AD126" s="74">
        <v>8.3174736165930696</v>
      </c>
      <c r="AE126" s="74">
        <v>8.3174598426521751</v>
      </c>
      <c r="AF126" s="74">
        <v>8.3778447995268586</v>
      </c>
      <c r="AG126" s="74">
        <v>8.3778447995268586</v>
      </c>
      <c r="AH126" s="74">
        <v>8.3778447995268586</v>
      </c>
      <c r="AI126" s="74">
        <v>8.3778447995268586</v>
      </c>
      <c r="AJ126" s="74">
        <v>8.3778447995268586</v>
      </c>
      <c r="AK126" s="74">
        <v>8.3778447995268586</v>
      </c>
      <c r="AL126" s="74">
        <v>8.3778447995268586</v>
      </c>
      <c r="AM126" s="74">
        <v>8.3778447995268586</v>
      </c>
      <c r="AN126" s="74">
        <v>8.3778447995268586</v>
      </c>
      <c r="AO126" s="74">
        <v>8.3778447995268586</v>
      </c>
      <c r="AP126" s="74">
        <v>8.3778447995268586</v>
      </c>
      <c r="AQ126" s="74">
        <v>8.3778447995268586</v>
      </c>
      <c r="AR126" s="74">
        <v>8.3778447995268586</v>
      </c>
      <c r="AS126" s="74">
        <v>8.3778447995268586</v>
      </c>
      <c r="AT126" s="74">
        <v>8.3778447995268586</v>
      </c>
      <c r="AU126" s="74">
        <v>8.3778447995268586</v>
      </c>
      <c r="AV126" s="74">
        <v>8.3778447995268586</v>
      </c>
    </row>
    <row r="127" spans="2:48" ht="13.5" customHeight="1" outlineLevel="1" x14ac:dyDescent="0.2">
      <c r="B127" s="41"/>
      <c r="C127" s="44"/>
      <c r="D127" s="45"/>
      <c r="E127" s="55" t="s">
        <v>51</v>
      </c>
      <c r="F127" s="11" t="s">
        <v>74</v>
      </c>
      <c r="G127" s="11"/>
      <c r="H127" s="66" t="s">
        <v>25</v>
      </c>
      <c r="J127" s="75">
        <v>4.198653574300276</v>
      </c>
      <c r="K127" s="75">
        <v>4.198653574300276</v>
      </c>
      <c r="L127" s="75">
        <v>4.198653574300276</v>
      </c>
      <c r="M127" s="75">
        <v>4.198653574300276</v>
      </c>
      <c r="N127" s="75">
        <v>4.198653574300276</v>
      </c>
      <c r="O127" s="75">
        <v>4.198653574300276</v>
      </c>
      <c r="P127" s="75">
        <v>4.198653574300276</v>
      </c>
      <c r="Q127" s="75">
        <v>4.198653574300276</v>
      </c>
      <c r="R127" s="75">
        <v>4.198653574300276</v>
      </c>
      <c r="S127" s="75">
        <v>4.198653574300276</v>
      </c>
      <c r="T127" s="75">
        <v>4.198653574300276</v>
      </c>
      <c r="U127" s="75">
        <v>4.198653574300276</v>
      </c>
      <c r="V127" s="75">
        <v>4.198653574300276</v>
      </c>
      <c r="W127" s="74">
        <v>6.6045144370444309</v>
      </c>
      <c r="X127" s="74">
        <v>6.9000619777967236</v>
      </c>
      <c r="Y127" s="74">
        <v>8.4441896707990178</v>
      </c>
      <c r="Z127" s="74">
        <v>8.1053761232677335</v>
      </c>
      <c r="AA127" s="74">
        <v>8.3773140477953127</v>
      </c>
      <c r="AB127" s="74">
        <v>8.37771781522396</v>
      </c>
      <c r="AC127" s="74">
        <v>8.3778447995268586</v>
      </c>
      <c r="AD127" s="74">
        <v>8.3778447995268586</v>
      </c>
      <c r="AE127" s="74">
        <v>8.3778447995268586</v>
      </c>
      <c r="AF127" s="74">
        <v>8.3778447995268586</v>
      </c>
      <c r="AG127" s="74">
        <v>8.3778447995268586</v>
      </c>
      <c r="AH127" s="74">
        <v>8.3778447995268586</v>
      </c>
      <c r="AI127" s="74">
        <v>8.3778447995268586</v>
      </c>
      <c r="AJ127" s="74">
        <v>8.3778447995268586</v>
      </c>
      <c r="AK127" s="74">
        <v>8.3778447995268586</v>
      </c>
      <c r="AL127" s="74">
        <v>8.3778447995268586</v>
      </c>
      <c r="AM127" s="74">
        <v>8.3778447995268586</v>
      </c>
      <c r="AN127" s="74">
        <v>8.3778447995268586</v>
      </c>
      <c r="AO127" s="74">
        <v>8.3778447995268586</v>
      </c>
      <c r="AP127" s="74">
        <v>8.3778447995268586</v>
      </c>
      <c r="AQ127" s="74">
        <v>8.3778447995268586</v>
      </c>
      <c r="AR127" s="74">
        <v>8.3778447995268586</v>
      </c>
      <c r="AS127" s="74">
        <v>8.3778447995268586</v>
      </c>
      <c r="AT127" s="74">
        <v>8.3778447995268586</v>
      </c>
      <c r="AU127" s="74">
        <v>8.3778447995268586</v>
      </c>
      <c r="AV127" s="74">
        <v>8.3778447995268586</v>
      </c>
    </row>
    <row r="128" spans="2:48" ht="13.5" customHeight="1" outlineLevel="1" x14ac:dyDescent="0.2">
      <c r="B128" s="41"/>
      <c r="C128" s="44"/>
      <c r="D128" s="45"/>
      <c r="E128" s="55" t="s">
        <v>52</v>
      </c>
      <c r="F128" s="11" t="s">
        <v>66</v>
      </c>
      <c r="G128" s="11"/>
      <c r="H128" s="66" t="s">
        <v>25</v>
      </c>
      <c r="J128" s="75">
        <v>5.0379543318817586</v>
      </c>
      <c r="K128" s="75">
        <v>5.1745508157599094</v>
      </c>
      <c r="L128" s="75">
        <v>5.120434027744543</v>
      </c>
      <c r="M128" s="75">
        <v>4.9771178443107464</v>
      </c>
      <c r="N128" s="75">
        <v>4.9712784636666258</v>
      </c>
      <c r="O128" s="75">
        <v>4.9587594775883019</v>
      </c>
      <c r="P128" s="75">
        <v>4.9708201415482769</v>
      </c>
      <c r="Q128" s="75">
        <v>5.0277202925715105</v>
      </c>
      <c r="R128" s="75">
        <v>5.0121573561700608</v>
      </c>
      <c r="S128" s="75">
        <v>5.0727014783929931</v>
      </c>
      <c r="T128" s="75">
        <v>5.0668224575889864</v>
      </c>
      <c r="U128" s="75">
        <v>5.0687656962034993</v>
      </c>
      <c r="V128" s="75">
        <v>5.1100329228652654</v>
      </c>
      <c r="W128" s="74">
        <v>5.1081832894573456</v>
      </c>
      <c r="X128" s="74">
        <v>6.0606216248337939</v>
      </c>
      <c r="Y128" s="74">
        <v>8.0721502656188076</v>
      </c>
      <c r="Z128" s="74">
        <v>8.2524290548666439</v>
      </c>
      <c r="AA128" s="74">
        <v>8.5186350000706046</v>
      </c>
      <c r="AB128" s="74">
        <v>8.5216721200622718</v>
      </c>
      <c r="AC128" s="74">
        <v>8.3175149384157478</v>
      </c>
      <c r="AD128" s="74">
        <v>8.3174736165930696</v>
      </c>
      <c r="AE128" s="74">
        <v>8.3174598426521751</v>
      </c>
      <c r="AF128" s="74">
        <v>8.3778447995268586</v>
      </c>
      <c r="AG128" s="74">
        <v>8.3778447995268586</v>
      </c>
      <c r="AH128" s="74">
        <v>8.3778447995268586</v>
      </c>
      <c r="AI128" s="74">
        <v>8.3778447995268586</v>
      </c>
      <c r="AJ128" s="74">
        <v>8.3778447995268586</v>
      </c>
      <c r="AK128" s="74">
        <v>8.3778447995268586</v>
      </c>
      <c r="AL128" s="74">
        <v>8.3778447995268586</v>
      </c>
      <c r="AM128" s="74">
        <v>8.3778447995268586</v>
      </c>
      <c r="AN128" s="74">
        <v>8.3778447995268586</v>
      </c>
      <c r="AO128" s="74">
        <v>8.3778447995268586</v>
      </c>
      <c r="AP128" s="74">
        <v>8.3778447995268586</v>
      </c>
      <c r="AQ128" s="74">
        <v>8.3778447995268586</v>
      </c>
      <c r="AR128" s="74">
        <v>8.3778447995268586</v>
      </c>
      <c r="AS128" s="74">
        <v>8.3778447995268586</v>
      </c>
      <c r="AT128" s="74">
        <v>8.3778447995268586</v>
      </c>
      <c r="AU128" s="74">
        <v>8.3778447995268586</v>
      </c>
      <c r="AV128" s="74">
        <v>8.3778447995268586</v>
      </c>
    </row>
    <row r="129" spans="2:48" ht="13.5" customHeight="1" outlineLevel="1" x14ac:dyDescent="0.2">
      <c r="B129" s="41"/>
      <c r="C129" s="44"/>
      <c r="D129" s="45"/>
      <c r="E129" s="55" t="s">
        <v>53</v>
      </c>
      <c r="F129" s="11" t="s">
        <v>74</v>
      </c>
      <c r="G129" s="11"/>
      <c r="H129" s="66" t="s">
        <v>25</v>
      </c>
      <c r="J129" s="75">
        <v>4.4486535743002769</v>
      </c>
      <c r="K129" s="75">
        <v>4.4486535743002769</v>
      </c>
      <c r="L129" s="75">
        <v>4.4486535743002769</v>
      </c>
      <c r="M129" s="75">
        <v>4.4486535743002769</v>
      </c>
      <c r="N129" s="75">
        <v>4.4486535743002769</v>
      </c>
      <c r="O129" s="75">
        <v>4.4486535743002769</v>
      </c>
      <c r="P129" s="75">
        <v>4.4486535743002769</v>
      </c>
      <c r="Q129" s="75">
        <v>4.4486535743002769</v>
      </c>
      <c r="R129" s="75">
        <v>4.4486535743002769</v>
      </c>
      <c r="S129" s="75">
        <v>4.4486535743002769</v>
      </c>
      <c r="T129" s="75">
        <v>4.4486535743002769</v>
      </c>
      <c r="U129" s="75">
        <v>4.4486535743002769</v>
      </c>
      <c r="V129" s="75">
        <v>4.4486535743002769</v>
      </c>
      <c r="W129" s="74">
        <v>6.8545144370444309</v>
      </c>
      <c r="X129" s="74">
        <v>7.1500619777967236</v>
      </c>
      <c r="Y129" s="74">
        <v>8.6941896707990178</v>
      </c>
      <c r="Z129" s="74">
        <v>8.3553761232677335</v>
      </c>
      <c r="AA129" s="74">
        <v>8.6273140477953127</v>
      </c>
      <c r="AB129" s="74">
        <v>8.62771781522396</v>
      </c>
      <c r="AC129" s="74">
        <v>8.6278447995268586</v>
      </c>
      <c r="AD129" s="74">
        <v>8.6278447995268586</v>
      </c>
      <c r="AE129" s="74">
        <v>8.6278447995268586</v>
      </c>
      <c r="AF129" s="74">
        <v>8.6278447995268586</v>
      </c>
      <c r="AG129" s="74">
        <v>8.6278447995268586</v>
      </c>
      <c r="AH129" s="74">
        <v>8.6278447995268586</v>
      </c>
      <c r="AI129" s="74">
        <v>8.6278447995268586</v>
      </c>
      <c r="AJ129" s="74">
        <v>8.6278447995268586</v>
      </c>
      <c r="AK129" s="74">
        <v>8.6278447995268586</v>
      </c>
      <c r="AL129" s="74">
        <v>8.6278447995268586</v>
      </c>
      <c r="AM129" s="74">
        <v>8.6278447995268586</v>
      </c>
      <c r="AN129" s="74">
        <v>8.6278447995268586</v>
      </c>
      <c r="AO129" s="74">
        <v>8.6278447995268586</v>
      </c>
      <c r="AP129" s="74">
        <v>8.6278447995268586</v>
      </c>
      <c r="AQ129" s="74">
        <v>8.6278447995268586</v>
      </c>
      <c r="AR129" s="74">
        <v>8.6278447995268586</v>
      </c>
      <c r="AS129" s="74">
        <v>8.6278447995268586</v>
      </c>
      <c r="AT129" s="74">
        <v>8.6278447995268586</v>
      </c>
      <c r="AU129" s="74">
        <v>8.6278447995268586</v>
      </c>
      <c r="AV129" s="74">
        <v>8.6278447995268586</v>
      </c>
    </row>
    <row r="130" spans="2:48" ht="13.5" customHeight="1" outlineLevel="1" x14ac:dyDescent="0.2">
      <c r="B130" s="41"/>
      <c r="C130" s="44"/>
      <c r="D130" s="45"/>
      <c r="E130" s="55" t="s">
        <v>54</v>
      </c>
      <c r="F130" s="11" t="s">
        <v>66</v>
      </c>
      <c r="G130" s="11"/>
      <c r="H130" s="66" t="s">
        <v>25</v>
      </c>
      <c r="J130" s="75">
        <v>5.0379543318817586</v>
      </c>
      <c r="K130" s="75">
        <v>5.1745508157599094</v>
      </c>
      <c r="L130" s="75">
        <v>5.120434027744543</v>
      </c>
      <c r="M130" s="75">
        <v>4.9771178443107464</v>
      </c>
      <c r="N130" s="75">
        <v>4.9712784636666258</v>
      </c>
      <c r="O130" s="75">
        <v>4.9587594775883019</v>
      </c>
      <c r="P130" s="75">
        <v>4.9708201415482769</v>
      </c>
      <c r="Q130" s="75">
        <v>5.0277202925715105</v>
      </c>
      <c r="R130" s="75">
        <v>5.0121573561700608</v>
      </c>
      <c r="S130" s="75">
        <v>5.0727014783929931</v>
      </c>
      <c r="T130" s="75">
        <v>5.0668224575889864</v>
      </c>
      <c r="U130" s="75">
        <v>5.0687656962034993</v>
      </c>
      <c r="V130" s="75">
        <v>5.1100329228652654</v>
      </c>
      <c r="W130" s="74">
        <v>5.1081832894573456</v>
      </c>
      <c r="X130" s="74">
        <v>6.0606216248337939</v>
      </c>
      <c r="Y130" s="74">
        <v>8.0721502656188076</v>
      </c>
      <c r="Z130" s="74">
        <v>8.2524290548666439</v>
      </c>
      <c r="AA130" s="74">
        <v>8.5186350000706046</v>
      </c>
      <c r="AB130" s="74">
        <v>8.5216721200622718</v>
      </c>
      <c r="AC130" s="74">
        <v>8.3175149384157478</v>
      </c>
      <c r="AD130" s="74">
        <v>8.3174736165930696</v>
      </c>
      <c r="AE130" s="74">
        <v>8.3174598426521751</v>
      </c>
      <c r="AF130" s="74">
        <v>8.3778447995268586</v>
      </c>
      <c r="AG130" s="74">
        <v>8.3778447995268586</v>
      </c>
      <c r="AH130" s="74">
        <v>8.3778447995268586</v>
      </c>
      <c r="AI130" s="74">
        <v>8.3778447995268586</v>
      </c>
      <c r="AJ130" s="74">
        <v>8.3778447995268586</v>
      </c>
      <c r="AK130" s="74">
        <v>8.3778447995268586</v>
      </c>
      <c r="AL130" s="74">
        <v>8.3778447995268586</v>
      </c>
      <c r="AM130" s="74">
        <v>8.3778447995268586</v>
      </c>
      <c r="AN130" s="74">
        <v>8.3778447995268586</v>
      </c>
      <c r="AO130" s="74">
        <v>8.3778447995268586</v>
      </c>
      <c r="AP130" s="74">
        <v>8.3778447995268586</v>
      </c>
      <c r="AQ130" s="74">
        <v>8.3778447995268586</v>
      </c>
      <c r="AR130" s="74">
        <v>8.3778447995268586</v>
      </c>
      <c r="AS130" s="74">
        <v>8.3778447995268586</v>
      </c>
      <c r="AT130" s="74">
        <v>8.3778447995268586</v>
      </c>
      <c r="AU130" s="74">
        <v>8.3778447995268586</v>
      </c>
      <c r="AV130" s="74">
        <v>8.3778447995268586</v>
      </c>
    </row>
    <row r="131" spans="2:48" ht="13.5" customHeight="1" outlineLevel="1" x14ac:dyDescent="0.2">
      <c r="B131" s="41"/>
      <c r="C131" s="44"/>
      <c r="D131" s="45"/>
      <c r="E131" s="55" t="s">
        <v>55</v>
      </c>
      <c r="F131" s="11" t="s">
        <v>7</v>
      </c>
      <c r="G131" s="11"/>
      <c r="H131" s="66" t="s">
        <v>25</v>
      </c>
      <c r="J131" s="75">
        <v>5.0485062714975246</v>
      </c>
      <c r="K131" s="75">
        <v>5.1851027553756754</v>
      </c>
      <c r="L131" s="75">
        <v>5.1851027553756754</v>
      </c>
      <c r="M131" s="75">
        <v>5.1716738100351494</v>
      </c>
      <c r="N131" s="75">
        <v>5.1536249700694485</v>
      </c>
      <c r="O131" s="75">
        <v>5.0215272647713141</v>
      </c>
      <c r="P131" s="75">
        <v>5.0032852337089899</v>
      </c>
      <c r="Q131" s="75">
        <v>5.2796234850677433</v>
      </c>
      <c r="R131" s="75">
        <v>5.2614711081425627</v>
      </c>
      <c r="S131" s="75">
        <v>5.3058494558308613</v>
      </c>
      <c r="T131" s="75">
        <v>5.285438846826584</v>
      </c>
      <c r="U131" s="75">
        <v>5.2616818017982201</v>
      </c>
      <c r="V131" s="75">
        <v>5.2444435215426406</v>
      </c>
      <c r="W131" s="74">
        <v>5.2378697750825669</v>
      </c>
      <c r="X131" s="74">
        <v>5.9222583075834656</v>
      </c>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row>
    <row r="132" spans="2:48" ht="13.5" customHeight="1" outlineLevel="1" x14ac:dyDescent="0.2">
      <c r="B132" s="41"/>
      <c r="C132" s="44"/>
      <c r="D132" s="45"/>
      <c r="E132" s="55" t="s">
        <v>56</v>
      </c>
      <c r="F132" s="11" t="s">
        <v>7</v>
      </c>
      <c r="G132" s="11"/>
      <c r="H132" s="66" t="s">
        <v>25</v>
      </c>
      <c r="J132" s="75">
        <v>5.0485062714975246</v>
      </c>
      <c r="K132" s="75">
        <v>5.1851027553756754</v>
      </c>
      <c r="L132" s="75">
        <v>5.1851027553756754</v>
      </c>
      <c r="M132" s="75">
        <v>5.1716738100351494</v>
      </c>
      <c r="N132" s="75">
        <v>5.1536249700694485</v>
      </c>
      <c r="O132" s="75">
        <v>5.0215272647713141</v>
      </c>
      <c r="P132" s="75">
        <v>5.0032852337089899</v>
      </c>
      <c r="Q132" s="75">
        <v>5.2796234850677433</v>
      </c>
      <c r="R132" s="75">
        <v>5.2614711081425627</v>
      </c>
      <c r="S132" s="75">
        <v>5.3058494558308613</v>
      </c>
      <c r="T132" s="75">
        <v>5.285438846826584</v>
      </c>
      <c r="U132" s="75">
        <v>5.2616818017982201</v>
      </c>
      <c r="V132" s="75">
        <v>5.2444435215426406</v>
      </c>
      <c r="W132" s="74">
        <v>5.2378697750825669</v>
      </c>
      <c r="X132" s="74">
        <v>5.9222583075834656</v>
      </c>
      <c r="Y132" s="74">
        <v>7.9056573017433056</v>
      </c>
      <c r="Z132" s="74">
        <v>7.9228165004904163</v>
      </c>
      <c r="AA132" s="74">
        <v>8.1201060314748634</v>
      </c>
      <c r="AB132" s="74">
        <v>8.1340673406505068</v>
      </c>
      <c r="AC132" s="74">
        <v>8.0510474139059447</v>
      </c>
      <c r="AD132" s="74">
        <v>8.0510474139059447</v>
      </c>
      <c r="AE132" s="74">
        <v>8.0510474139059447</v>
      </c>
      <c r="AF132" s="74">
        <v>8.0510474139059447</v>
      </c>
      <c r="AG132" s="74">
        <v>8.0510474139059447</v>
      </c>
      <c r="AH132" s="74">
        <v>8.0510474139059447</v>
      </c>
      <c r="AI132" s="74">
        <v>8.0510474139059429</v>
      </c>
      <c r="AJ132" s="74">
        <v>8.0510474139059429</v>
      </c>
      <c r="AK132" s="74">
        <v>8.0510474139059429</v>
      </c>
      <c r="AL132" s="74">
        <v>8.0510474139059429</v>
      </c>
      <c r="AM132" s="74">
        <v>8.0510474139059429</v>
      </c>
      <c r="AN132" s="74">
        <v>8.0510474139059429</v>
      </c>
      <c r="AO132" s="74">
        <v>8.0510474139059429</v>
      </c>
      <c r="AP132" s="74">
        <v>8.0510474139059429</v>
      </c>
      <c r="AQ132" s="74">
        <v>8.0510474139059429</v>
      </c>
      <c r="AR132" s="74">
        <v>8.0510474139059429</v>
      </c>
      <c r="AS132" s="74">
        <v>8.0510474139059429</v>
      </c>
      <c r="AT132" s="74">
        <v>8.1817663681543102</v>
      </c>
      <c r="AU132" s="74">
        <v>8.3778447995268586</v>
      </c>
      <c r="AV132" s="74">
        <v>8.3778447995268586</v>
      </c>
    </row>
    <row r="133" spans="2:48" ht="13.5" customHeight="1" outlineLevel="1" x14ac:dyDescent="0.2">
      <c r="B133" s="41"/>
      <c r="C133" s="44"/>
      <c r="D133" s="45"/>
      <c r="E133" s="56" t="s">
        <v>20</v>
      </c>
      <c r="F133" s="56"/>
      <c r="G133" s="56"/>
      <c r="H133" s="72"/>
      <c r="I133" s="62"/>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83"/>
      <c r="AQ133" s="78"/>
      <c r="AR133" s="78"/>
      <c r="AS133" s="83"/>
      <c r="AT133" s="78"/>
      <c r="AU133" s="78"/>
      <c r="AV133" s="83"/>
    </row>
    <row r="134" spans="2:48" ht="13.5" customHeight="1" outlineLevel="1" x14ac:dyDescent="0.2">
      <c r="B134" s="41"/>
      <c r="C134" s="44"/>
      <c r="D134" s="45"/>
      <c r="E134" s="55" t="s">
        <v>37</v>
      </c>
      <c r="F134" s="11" t="s">
        <v>71</v>
      </c>
      <c r="G134" s="11"/>
      <c r="H134" s="66" t="s">
        <v>25</v>
      </c>
      <c r="J134" s="75">
        <v>4.7042030567685584</v>
      </c>
      <c r="K134" s="75">
        <v>4.7042030567685584</v>
      </c>
      <c r="L134" s="75">
        <v>4.7042030567685584</v>
      </c>
      <c r="M134" s="75">
        <v>4.7042030567685584</v>
      </c>
      <c r="N134" s="75">
        <v>4.7042030567685584</v>
      </c>
      <c r="O134" s="75">
        <v>4.7042030567685584</v>
      </c>
      <c r="P134" s="75">
        <v>4.7042030567685584</v>
      </c>
      <c r="Q134" s="75">
        <v>5.2427974947807927</v>
      </c>
      <c r="R134" s="75">
        <v>5.2427974947807927</v>
      </c>
      <c r="S134" s="75">
        <v>5.2427974947807927</v>
      </c>
      <c r="T134" s="75">
        <v>5.2427974947807927</v>
      </c>
      <c r="U134" s="75">
        <v>5.2427974947807927</v>
      </c>
      <c r="V134" s="75">
        <v>5.2427974947807927</v>
      </c>
      <c r="W134" s="74">
        <v>5.2427974947807927</v>
      </c>
      <c r="X134" s="74">
        <v>6.4333333333333327</v>
      </c>
      <c r="Y134" s="74">
        <v>6.85</v>
      </c>
      <c r="Z134" s="74">
        <v>7.0166666666666666</v>
      </c>
      <c r="AA134" s="74">
        <v>7.2666666666666657</v>
      </c>
      <c r="AB134" s="74">
        <v>7.2666666666666657</v>
      </c>
      <c r="AC134" s="74">
        <v>7.2666666666666657</v>
      </c>
      <c r="AD134" s="74">
        <v>7.822222222222222</v>
      </c>
      <c r="AE134" s="74">
        <v>7.822222222222222</v>
      </c>
      <c r="AF134" s="74">
        <v>7.822222222222222</v>
      </c>
      <c r="AG134" s="74">
        <v>7.822222222222222</v>
      </c>
      <c r="AH134" s="74">
        <v>7.822222222222222</v>
      </c>
      <c r="AI134" s="74">
        <v>7.822222222222222</v>
      </c>
      <c r="AJ134" s="74">
        <v>7.822222222222222</v>
      </c>
      <c r="AK134" s="74">
        <v>7.822222222222222</v>
      </c>
      <c r="AL134" s="74">
        <v>7.822222222222222</v>
      </c>
      <c r="AM134" s="74">
        <v>7.822222222222222</v>
      </c>
      <c r="AN134" s="74">
        <v>7.822222222222222</v>
      </c>
      <c r="AO134" s="74">
        <v>7.822222222222222</v>
      </c>
      <c r="AP134" s="74">
        <v>7.822222222222222</v>
      </c>
      <c r="AQ134" s="74">
        <v>7.822222222222222</v>
      </c>
      <c r="AR134" s="74">
        <v>7.822222222222222</v>
      </c>
      <c r="AS134" s="74">
        <v>7.822222222222222</v>
      </c>
      <c r="AT134" s="74">
        <v>7.822222222222222</v>
      </c>
      <c r="AU134" s="74">
        <v>7.822222222222222</v>
      </c>
      <c r="AV134" s="74">
        <v>7.822222222222222</v>
      </c>
    </row>
    <row r="135" spans="2:48" ht="13.5" customHeight="1" outlineLevel="1" x14ac:dyDescent="0.2">
      <c r="B135" s="41"/>
      <c r="C135" s="44"/>
      <c r="D135" s="45"/>
      <c r="E135" s="55" t="s">
        <v>38</v>
      </c>
      <c r="F135" s="11" t="s">
        <v>62</v>
      </c>
      <c r="G135" s="11" t="s">
        <v>75</v>
      </c>
      <c r="H135" s="66" t="s">
        <v>25</v>
      </c>
      <c r="J135" s="75"/>
      <c r="K135" s="75"/>
      <c r="L135" s="75"/>
      <c r="M135" s="75"/>
      <c r="N135" s="75">
        <v>4.5892248908296942</v>
      </c>
      <c r="O135" s="75">
        <v>4.5892248908296942</v>
      </c>
      <c r="P135" s="75">
        <v>4.5892248908296942</v>
      </c>
      <c r="Q135" s="75">
        <v>4.5892248908296942</v>
      </c>
      <c r="R135" s="75">
        <v>4.5892248908296942</v>
      </c>
      <c r="S135" s="75">
        <v>4.5892248908296942</v>
      </c>
      <c r="T135" s="75">
        <v>4.5892248908296942</v>
      </c>
      <c r="U135" s="75">
        <v>4.5892248908296942</v>
      </c>
      <c r="V135" s="75">
        <v>4.5892248908296942</v>
      </c>
      <c r="W135" s="74">
        <v>4.5892248908296942</v>
      </c>
      <c r="X135" s="74">
        <v>4.5892248908296942</v>
      </c>
      <c r="Y135" s="74">
        <v>7.440833333333333</v>
      </c>
      <c r="Z135" s="74">
        <v>7.6213888888888883</v>
      </c>
      <c r="AA135" s="74">
        <v>7.8922222222222222</v>
      </c>
      <c r="AB135" s="74">
        <v>7.8922222222222222</v>
      </c>
      <c r="AC135" s="74">
        <v>7.8922222222222222</v>
      </c>
      <c r="AD135" s="74">
        <v>7.8922222222222222</v>
      </c>
      <c r="AE135" s="74">
        <v>7.8922222222222222</v>
      </c>
      <c r="AF135" s="74">
        <v>7.8922222222222222</v>
      </c>
      <c r="AG135" s="74">
        <v>7.8922222222222222</v>
      </c>
      <c r="AH135" s="74">
        <v>7.8922222222222222</v>
      </c>
      <c r="AI135" s="74">
        <v>7.8922222222222222</v>
      </c>
      <c r="AJ135" s="74">
        <v>7.8922222222222222</v>
      </c>
      <c r="AK135" s="74">
        <v>7.8922222222222222</v>
      </c>
      <c r="AL135" s="74">
        <v>7.8922222222222222</v>
      </c>
      <c r="AM135" s="74">
        <v>7.8922222222222222</v>
      </c>
      <c r="AN135" s="74">
        <v>7.8922222222222222</v>
      </c>
      <c r="AO135" s="74">
        <v>7.8922222222222222</v>
      </c>
      <c r="AP135" s="74">
        <v>7.8922222222222222</v>
      </c>
      <c r="AQ135" s="74">
        <v>7.8922222222222222</v>
      </c>
      <c r="AR135" s="74">
        <v>7.8922222222222222</v>
      </c>
      <c r="AS135" s="74">
        <v>7.8922222222222222</v>
      </c>
      <c r="AT135" s="74">
        <v>7.8922222222222222</v>
      </c>
      <c r="AU135" s="74">
        <v>7.8922222222222222</v>
      </c>
      <c r="AV135" s="74">
        <v>7.8922222222222222</v>
      </c>
    </row>
    <row r="136" spans="2:48" ht="13.5" customHeight="1" outlineLevel="1" x14ac:dyDescent="0.2">
      <c r="B136" s="41"/>
      <c r="C136" s="44"/>
      <c r="D136" s="45"/>
      <c r="E136" s="55" t="s">
        <v>39</v>
      </c>
      <c r="F136" s="11" t="s">
        <v>72</v>
      </c>
      <c r="G136" s="11" t="s">
        <v>76</v>
      </c>
      <c r="H136" s="66" t="s">
        <v>25</v>
      </c>
      <c r="J136" s="75"/>
      <c r="K136" s="75"/>
      <c r="L136" s="75"/>
      <c r="M136" s="75"/>
      <c r="N136" s="75"/>
      <c r="O136" s="75"/>
      <c r="P136" s="75">
        <v>4.5892248908296942</v>
      </c>
      <c r="Q136" s="75">
        <v>4.5892248908296942</v>
      </c>
      <c r="R136" s="75">
        <v>4.5892248908296942</v>
      </c>
      <c r="S136" s="75">
        <v>4.5892248908296942</v>
      </c>
      <c r="T136" s="75">
        <v>4.5892248908296942</v>
      </c>
      <c r="U136" s="75">
        <v>4.5892248908296942</v>
      </c>
      <c r="V136" s="75">
        <v>4.5892248908296942</v>
      </c>
      <c r="W136" s="74">
        <v>4.5892248908296942</v>
      </c>
      <c r="X136" s="74">
        <v>4.5892248908296942</v>
      </c>
      <c r="Y136" s="74">
        <v>7.440833333333333</v>
      </c>
      <c r="Z136" s="74">
        <v>7.6213888888888883</v>
      </c>
      <c r="AA136" s="74">
        <v>7.8922222222222222</v>
      </c>
      <c r="AB136" s="74">
        <v>7.8922222222222222</v>
      </c>
      <c r="AC136" s="74">
        <v>7.8922222222222222</v>
      </c>
      <c r="AD136" s="74">
        <v>7.8922222222222222</v>
      </c>
      <c r="AE136" s="74">
        <v>7.8922222222222222</v>
      </c>
      <c r="AF136" s="74">
        <v>7.8922222222222222</v>
      </c>
      <c r="AG136" s="74">
        <v>7.8922222222222222</v>
      </c>
      <c r="AH136" s="74">
        <v>7.8922222222222222</v>
      </c>
      <c r="AI136" s="74">
        <v>7.8922222222222222</v>
      </c>
      <c r="AJ136" s="74">
        <v>7.8922222222222222</v>
      </c>
      <c r="AK136" s="74">
        <v>7.8922222222222222</v>
      </c>
      <c r="AL136" s="74">
        <v>7.8922222222222222</v>
      </c>
      <c r="AM136" s="74">
        <v>7.8922222222222222</v>
      </c>
      <c r="AN136" s="74">
        <v>7.8922222222222222</v>
      </c>
      <c r="AO136" s="74">
        <v>7.8922222222222222</v>
      </c>
      <c r="AP136" s="74">
        <v>7.8922222222222222</v>
      </c>
      <c r="AQ136" s="74">
        <v>7.8922222222222222</v>
      </c>
      <c r="AR136" s="74">
        <v>7.8922222222222222</v>
      </c>
      <c r="AS136" s="74">
        <v>7.8922222222222222</v>
      </c>
      <c r="AT136" s="74">
        <v>7.8922222222222222</v>
      </c>
      <c r="AU136" s="74">
        <v>7.8922222222222222</v>
      </c>
      <c r="AV136" s="74">
        <v>7.8922222222222222</v>
      </c>
    </row>
    <row r="137" spans="2:48" ht="13.5" customHeight="1" outlineLevel="1" x14ac:dyDescent="0.2">
      <c r="B137" s="41"/>
      <c r="C137" s="44"/>
      <c r="D137" s="45"/>
      <c r="E137" s="55" t="s">
        <v>40</v>
      </c>
      <c r="F137" s="11" t="s">
        <v>69</v>
      </c>
      <c r="G137" s="11" t="s">
        <v>77</v>
      </c>
      <c r="H137" s="66" t="s">
        <v>25</v>
      </c>
      <c r="J137" s="75"/>
      <c r="K137" s="75"/>
      <c r="L137" s="75"/>
      <c r="M137" s="75"/>
      <c r="N137" s="75"/>
      <c r="O137" s="75"/>
      <c r="P137" s="75"/>
      <c r="Q137" s="75">
        <v>4.5892248908296942</v>
      </c>
      <c r="R137" s="75">
        <v>4.5892248908296942</v>
      </c>
      <c r="S137" s="75">
        <v>4.5892248908296942</v>
      </c>
      <c r="T137" s="75">
        <v>4.5892248908296942</v>
      </c>
      <c r="U137" s="75">
        <v>4.5892248908296942</v>
      </c>
      <c r="V137" s="75">
        <v>4.5892248908296942</v>
      </c>
      <c r="W137" s="74">
        <v>4.5892248908296942</v>
      </c>
      <c r="X137" s="74">
        <v>4.5892248908296942</v>
      </c>
      <c r="Y137" s="74">
        <v>7.440833333333333</v>
      </c>
      <c r="Z137" s="74">
        <v>7.6213888888888883</v>
      </c>
      <c r="AA137" s="74">
        <v>7.8922222222222222</v>
      </c>
      <c r="AB137" s="74">
        <v>7.8922222222222222</v>
      </c>
      <c r="AC137" s="74">
        <v>7.8922222222222222</v>
      </c>
      <c r="AD137" s="74">
        <v>7.8922222222222222</v>
      </c>
      <c r="AE137" s="74">
        <v>7.8922222222222222</v>
      </c>
      <c r="AF137" s="74">
        <v>7.8922222222222222</v>
      </c>
      <c r="AG137" s="74">
        <v>7.8922222222222222</v>
      </c>
      <c r="AH137" s="74">
        <v>7.8922222222222222</v>
      </c>
      <c r="AI137" s="74">
        <v>7.8922222222222222</v>
      </c>
      <c r="AJ137" s="74">
        <v>7.8922222222222222</v>
      </c>
      <c r="AK137" s="74">
        <v>7.8922222222222222</v>
      </c>
      <c r="AL137" s="74">
        <v>7.8922222222222222</v>
      </c>
      <c r="AM137" s="74">
        <v>7.8922222222222222</v>
      </c>
      <c r="AN137" s="74">
        <v>7.8922222222222222</v>
      </c>
      <c r="AO137" s="74">
        <v>7.8922222222222222</v>
      </c>
      <c r="AP137" s="74">
        <v>7.8922222222222222</v>
      </c>
      <c r="AQ137" s="74">
        <v>7.8922222222222222</v>
      </c>
      <c r="AR137" s="74">
        <v>7.8922222222222222</v>
      </c>
      <c r="AS137" s="74">
        <v>7.8922222222222222</v>
      </c>
      <c r="AT137" s="74">
        <v>7.8922222222222222</v>
      </c>
      <c r="AU137" s="74">
        <v>7.8922222222222222</v>
      </c>
      <c r="AV137" s="74">
        <v>7.8922222222222222</v>
      </c>
    </row>
    <row r="138" spans="2:48" ht="13.5" customHeight="1" outlineLevel="1" x14ac:dyDescent="0.2">
      <c r="B138" s="41"/>
      <c r="C138" s="44"/>
      <c r="D138" s="45"/>
      <c r="E138" s="55" t="s">
        <v>41</v>
      </c>
      <c r="F138" s="11" t="s">
        <v>66</v>
      </c>
      <c r="G138" s="11" t="s">
        <v>78</v>
      </c>
      <c r="H138" s="66" t="s">
        <v>25</v>
      </c>
      <c r="J138" s="75"/>
      <c r="K138" s="75"/>
      <c r="L138" s="75"/>
      <c r="M138" s="75"/>
      <c r="N138" s="75"/>
      <c r="O138" s="75"/>
      <c r="P138" s="75"/>
      <c r="Q138" s="75"/>
      <c r="R138" s="75">
        <v>4.5892248908296942</v>
      </c>
      <c r="S138" s="75">
        <v>4.5892248908296942</v>
      </c>
      <c r="T138" s="75">
        <v>4.5892248908296942</v>
      </c>
      <c r="U138" s="75">
        <v>4.5892248908296942</v>
      </c>
      <c r="V138" s="75">
        <v>4.5892248908296942</v>
      </c>
      <c r="W138" s="74">
        <v>4.5892248908296942</v>
      </c>
      <c r="X138" s="74">
        <v>4.5892248908296942</v>
      </c>
      <c r="Y138" s="74">
        <v>7.440833333333333</v>
      </c>
      <c r="Z138" s="74">
        <v>7.6213888888888883</v>
      </c>
      <c r="AA138" s="74">
        <v>7.8922222222222222</v>
      </c>
      <c r="AB138" s="74">
        <v>7.8922222222222222</v>
      </c>
      <c r="AC138" s="74">
        <v>7.8922222222222222</v>
      </c>
      <c r="AD138" s="74">
        <v>7.8922222222222222</v>
      </c>
      <c r="AE138" s="74">
        <v>7.8922222222222222</v>
      </c>
      <c r="AF138" s="74">
        <v>7.8922222222222222</v>
      </c>
      <c r="AG138" s="74">
        <v>7.8922222222222222</v>
      </c>
      <c r="AH138" s="74">
        <v>7.8922222222222222</v>
      </c>
      <c r="AI138" s="74">
        <v>7.8922222222222222</v>
      </c>
      <c r="AJ138" s="74">
        <v>7.8922222222222222</v>
      </c>
      <c r="AK138" s="74">
        <v>7.8922222222222222</v>
      </c>
      <c r="AL138" s="74">
        <v>7.8922222222222222</v>
      </c>
      <c r="AM138" s="74">
        <v>7.8922222222222222</v>
      </c>
      <c r="AN138" s="74">
        <v>7.8922222222222222</v>
      </c>
      <c r="AO138" s="74">
        <v>7.8922222222222222</v>
      </c>
      <c r="AP138" s="74">
        <v>7.8922222222222222</v>
      </c>
      <c r="AQ138" s="74">
        <v>7.8922222222222222</v>
      </c>
      <c r="AR138" s="74">
        <v>7.8922222222222222</v>
      </c>
      <c r="AS138" s="74">
        <v>7.8922222222222222</v>
      </c>
      <c r="AT138" s="74">
        <v>7.8922222222222222</v>
      </c>
      <c r="AU138" s="74">
        <v>7.8922222222222222</v>
      </c>
      <c r="AV138" s="74">
        <v>7.8922222222222222</v>
      </c>
    </row>
    <row r="139" spans="2:48" ht="13.5" customHeight="1" outlineLevel="1" x14ac:dyDescent="0.2">
      <c r="B139" s="41"/>
      <c r="C139" s="44"/>
      <c r="D139" s="45"/>
      <c r="E139" s="55" t="s">
        <v>42</v>
      </c>
      <c r="F139" s="11" t="s">
        <v>7</v>
      </c>
      <c r="G139" s="11"/>
      <c r="H139" s="66" t="s">
        <v>25</v>
      </c>
      <c r="J139" s="75">
        <v>4.7742030567685587</v>
      </c>
      <c r="K139" s="75">
        <v>4.7742030567685587</v>
      </c>
      <c r="L139" s="75">
        <v>4.7742030567685587</v>
      </c>
      <c r="M139" s="75">
        <v>4.7742030567685587</v>
      </c>
      <c r="N139" s="75">
        <v>4.7742030567685587</v>
      </c>
      <c r="O139" s="75">
        <v>4.7742030567685587</v>
      </c>
      <c r="P139" s="75">
        <v>4.7742030567685587</v>
      </c>
      <c r="Q139" s="75">
        <v>5.312797494780793</v>
      </c>
      <c r="R139" s="75">
        <v>5.312797494780793</v>
      </c>
      <c r="S139" s="75">
        <v>5.312797494780793</v>
      </c>
      <c r="T139" s="75">
        <v>5.312797494780793</v>
      </c>
      <c r="U139" s="75">
        <v>5.312797494780793</v>
      </c>
      <c r="V139" s="75">
        <v>5.312797494780793</v>
      </c>
      <c r="W139" s="74">
        <v>5.312797494780793</v>
      </c>
      <c r="X139" s="74">
        <v>6.503333333333333</v>
      </c>
      <c r="Y139" s="74">
        <v>6.92</v>
      </c>
      <c r="Z139" s="74">
        <v>7.0866666666666669</v>
      </c>
      <c r="AA139" s="74">
        <v>7.336666666666666</v>
      </c>
      <c r="AB139" s="74">
        <v>7.336666666666666</v>
      </c>
      <c r="AC139" s="74">
        <v>7.336666666666666</v>
      </c>
      <c r="AD139" s="74">
        <v>7.8922222222222222</v>
      </c>
      <c r="AE139" s="74">
        <v>7.8922222222222222</v>
      </c>
      <c r="AF139" s="74">
        <v>7.8922222222222222</v>
      </c>
      <c r="AG139" s="74">
        <v>7.8922222222222222</v>
      </c>
      <c r="AH139" s="74">
        <v>7.8922222222222222</v>
      </c>
      <c r="AI139" s="74">
        <v>7.8922222222222222</v>
      </c>
      <c r="AJ139" s="74">
        <v>7.8922222222222222</v>
      </c>
      <c r="AK139" s="74">
        <v>7.8922222222222222</v>
      </c>
      <c r="AL139" s="74">
        <v>7.8922222222222222</v>
      </c>
      <c r="AM139" s="74">
        <v>7.8922222222222222</v>
      </c>
      <c r="AN139" s="74">
        <v>7.8922222222222222</v>
      </c>
      <c r="AO139" s="74">
        <v>7.8922222222222222</v>
      </c>
      <c r="AP139" s="74">
        <v>7.8922222222222222</v>
      </c>
      <c r="AQ139" s="74">
        <v>7.8922222222222222</v>
      </c>
      <c r="AR139" s="74">
        <v>7.8922222222222222</v>
      </c>
      <c r="AS139" s="74">
        <v>7.8922222222222222</v>
      </c>
      <c r="AT139" s="74">
        <v>7.8922222222222222</v>
      </c>
      <c r="AU139" s="74">
        <v>7.8922222222222222</v>
      </c>
      <c r="AV139" s="74">
        <v>7.8922222222222222</v>
      </c>
    </row>
    <row r="140" spans="2:48" ht="13.5" customHeight="1" outlineLevel="1" x14ac:dyDescent="0.2">
      <c r="B140" s="41"/>
      <c r="C140" s="44"/>
      <c r="D140" s="45"/>
      <c r="E140" s="55" t="s">
        <v>43</v>
      </c>
      <c r="F140" s="11" t="s">
        <v>66</v>
      </c>
      <c r="G140" s="11"/>
      <c r="H140" s="66" t="s">
        <v>25</v>
      </c>
      <c r="J140" s="75">
        <v>4.1042030567685588</v>
      </c>
      <c r="K140" s="75">
        <v>4.1042030567685588</v>
      </c>
      <c r="L140" s="75">
        <v>4.1042030567685588</v>
      </c>
      <c r="M140" s="75">
        <v>4.1042030567685588</v>
      </c>
      <c r="N140" s="75">
        <v>4.1042030567685588</v>
      </c>
      <c r="O140" s="75">
        <v>4.1042030567685588</v>
      </c>
      <c r="P140" s="75">
        <v>4.1042030567685588</v>
      </c>
      <c r="Q140" s="75">
        <v>4.6427974947807931</v>
      </c>
      <c r="R140" s="75">
        <v>4.6427974947807931</v>
      </c>
      <c r="S140" s="75">
        <v>4.6427974947807931</v>
      </c>
      <c r="T140" s="75">
        <v>4.6427974947807931</v>
      </c>
      <c r="U140" s="75">
        <v>4.6427974947807931</v>
      </c>
      <c r="V140" s="75">
        <v>4.6427974947807931</v>
      </c>
      <c r="W140" s="74">
        <v>4.6427974947807931</v>
      </c>
      <c r="X140" s="74">
        <v>5.833333333333333</v>
      </c>
      <c r="Y140" s="74">
        <v>6.25</v>
      </c>
      <c r="Z140" s="74">
        <v>6.416666666666667</v>
      </c>
      <c r="AA140" s="74">
        <v>6.6666666666666661</v>
      </c>
      <c r="AB140" s="74">
        <v>6.6666666666666661</v>
      </c>
      <c r="AC140" s="74">
        <v>6.6666666666666661</v>
      </c>
      <c r="AD140" s="74">
        <v>7.2222222222222223</v>
      </c>
      <c r="AE140" s="74">
        <v>7.2222222222222223</v>
      </c>
      <c r="AF140" s="74">
        <v>7.2222222222222223</v>
      </c>
      <c r="AG140" s="74">
        <v>7.2222222222222223</v>
      </c>
      <c r="AH140" s="74">
        <v>7.2222222222222223</v>
      </c>
      <c r="AI140" s="74">
        <v>7.2222222222222223</v>
      </c>
      <c r="AJ140" s="74">
        <v>7.2222222222222223</v>
      </c>
      <c r="AK140" s="74">
        <v>7.2222222222222223</v>
      </c>
      <c r="AL140" s="74">
        <v>7.2222222222222223</v>
      </c>
      <c r="AM140" s="74">
        <v>7.2222222222222223</v>
      </c>
      <c r="AN140" s="74">
        <v>7.2222222222222223</v>
      </c>
      <c r="AO140" s="74">
        <v>7.2222222222222223</v>
      </c>
      <c r="AP140" s="74">
        <v>7.2222222222222223</v>
      </c>
      <c r="AQ140" s="74">
        <v>7.2222222222222223</v>
      </c>
      <c r="AR140" s="74">
        <v>7.2222222222222223</v>
      </c>
      <c r="AS140" s="74">
        <v>7.2222222222222223</v>
      </c>
      <c r="AT140" s="74">
        <v>7.2222222222222223</v>
      </c>
      <c r="AU140" s="74">
        <v>7.2222222222222223</v>
      </c>
      <c r="AV140" s="74">
        <v>7.2222222222222223</v>
      </c>
    </row>
    <row r="141" spans="2:48" ht="13.5" customHeight="1" outlineLevel="1" x14ac:dyDescent="0.2">
      <c r="B141" s="41"/>
      <c r="C141" s="44"/>
      <c r="D141" s="45"/>
      <c r="E141" s="55" t="s">
        <v>44</v>
      </c>
      <c r="F141" s="11" t="s">
        <v>70</v>
      </c>
      <c r="G141" s="11" t="s">
        <v>92</v>
      </c>
      <c r="H141" s="66" t="s">
        <v>25</v>
      </c>
      <c r="J141" s="75">
        <v>4.5892248908296942</v>
      </c>
      <c r="K141" s="75">
        <v>4.5892248908296942</v>
      </c>
      <c r="L141" s="75">
        <v>4.5892248908296942</v>
      </c>
      <c r="M141" s="75">
        <v>4.5892248908296942</v>
      </c>
      <c r="N141" s="75">
        <v>4.5892248908296942</v>
      </c>
      <c r="O141" s="75">
        <v>4.5892248908296942</v>
      </c>
      <c r="P141" s="75">
        <v>4.5892248908296942</v>
      </c>
      <c r="Q141" s="75">
        <v>4.5892248908296942</v>
      </c>
      <c r="R141" s="75">
        <v>4.5892248908296942</v>
      </c>
      <c r="S141" s="75">
        <v>4.5892248908296942</v>
      </c>
      <c r="T141" s="75">
        <v>4.5892248908296942</v>
      </c>
      <c r="U141" s="75">
        <v>4.5892248908296942</v>
      </c>
      <c r="V141" s="75">
        <v>4.5892248908296942</v>
      </c>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row>
    <row r="142" spans="2:48" ht="13.5" customHeight="1" outlineLevel="1" x14ac:dyDescent="0.2">
      <c r="B142" s="41"/>
      <c r="C142" s="44"/>
      <c r="D142" s="45"/>
      <c r="E142" s="55" t="s">
        <v>136</v>
      </c>
      <c r="F142" s="11" t="s">
        <v>138</v>
      </c>
      <c r="G142" s="11"/>
      <c r="H142" s="66"/>
      <c r="J142" s="75">
        <v>5.61</v>
      </c>
      <c r="K142" s="75">
        <v>5.61</v>
      </c>
      <c r="L142" s="75">
        <v>5.61</v>
      </c>
      <c r="M142" s="75">
        <v>5.61</v>
      </c>
      <c r="N142" s="75">
        <v>5.61</v>
      </c>
      <c r="O142" s="75">
        <v>5.61</v>
      </c>
      <c r="P142" s="75">
        <v>5.61</v>
      </c>
      <c r="Q142" s="75">
        <v>5.61</v>
      </c>
      <c r="R142" s="75">
        <v>5.61</v>
      </c>
      <c r="S142" s="75">
        <v>5.61</v>
      </c>
      <c r="T142" s="75">
        <v>5.61</v>
      </c>
      <c r="U142" s="75">
        <v>5.61</v>
      </c>
      <c r="V142" s="75">
        <v>5.61</v>
      </c>
      <c r="W142" s="74">
        <v>5.61</v>
      </c>
      <c r="X142" s="74">
        <v>5.61</v>
      </c>
      <c r="Y142" s="74">
        <v>5.61</v>
      </c>
      <c r="Z142" s="74">
        <v>5.61</v>
      </c>
      <c r="AA142" s="74">
        <v>5.61</v>
      </c>
      <c r="AB142" s="74">
        <v>5.61</v>
      </c>
      <c r="AC142" s="74">
        <v>5.61</v>
      </c>
      <c r="AD142" s="74">
        <v>5.61</v>
      </c>
      <c r="AE142" s="74">
        <v>5.61</v>
      </c>
      <c r="AF142" s="74">
        <v>5.61</v>
      </c>
      <c r="AG142" s="74">
        <v>5.61</v>
      </c>
      <c r="AH142" s="74">
        <v>5.61</v>
      </c>
      <c r="AI142" s="74">
        <v>5.61</v>
      </c>
      <c r="AJ142" s="74">
        <v>5.61</v>
      </c>
      <c r="AK142" s="74">
        <v>5.61</v>
      </c>
      <c r="AL142" s="74">
        <v>5.61</v>
      </c>
      <c r="AM142" s="74">
        <v>5.61</v>
      </c>
      <c r="AN142" s="74">
        <v>5.61</v>
      </c>
      <c r="AO142" s="74">
        <v>5.61</v>
      </c>
      <c r="AP142" s="74"/>
      <c r="AQ142" s="74"/>
      <c r="AR142" s="74"/>
      <c r="AS142" s="74"/>
      <c r="AT142" s="74"/>
      <c r="AU142" s="74"/>
      <c r="AV142" s="74"/>
    </row>
    <row r="143" spans="2:48" ht="13.5" customHeight="1" outlineLevel="1" x14ac:dyDescent="0.2">
      <c r="B143" s="41"/>
      <c r="C143" s="44"/>
      <c r="D143" s="45"/>
      <c r="E143" s="55" t="s">
        <v>45</v>
      </c>
      <c r="F143" s="79" t="s">
        <v>67</v>
      </c>
      <c r="G143" s="79" t="s">
        <v>77</v>
      </c>
      <c r="H143" s="66" t="s">
        <v>25</v>
      </c>
      <c r="J143" s="75"/>
      <c r="K143" s="75"/>
      <c r="L143" s="75"/>
      <c r="M143" s="75"/>
      <c r="N143" s="75"/>
      <c r="O143" s="75"/>
      <c r="P143" s="75"/>
      <c r="Q143" s="75">
        <v>4.0715065502183396</v>
      </c>
      <c r="R143" s="75">
        <v>4.0715065502183396</v>
      </c>
      <c r="S143" s="75">
        <v>4.0715065502183396</v>
      </c>
      <c r="T143" s="75">
        <v>4.0715065502183396</v>
      </c>
      <c r="U143" s="75">
        <v>4.0715065502183396</v>
      </c>
      <c r="V143" s="75">
        <v>4.0715065502183396</v>
      </c>
      <c r="W143" s="74">
        <v>4.0715065502183396</v>
      </c>
      <c r="X143" s="74">
        <v>4.0715065502183396</v>
      </c>
      <c r="Y143" s="74">
        <v>4.0715065502183396</v>
      </c>
      <c r="Z143" s="74">
        <v>4.0715065502183396</v>
      </c>
      <c r="AA143" s="74">
        <v>4.0715065502183396</v>
      </c>
      <c r="AB143" s="74">
        <v>4.0715065502183396</v>
      </c>
      <c r="AC143" s="74">
        <v>4.0715065502183396</v>
      </c>
      <c r="AD143" s="74">
        <v>4.0715065502183396</v>
      </c>
      <c r="AE143" s="74">
        <v>4.0715065502183396</v>
      </c>
      <c r="AF143" s="74">
        <v>4.0715065502183396</v>
      </c>
      <c r="AG143" s="74">
        <v>4.0715065502183396</v>
      </c>
      <c r="AH143" s="74">
        <v>4.0715065502183396</v>
      </c>
      <c r="AI143" s="74">
        <v>4.0715065502183396</v>
      </c>
      <c r="AJ143" s="74">
        <v>4.0715065502183396</v>
      </c>
      <c r="AK143" s="74">
        <v>8.1722222222222225</v>
      </c>
      <c r="AL143" s="74">
        <v>8.1722222222222225</v>
      </c>
      <c r="AM143" s="74">
        <v>8.1722222222222225</v>
      </c>
      <c r="AN143" s="74">
        <v>8.1722222222222225</v>
      </c>
      <c r="AO143" s="74">
        <v>8.1722222222222225</v>
      </c>
      <c r="AP143" s="74">
        <v>8.1722222222222225</v>
      </c>
      <c r="AQ143" s="74">
        <v>8.1722222222222225</v>
      </c>
      <c r="AR143" s="74">
        <v>8.1722222222222225</v>
      </c>
      <c r="AS143" s="74">
        <v>8.1722222222222225</v>
      </c>
      <c r="AT143" s="74">
        <v>8.1722222222222225</v>
      </c>
      <c r="AU143" s="74">
        <v>8.1722222222222225</v>
      </c>
      <c r="AV143" s="74">
        <v>8.1722222222222225</v>
      </c>
    </row>
    <row r="144" spans="2:48" ht="13.5" customHeight="1" outlineLevel="1" x14ac:dyDescent="0.2">
      <c r="B144" s="41"/>
      <c r="C144" s="44"/>
      <c r="D144" s="45"/>
      <c r="E144" s="56" t="s">
        <v>13</v>
      </c>
      <c r="F144" s="56"/>
      <c r="G144" s="56"/>
      <c r="H144" s="72"/>
      <c r="I144" s="62"/>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83"/>
      <c r="AQ144" s="78"/>
      <c r="AR144" s="78"/>
      <c r="AS144" s="83"/>
      <c r="AT144" s="78"/>
      <c r="AU144" s="78"/>
      <c r="AV144" s="83"/>
    </row>
    <row r="145" spans="2:16381" ht="13.5" customHeight="1" outlineLevel="1" x14ac:dyDescent="0.2">
      <c r="B145" s="41"/>
      <c r="C145" s="44"/>
      <c r="D145" s="45"/>
      <c r="E145" s="55" t="s">
        <v>46</v>
      </c>
      <c r="F145" s="79" t="s">
        <v>68</v>
      </c>
      <c r="G145" s="79" t="s">
        <v>76</v>
      </c>
      <c r="H145" s="66" t="s">
        <v>25</v>
      </c>
      <c r="J145" s="75"/>
      <c r="K145" s="75"/>
      <c r="L145" s="75"/>
      <c r="M145" s="75"/>
      <c r="N145" s="75"/>
      <c r="O145" s="75"/>
      <c r="P145" s="75">
        <v>6.3262283737024223</v>
      </c>
      <c r="Q145" s="75">
        <v>6.3262283737024223</v>
      </c>
      <c r="R145" s="75">
        <v>6.3262283737024223</v>
      </c>
      <c r="S145" s="75">
        <v>6.5500000000000007</v>
      </c>
      <c r="T145" s="75">
        <v>6.5500000000000007</v>
      </c>
      <c r="U145" s="75">
        <v>6.5500000000000007</v>
      </c>
      <c r="V145" s="75">
        <v>6.5500000000000007</v>
      </c>
      <c r="W145" s="74">
        <v>6.5500000000000007</v>
      </c>
      <c r="X145" s="74">
        <v>6.5500000000000007</v>
      </c>
      <c r="Y145" s="74">
        <v>9.6708333333333325</v>
      </c>
      <c r="Z145" s="74">
        <v>9.8513888888888879</v>
      </c>
      <c r="AA145" s="74">
        <v>10.122222222222222</v>
      </c>
      <c r="AB145" s="74">
        <v>10.122222222222222</v>
      </c>
      <c r="AC145" s="74">
        <v>10.122222222222222</v>
      </c>
      <c r="AD145" s="74">
        <v>10.122222222222222</v>
      </c>
      <c r="AE145" s="74">
        <v>10.122222222222222</v>
      </c>
      <c r="AF145" s="74">
        <v>10.122222222222222</v>
      </c>
      <c r="AG145" s="74">
        <v>10.122222222222222</v>
      </c>
      <c r="AH145" s="74">
        <v>10.122222222222222</v>
      </c>
      <c r="AI145" s="74">
        <v>10.122222222222222</v>
      </c>
      <c r="AJ145" s="74">
        <v>10.122222222222222</v>
      </c>
      <c r="AK145" s="74">
        <v>10.122222222222222</v>
      </c>
      <c r="AL145" s="74">
        <v>10.122222222222222</v>
      </c>
      <c r="AM145" s="74">
        <v>10.122222222222222</v>
      </c>
      <c r="AN145" s="74">
        <v>10.122222222222222</v>
      </c>
      <c r="AO145" s="74">
        <v>10.122222222222222</v>
      </c>
      <c r="AP145" s="74">
        <v>10.122222222222222</v>
      </c>
      <c r="AQ145" s="74">
        <v>10.122222222222222</v>
      </c>
      <c r="AR145" s="74">
        <v>10.122222222222222</v>
      </c>
      <c r="AS145" s="74">
        <v>10.122222222222222</v>
      </c>
      <c r="AT145" s="74">
        <v>10.122222222222222</v>
      </c>
      <c r="AU145" s="74">
        <v>10.122222222222222</v>
      </c>
      <c r="AV145" s="74">
        <v>10.122222222222222</v>
      </c>
    </row>
    <row r="146" spans="2:16381" ht="13.5" customHeight="1" outlineLevel="1" x14ac:dyDescent="0.2">
      <c r="B146" s="41"/>
      <c r="C146" s="44"/>
      <c r="D146" s="45"/>
      <c r="E146" s="55" t="s">
        <v>47</v>
      </c>
      <c r="F146" s="79" t="s">
        <v>68</v>
      </c>
      <c r="G146" s="79" t="s">
        <v>76</v>
      </c>
      <c r="H146" s="66" t="s">
        <v>25</v>
      </c>
      <c r="J146" s="75"/>
      <c r="K146" s="75"/>
      <c r="L146" s="75"/>
      <c r="M146" s="75"/>
      <c r="N146" s="75"/>
      <c r="O146" s="75"/>
      <c r="P146" s="75">
        <v>6.3262283737024223</v>
      </c>
      <c r="Q146" s="75">
        <v>6.3262283737024223</v>
      </c>
      <c r="R146" s="75">
        <v>6.3262283737024223</v>
      </c>
      <c r="S146" s="75">
        <v>6.5500000000000007</v>
      </c>
      <c r="T146" s="75">
        <v>6.5500000000000007</v>
      </c>
      <c r="U146" s="75">
        <v>6.5500000000000007</v>
      </c>
      <c r="V146" s="75">
        <v>6.5500000000000007</v>
      </c>
      <c r="W146" s="74">
        <v>6.5500000000000007</v>
      </c>
      <c r="X146" s="74">
        <v>6.5500000000000007</v>
      </c>
      <c r="Y146" s="74">
        <v>9.6708333333333325</v>
      </c>
      <c r="Z146" s="74">
        <v>9.8513888888888879</v>
      </c>
      <c r="AA146" s="74">
        <v>10.122222222222222</v>
      </c>
      <c r="AB146" s="74">
        <v>10.122222222222222</v>
      </c>
      <c r="AC146" s="74">
        <v>10.122222222222222</v>
      </c>
      <c r="AD146" s="74">
        <v>10.122222222222222</v>
      </c>
      <c r="AE146" s="74">
        <v>10.122222222222222</v>
      </c>
      <c r="AF146" s="74">
        <v>10.122222222222222</v>
      </c>
      <c r="AG146" s="74">
        <v>10.122222222222222</v>
      </c>
      <c r="AH146" s="74">
        <v>10.122222222222222</v>
      </c>
      <c r="AI146" s="74">
        <v>10.122222222222222</v>
      </c>
      <c r="AJ146" s="74">
        <v>10.122222222222222</v>
      </c>
      <c r="AK146" s="74">
        <v>10.122222222222222</v>
      </c>
      <c r="AL146" s="74">
        <v>10.122222222222222</v>
      </c>
      <c r="AM146" s="74">
        <v>10.122222222222222</v>
      </c>
      <c r="AN146" s="74">
        <v>10.122222222222222</v>
      </c>
      <c r="AO146" s="74">
        <v>10.122222222222222</v>
      </c>
      <c r="AP146" s="74">
        <v>10.122222222222222</v>
      </c>
      <c r="AQ146" s="74">
        <v>10.122222222222222</v>
      </c>
      <c r="AR146" s="74">
        <v>10.122222222222222</v>
      </c>
      <c r="AS146" s="74">
        <v>10.122222222222222</v>
      </c>
      <c r="AT146" s="74">
        <v>10.122222222222222</v>
      </c>
      <c r="AU146" s="74">
        <v>10.122222222222222</v>
      </c>
      <c r="AV146" s="74">
        <v>10.122222222222222</v>
      </c>
    </row>
    <row r="147" spans="2:16381" ht="13.5" customHeight="1" outlineLevel="1" x14ac:dyDescent="0.2">
      <c r="B147" s="41"/>
      <c r="C147" s="44"/>
      <c r="D147" s="45"/>
      <c r="E147" s="1"/>
      <c r="F147" s="1"/>
      <c r="G147" s="1"/>
      <c r="H147" s="1"/>
      <c r="I147" s="1"/>
      <c r="J147" s="1"/>
      <c r="K147" s="1"/>
      <c r="L147" s="1"/>
      <c r="M147" s="1"/>
      <c r="N147" s="1"/>
      <c r="O147" s="1"/>
      <c r="P147" s="1"/>
      <c r="Q147" s="1"/>
      <c r="R147" s="1"/>
      <c r="S147" s="1"/>
      <c r="T147" s="1"/>
      <c r="U147" s="1"/>
      <c r="V147" s="1"/>
      <c r="W147" s="1"/>
      <c r="X147" s="1"/>
      <c r="Y147" s="1"/>
      <c r="Z147" s="1"/>
    </row>
    <row r="148" spans="2:16381" ht="13.5" hidden="1" customHeight="1" x14ac:dyDescent="0.2">
      <c r="B148" s="41"/>
    </row>
    <row r="149" spans="2:16381" ht="13.5" hidden="1" customHeight="1" x14ac:dyDescent="0.2">
      <c r="B149" s="41"/>
    </row>
    <row r="150" spans="2:16381" ht="13.5" hidden="1" customHeight="1" x14ac:dyDescent="0.2">
      <c r="B150" s="41"/>
    </row>
    <row r="151" spans="2:16381" ht="13.5" hidden="1" customHeight="1" x14ac:dyDescent="0.2">
      <c r="B151" s="41"/>
    </row>
    <row r="152" spans="2:16381" ht="13.5" hidden="1" customHeight="1" x14ac:dyDescent="0.2">
      <c r="B152" s="42"/>
    </row>
    <row r="153" spans="2:16381" ht="13.5" hidden="1" customHeight="1" x14ac:dyDescent="0.2">
      <c r="B153" s="42"/>
    </row>
    <row r="154" spans="2:16381" ht="13.5" hidden="1" customHeight="1" x14ac:dyDescent="0.25">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c r="NJ154" s="31"/>
      <c r="NK154" s="31"/>
      <c r="NL154" s="31"/>
      <c r="NM154" s="31"/>
      <c r="NN154" s="31"/>
      <c r="NO154" s="31"/>
      <c r="NP154" s="31"/>
      <c r="NQ154" s="31"/>
      <c r="NR154" s="31"/>
      <c r="NS154" s="31"/>
      <c r="NT154" s="31"/>
      <c r="NU154" s="31"/>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c r="PO154" s="31"/>
      <c r="PP154" s="31"/>
      <c r="PQ154" s="31"/>
      <c r="PR154" s="31"/>
      <c r="PS154" s="31"/>
      <c r="PT154" s="31"/>
      <c r="PU154" s="31"/>
      <c r="PV154" s="31"/>
      <c r="PW154" s="31"/>
      <c r="PX154" s="31"/>
      <c r="PY154" s="31"/>
      <c r="PZ154" s="31"/>
      <c r="QA154" s="31"/>
      <c r="QB154" s="31"/>
      <c r="QC154" s="31"/>
      <c r="QD154" s="31"/>
      <c r="QE154" s="31"/>
      <c r="QF154" s="31"/>
      <c r="QG154" s="31"/>
      <c r="QH154" s="31"/>
      <c r="QI154" s="31"/>
      <c r="QJ154" s="31"/>
      <c r="QK154" s="31"/>
      <c r="QL154" s="31"/>
      <c r="QM154" s="31"/>
      <c r="QN154" s="31"/>
      <c r="QO154" s="31"/>
      <c r="QP154" s="31"/>
      <c r="QQ154" s="31"/>
      <c r="QR154" s="31"/>
      <c r="QS154" s="31"/>
      <c r="QT154" s="31"/>
      <c r="QU154" s="31"/>
      <c r="QV154" s="31"/>
      <c r="QW154" s="31"/>
      <c r="QX154" s="31"/>
      <c r="QY154" s="31"/>
      <c r="QZ154" s="31"/>
      <c r="RA154" s="31"/>
      <c r="RB154" s="31"/>
      <c r="RC154" s="31"/>
      <c r="RD154" s="31"/>
      <c r="RE154" s="31"/>
      <c r="RF154" s="31"/>
      <c r="RG154" s="31"/>
      <c r="RH154" s="31"/>
      <c r="RI154" s="31"/>
      <c r="RJ154" s="31"/>
      <c r="RK154" s="31"/>
      <c r="RL154" s="31"/>
      <c r="RM154" s="31"/>
      <c r="RN154" s="31"/>
      <c r="RO154" s="31"/>
      <c r="RP154" s="31"/>
      <c r="RQ154" s="31"/>
      <c r="RR154" s="31"/>
      <c r="RS154" s="31"/>
      <c r="RT154" s="31"/>
      <c r="RU154" s="31"/>
      <c r="RV154" s="31"/>
      <c r="RW154" s="31"/>
      <c r="RX154" s="31"/>
      <c r="RY154" s="31"/>
      <c r="RZ154" s="31"/>
      <c r="SA154" s="31"/>
      <c r="SB154" s="31"/>
      <c r="SC154" s="31"/>
      <c r="SD154" s="31"/>
      <c r="SE154" s="31"/>
      <c r="SF154" s="31"/>
      <c r="SG154" s="31"/>
      <c r="SH154" s="31"/>
      <c r="SI154" s="31"/>
      <c r="SJ154" s="31"/>
      <c r="SK154" s="31"/>
      <c r="SL154" s="31"/>
      <c r="SM154" s="31"/>
      <c r="SN154" s="31"/>
      <c r="SO154" s="31"/>
      <c r="SP154" s="31"/>
      <c r="SQ154" s="31"/>
      <c r="SR154" s="31"/>
      <c r="SS154" s="31"/>
      <c r="ST154" s="31"/>
      <c r="SU154" s="31"/>
      <c r="SV154" s="31"/>
      <c r="SW154" s="31"/>
      <c r="SX154" s="31"/>
      <c r="SY154" s="31"/>
      <c r="SZ154" s="31"/>
      <c r="TA154" s="31"/>
      <c r="TB154" s="31"/>
      <c r="TC154" s="31"/>
      <c r="TD154" s="31"/>
      <c r="TE154" s="31"/>
      <c r="TF154" s="31"/>
      <c r="TG154" s="31"/>
      <c r="TH154" s="31"/>
      <c r="TI154" s="31"/>
      <c r="TJ154" s="31"/>
      <c r="TK154" s="31"/>
      <c r="TL154" s="31"/>
      <c r="TM154" s="31"/>
      <c r="TN154" s="31"/>
      <c r="TO154" s="31"/>
      <c r="TP154" s="31"/>
      <c r="TQ154" s="31"/>
      <c r="TR154" s="31"/>
      <c r="TS154" s="31"/>
      <c r="TT154" s="31"/>
      <c r="TU154" s="31"/>
      <c r="TV154" s="31"/>
      <c r="TW154" s="31"/>
      <c r="TX154" s="31"/>
      <c r="TY154" s="31"/>
      <c r="TZ154" s="31"/>
      <c r="UA154" s="31"/>
      <c r="UB154" s="31"/>
      <c r="UC154" s="31"/>
      <c r="UD154" s="31"/>
      <c r="UE154" s="31"/>
      <c r="UF154" s="31"/>
      <c r="UG154" s="31"/>
      <c r="UH154" s="31"/>
      <c r="UI154" s="31"/>
      <c r="UJ154" s="31"/>
      <c r="UK154" s="31"/>
      <c r="UL154" s="31"/>
      <c r="UM154" s="31"/>
      <c r="UN154" s="31"/>
      <c r="UO154" s="31"/>
      <c r="UP154" s="31"/>
      <c r="UQ154" s="31"/>
      <c r="UR154" s="31"/>
      <c r="US154" s="31"/>
      <c r="UT154" s="31"/>
      <c r="UU154" s="31"/>
      <c r="UV154" s="31"/>
      <c r="UW154" s="31"/>
      <c r="UX154" s="31"/>
      <c r="UY154" s="31"/>
      <c r="UZ154" s="31"/>
      <c r="VA154" s="31"/>
      <c r="VB154" s="31"/>
      <c r="VC154" s="31"/>
      <c r="VD154" s="31"/>
      <c r="VE154" s="31"/>
      <c r="VF154" s="31"/>
      <c r="VG154" s="31"/>
      <c r="VH154" s="31"/>
      <c r="VI154" s="31"/>
      <c r="VJ154" s="31"/>
      <c r="VK154" s="31"/>
      <c r="VL154" s="31"/>
      <c r="VM154" s="31"/>
      <c r="VN154" s="31"/>
      <c r="VO154" s="31"/>
      <c r="VP154" s="31"/>
      <c r="VQ154" s="31"/>
      <c r="VR154" s="31"/>
      <c r="VS154" s="31"/>
      <c r="VT154" s="31"/>
      <c r="VU154" s="31"/>
      <c r="VV154" s="31"/>
      <c r="VW154" s="31"/>
      <c r="VX154" s="31"/>
      <c r="VY154" s="31"/>
      <c r="VZ154" s="31"/>
      <c r="WA154" s="31"/>
      <c r="WB154" s="31"/>
      <c r="WC154" s="31"/>
      <c r="WD154" s="31"/>
      <c r="WE154" s="31"/>
      <c r="WF154" s="31"/>
      <c r="WG154" s="31"/>
      <c r="WH154" s="31"/>
      <c r="WI154" s="31"/>
      <c r="WJ154" s="31"/>
      <c r="WK154" s="31"/>
      <c r="WL154" s="31"/>
      <c r="WM154" s="31"/>
      <c r="WN154" s="31"/>
      <c r="WO154" s="31"/>
      <c r="WP154" s="31"/>
      <c r="WQ154" s="31"/>
      <c r="WR154" s="31"/>
      <c r="WS154" s="31"/>
      <c r="WT154" s="31"/>
      <c r="WU154" s="31"/>
      <c r="WV154" s="31"/>
      <c r="WW154" s="31"/>
      <c r="WX154" s="31"/>
      <c r="WY154" s="31"/>
      <c r="WZ154" s="31"/>
      <c r="XA154" s="31"/>
      <c r="XB154" s="31"/>
      <c r="XC154" s="31"/>
      <c r="XD154" s="31"/>
      <c r="XE154" s="31"/>
      <c r="XF154" s="31"/>
      <c r="XG154" s="31"/>
      <c r="XH154" s="31"/>
      <c r="XI154" s="31"/>
      <c r="XJ154" s="31"/>
      <c r="XK154" s="31"/>
      <c r="XL154" s="31"/>
      <c r="XM154" s="31"/>
      <c r="XN154" s="31"/>
      <c r="XO154" s="31"/>
      <c r="XP154" s="31"/>
      <c r="XQ154" s="31"/>
      <c r="XR154" s="31"/>
      <c r="XS154" s="31"/>
      <c r="XT154" s="31"/>
      <c r="XU154" s="31"/>
      <c r="XV154" s="31"/>
      <c r="XW154" s="31"/>
      <c r="XX154" s="31"/>
      <c r="XY154" s="31"/>
      <c r="XZ154" s="31"/>
      <c r="YA154" s="31"/>
      <c r="YB154" s="31"/>
      <c r="YC154" s="31"/>
      <c r="YD154" s="31"/>
      <c r="YE154" s="31"/>
      <c r="YF154" s="31"/>
      <c r="YG154" s="31"/>
      <c r="YH154" s="31"/>
      <c r="YI154" s="31"/>
      <c r="YJ154" s="31"/>
      <c r="YK154" s="31"/>
      <c r="YL154" s="31"/>
      <c r="YM154" s="31"/>
      <c r="YN154" s="31"/>
      <c r="YO154" s="31"/>
      <c r="YP154" s="31"/>
      <c r="YQ154" s="31"/>
      <c r="YR154" s="31"/>
      <c r="YS154" s="31"/>
      <c r="YT154" s="31"/>
      <c r="YU154" s="31"/>
      <c r="YV154" s="31"/>
      <c r="YW154" s="31"/>
      <c r="YX154" s="31"/>
      <c r="YY154" s="31"/>
      <c r="YZ154" s="31"/>
      <c r="ZA154" s="31"/>
      <c r="ZB154" s="31"/>
      <c r="ZC154" s="31"/>
      <c r="ZD154" s="31"/>
      <c r="ZE154" s="31"/>
      <c r="ZF154" s="31"/>
      <c r="ZG154" s="31"/>
      <c r="ZH154" s="31"/>
      <c r="ZI154" s="31"/>
      <c r="ZJ154" s="31"/>
      <c r="ZK154" s="31"/>
      <c r="ZL154" s="31"/>
      <c r="ZM154" s="31"/>
      <c r="ZN154" s="31"/>
      <c r="ZO154" s="31"/>
      <c r="ZP154" s="31"/>
      <c r="ZQ154" s="31"/>
      <c r="ZR154" s="31"/>
      <c r="ZS154" s="31"/>
      <c r="ZT154" s="31"/>
      <c r="ZU154" s="31"/>
      <c r="ZV154" s="31"/>
      <c r="ZW154" s="31"/>
      <c r="ZX154" s="31"/>
      <c r="ZY154" s="31"/>
      <c r="ZZ154" s="31"/>
      <c r="AAA154" s="31"/>
      <c r="AAB154" s="31"/>
      <c r="AAC154" s="31"/>
      <c r="AAD154" s="31"/>
      <c r="AAE154" s="31"/>
      <c r="AAF154" s="31"/>
      <c r="AAG154" s="31"/>
      <c r="AAH154" s="31"/>
      <c r="AAI154" s="31"/>
      <c r="AAJ154" s="31"/>
      <c r="AAK154" s="31"/>
      <c r="AAL154" s="31"/>
      <c r="AAM154" s="31"/>
      <c r="AAN154" s="31"/>
      <c r="AAO154" s="31"/>
      <c r="AAP154" s="31"/>
      <c r="AAQ154" s="31"/>
      <c r="AAR154" s="31"/>
      <c r="AAS154" s="31"/>
      <c r="AAT154" s="31"/>
      <c r="AAU154" s="31"/>
      <c r="AAV154" s="31"/>
      <c r="AAW154" s="31"/>
      <c r="AAX154" s="31"/>
      <c r="AAY154" s="31"/>
      <c r="AAZ154" s="31"/>
      <c r="ABA154" s="31"/>
      <c r="ABB154" s="31"/>
      <c r="ABC154" s="31"/>
      <c r="ABD154" s="31"/>
      <c r="ABE154" s="31"/>
      <c r="ABF154" s="31"/>
      <c r="ABG154" s="31"/>
      <c r="ABH154" s="31"/>
      <c r="ABI154" s="31"/>
      <c r="ABJ154" s="31"/>
      <c r="ABK154" s="31"/>
      <c r="ABL154" s="31"/>
      <c r="ABM154" s="31"/>
      <c r="ABN154" s="31"/>
      <c r="ABO154" s="31"/>
      <c r="ABP154" s="31"/>
      <c r="ABQ154" s="31"/>
      <c r="ABR154" s="31"/>
      <c r="ABS154" s="31"/>
      <c r="ABT154" s="31"/>
      <c r="ABU154" s="31"/>
      <c r="ABV154" s="31"/>
      <c r="ABW154" s="31"/>
      <c r="ABX154" s="31"/>
      <c r="ABY154" s="31"/>
      <c r="ABZ154" s="31"/>
      <c r="ACA154" s="31"/>
      <c r="ACB154" s="31"/>
      <c r="ACC154" s="31"/>
      <c r="ACD154" s="31"/>
      <c r="ACE154" s="31"/>
      <c r="ACF154" s="31"/>
      <c r="ACG154" s="31"/>
      <c r="ACH154" s="31"/>
      <c r="ACI154" s="31"/>
      <c r="ACJ154" s="31"/>
      <c r="ACK154" s="31"/>
      <c r="ACL154" s="31"/>
      <c r="ACM154" s="31"/>
      <c r="ACN154" s="31"/>
      <c r="ACO154" s="31"/>
      <c r="ACP154" s="31"/>
      <c r="ACQ154" s="31"/>
      <c r="ACR154" s="31"/>
      <c r="ACS154" s="31"/>
      <c r="ACT154" s="31"/>
      <c r="ACU154" s="31"/>
      <c r="ACV154" s="31"/>
      <c r="ACW154" s="31"/>
      <c r="ACX154" s="31"/>
      <c r="ACY154" s="31"/>
      <c r="ACZ154" s="31"/>
      <c r="ADA154" s="31"/>
      <c r="ADB154" s="31"/>
      <c r="ADC154" s="31"/>
      <c r="ADD154" s="31"/>
      <c r="ADE154" s="31"/>
      <c r="ADF154" s="31"/>
      <c r="ADG154" s="31"/>
      <c r="ADH154" s="31"/>
      <c r="ADI154" s="31"/>
      <c r="ADJ154" s="31"/>
      <c r="ADK154" s="31"/>
      <c r="ADL154" s="31"/>
      <c r="ADM154" s="31"/>
      <c r="ADN154" s="31"/>
      <c r="ADO154" s="31"/>
      <c r="ADP154" s="31"/>
      <c r="ADQ154" s="31"/>
      <c r="ADR154" s="31"/>
      <c r="ADS154" s="31"/>
      <c r="ADT154" s="31"/>
      <c r="ADU154" s="31"/>
      <c r="ADV154" s="31"/>
      <c r="ADW154" s="31"/>
      <c r="ADX154" s="31"/>
      <c r="ADY154" s="31"/>
      <c r="ADZ154" s="31"/>
      <c r="AEA154" s="31"/>
      <c r="AEB154" s="31"/>
      <c r="AEC154" s="31"/>
      <c r="AED154" s="31"/>
      <c r="AEE154" s="31"/>
      <c r="AEF154" s="31"/>
      <c r="AEG154" s="31"/>
      <c r="AEH154" s="31"/>
      <c r="AEI154" s="31"/>
      <c r="AEJ154" s="31"/>
      <c r="AEK154" s="31"/>
      <c r="AEL154" s="31"/>
      <c r="AEM154" s="31"/>
      <c r="AEN154" s="31"/>
      <c r="AEO154" s="31"/>
      <c r="AEP154" s="31"/>
      <c r="AEQ154" s="31"/>
      <c r="AER154" s="31"/>
      <c r="AES154" s="31"/>
      <c r="AET154" s="31"/>
      <c r="AEU154" s="31"/>
      <c r="AEV154" s="31"/>
      <c r="AEW154" s="31"/>
      <c r="AEX154" s="31"/>
      <c r="AEY154" s="31"/>
      <c r="AEZ154" s="31"/>
      <c r="AFA154" s="31"/>
      <c r="AFB154" s="31"/>
      <c r="AFC154" s="31"/>
      <c r="AFD154" s="31"/>
      <c r="AFE154" s="31"/>
      <c r="AFF154" s="31"/>
      <c r="AFG154" s="31"/>
      <c r="AFH154" s="31"/>
      <c r="AFI154" s="31"/>
      <c r="AFJ154" s="31"/>
      <c r="AFK154" s="31"/>
      <c r="AFL154" s="31"/>
      <c r="AFM154" s="31"/>
      <c r="AFN154" s="31"/>
      <c r="AFO154" s="31"/>
      <c r="AFP154" s="31"/>
      <c r="AFQ154" s="31"/>
      <c r="AFR154" s="31"/>
      <c r="AFS154" s="31"/>
      <c r="AFT154" s="31"/>
      <c r="AFU154" s="31"/>
      <c r="AFV154" s="31"/>
      <c r="AFW154" s="31"/>
      <c r="AFX154" s="31"/>
      <c r="AFY154" s="31"/>
      <c r="AFZ154" s="31"/>
      <c r="AGA154" s="31"/>
      <c r="AGB154" s="31"/>
      <c r="AGC154" s="31"/>
      <c r="AGD154" s="31"/>
      <c r="AGE154" s="31"/>
      <c r="AGF154" s="31"/>
      <c r="AGG154" s="31"/>
      <c r="AGH154" s="31"/>
      <c r="AGI154" s="31"/>
      <c r="AGJ154" s="31"/>
      <c r="AGK154" s="31"/>
      <c r="AGL154" s="31"/>
      <c r="AGM154" s="31"/>
      <c r="AGN154" s="31"/>
      <c r="AGO154" s="31"/>
      <c r="AGP154" s="31"/>
      <c r="AGQ154" s="31"/>
      <c r="AGR154" s="31"/>
      <c r="AGS154" s="31"/>
      <c r="AGT154" s="31"/>
      <c r="AGU154" s="31"/>
      <c r="AGV154" s="31"/>
      <c r="AGW154" s="31"/>
      <c r="AGX154" s="31"/>
      <c r="AGY154" s="31"/>
      <c r="AGZ154" s="31"/>
      <c r="AHA154" s="31"/>
      <c r="AHB154" s="31"/>
      <c r="AHC154" s="31"/>
      <c r="AHD154" s="31"/>
      <c r="AHE154" s="31"/>
      <c r="AHF154" s="31"/>
      <c r="AHG154" s="31"/>
      <c r="AHH154" s="31"/>
      <c r="AHI154" s="31"/>
      <c r="AHJ154" s="31"/>
      <c r="AHK154" s="31"/>
      <c r="AHL154" s="31"/>
      <c r="AHM154" s="31"/>
      <c r="AHN154" s="31"/>
      <c r="AHO154" s="31"/>
      <c r="AHP154" s="31"/>
      <c r="AHQ154" s="31"/>
      <c r="AHR154" s="31"/>
      <c r="AHS154" s="31"/>
      <c r="AHT154" s="31"/>
      <c r="AHU154" s="31"/>
      <c r="AHV154" s="31"/>
      <c r="AHW154" s="31"/>
      <c r="AHX154" s="31"/>
      <c r="AHY154" s="31"/>
      <c r="AHZ154" s="31"/>
      <c r="AIA154" s="31"/>
      <c r="AIB154" s="31"/>
      <c r="AIC154" s="31"/>
      <c r="AID154" s="31"/>
      <c r="AIE154" s="31"/>
      <c r="AIF154" s="31"/>
      <c r="AIG154" s="31"/>
      <c r="AIH154" s="31"/>
      <c r="AII154" s="31"/>
      <c r="AIJ154" s="31"/>
      <c r="AIK154" s="31"/>
      <c r="AIL154" s="31"/>
      <c r="AIM154" s="31"/>
      <c r="AIN154" s="31"/>
      <c r="AIO154" s="31"/>
      <c r="AIP154" s="31"/>
      <c r="AIQ154" s="31"/>
      <c r="AIR154" s="31"/>
      <c r="AIS154" s="31"/>
      <c r="AIT154" s="31"/>
      <c r="AIU154" s="31"/>
      <c r="AIV154" s="31"/>
      <c r="AIW154" s="31"/>
      <c r="AIX154" s="31"/>
      <c r="AIY154" s="31"/>
      <c r="AIZ154" s="31"/>
      <c r="AJA154" s="31"/>
      <c r="AJB154" s="31"/>
      <c r="AJC154" s="31"/>
      <c r="AJD154" s="31"/>
      <c r="AJE154" s="31"/>
      <c r="AJF154" s="31"/>
      <c r="AJG154" s="31"/>
      <c r="AJH154" s="31"/>
      <c r="AJI154" s="31"/>
      <c r="AJJ154" s="31"/>
      <c r="AJK154" s="31"/>
      <c r="AJL154" s="31"/>
      <c r="AJM154" s="31"/>
      <c r="AJN154" s="31"/>
      <c r="AJO154" s="31"/>
      <c r="AJP154" s="31"/>
      <c r="AJQ154" s="31"/>
      <c r="AJR154" s="31"/>
      <c r="AJS154" s="31"/>
      <c r="AJT154" s="31"/>
      <c r="AJU154" s="31"/>
      <c r="AJV154" s="31"/>
      <c r="AJW154" s="31"/>
      <c r="AJX154" s="31"/>
      <c r="AJY154" s="31"/>
      <c r="AJZ154" s="31"/>
      <c r="AKA154" s="31"/>
      <c r="AKB154" s="31"/>
      <c r="AKC154" s="31"/>
      <c r="AKD154" s="31"/>
      <c r="AKE154" s="31"/>
      <c r="AKF154" s="31"/>
      <c r="AKG154" s="31"/>
      <c r="AKH154" s="31"/>
      <c r="AKI154" s="31"/>
      <c r="AKJ154" s="31"/>
      <c r="AKK154" s="31"/>
      <c r="AKL154" s="31"/>
      <c r="AKM154" s="31"/>
      <c r="AKN154" s="31"/>
      <c r="AKO154" s="31"/>
      <c r="AKP154" s="31"/>
      <c r="AKQ154" s="31"/>
      <c r="AKR154" s="31"/>
      <c r="AKS154" s="31"/>
      <c r="AKT154" s="31"/>
      <c r="AKU154" s="31"/>
      <c r="AKV154" s="31"/>
      <c r="AKW154" s="31"/>
      <c r="AKX154" s="31"/>
      <c r="AKY154" s="31"/>
      <c r="AKZ154" s="31"/>
      <c r="ALA154" s="31"/>
      <c r="ALB154" s="31"/>
      <c r="ALC154" s="31"/>
      <c r="ALD154" s="31"/>
      <c r="ALE154" s="31"/>
      <c r="ALF154" s="31"/>
      <c r="ALG154" s="31"/>
      <c r="ALH154" s="31"/>
      <c r="ALI154" s="31"/>
      <c r="ALJ154" s="31"/>
      <c r="ALK154" s="31"/>
      <c r="ALL154" s="31"/>
      <c r="ALM154" s="31"/>
      <c r="ALN154" s="31"/>
      <c r="ALO154" s="31"/>
      <c r="ALP154" s="31"/>
      <c r="ALQ154" s="31"/>
      <c r="ALR154" s="31"/>
      <c r="ALS154" s="31"/>
      <c r="ALT154" s="31"/>
      <c r="ALU154" s="31"/>
      <c r="ALV154" s="31"/>
      <c r="ALW154" s="31"/>
      <c r="ALX154" s="31"/>
      <c r="ALY154" s="31"/>
      <c r="ALZ154" s="31"/>
      <c r="AMA154" s="31"/>
      <c r="AMB154" s="31"/>
      <c r="AMC154" s="31"/>
      <c r="AMD154" s="31"/>
      <c r="AME154" s="31"/>
      <c r="AMF154" s="31"/>
      <c r="AMG154" s="31"/>
      <c r="AMH154" s="31"/>
      <c r="AMI154" s="31"/>
      <c r="AMJ154" s="31"/>
      <c r="AMK154" s="31"/>
      <c r="AML154" s="31"/>
      <c r="AMM154" s="31"/>
      <c r="AMN154" s="31"/>
      <c r="AMO154" s="31"/>
      <c r="AMP154" s="31"/>
      <c r="AMQ154" s="31"/>
      <c r="AMR154" s="31"/>
      <c r="AMS154" s="31"/>
      <c r="AMT154" s="31"/>
      <c r="AMU154" s="31"/>
      <c r="AMV154" s="31"/>
      <c r="AMW154" s="31"/>
      <c r="AMX154" s="31"/>
      <c r="AMY154" s="31"/>
      <c r="AMZ154" s="31"/>
      <c r="ANA154" s="31"/>
      <c r="ANB154" s="31"/>
      <c r="ANC154" s="31"/>
      <c r="AND154" s="31"/>
      <c r="ANE154" s="31"/>
      <c r="ANF154" s="31"/>
      <c r="ANG154" s="31"/>
      <c r="ANH154" s="31"/>
      <c r="ANI154" s="31"/>
      <c r="ANJ154" s="31"/>
      <c r="ANK154" s="31"/>
      <c r="ANL154" s="31"/>
      <c r="ANM154" s="31"/>
      <c r="ANN154" s="31"/>
      <c r="ANO154" s="31"/>
      <c r="ANP154" s="31"/>
      <c r="ANQ154" s="31"/>
      <c r="ANR154" s="31"/>
      <c r="ANS154" s="31"/>
      <c r="ANT154" s="31"/>
      <c r="ANU154" s="31"/>
      <c r="ANV154" s="31"/>
      <c r="ANW154" s="31"/>
      <c r="ANX154" s="31"/>
      <c r="ANY154" s="31"/>
      <c r="ANZ154" s="31"/>
      <c r="AOA154" s="31"/>
      <c r="AOB154" s="31"/>
      <c r="AOC154" s="31"/>
      <c r="AOD154" s="31"/>
      <c r="AOE154" s="31"/>
      <c r="AOF154" s="31"/>
      <c r="AOG154" s="31"/>
      <c r="AOH154" s="31"/>
      <c r="AOI154" s="31"/>
      <c r="AOJ154" s="31"/>
      <c r="AOK154" s="31"/>
      <c r="AOL154" s="31"/>
      <c r="AOM154" s="31"/>
      <c r="AON154" s="31"/>
      <c r="AOO154" s="31"/>
      <c r="AOP154" s="31"/>
      <c r="AOQ154" s="31"/>
      <c r="AOR154" s="31"/>
      <c r="AOS154" s="31"/>
      <c r="AOT154" s="31"/>
      <c r="AOU154" s="31"/>
      <c r="AOV154" s="31"/>
      <c r="AOW154" s="31"/>
      <c r="AOX154" s="31"/>
      <c r="AOY154" s="31"/>
      <c r="AOZ154" s="31"/>
      <c r="APA154" s="31"/>
      <c r="APB154" s="31"/>
      <c r="APC154" s="31"/>
      <c r="APD154" s="31"/>
      <c r="APE154" s="31"/>
      <c r="APF154" s="31"/>
      <c r="APG154" s="31"/>
      <c r="APH154" s="31"/>
      <c r="API154" s="31"/>
      <c r="APJ154" s="31"/>
      <c r="APK154" s="31"/>
      <c r="APL154" s="31"/>
      <c r="APM154" s="31"/>
      <c r="APN154" s="31"/>
      <c r="APO154" s="31"/>
      <c r="APP154" s="31"/>
      <c r="APQ154" s="31"/>
      <c r="APR154" s="31"/>
      <c r="APS154" s="31"/>
      <c r="APT154" s="31"/>
      <c r="APU154" s="31"/>
      <c r="APV154" s="31"/>
      <c r="APW154" s="31"/>
      <c r="APX154" s="31"/>
      <c r="APY154" s="31"/>
      <c r="APZ154" s="31"/>
      <c r="AQA154" s="31"/>
      <c r="AQB154" s="31"/>
      <c r="AQC154" s="31"/>
      <c r="AQD154" s="31"/>
      <c r="AQE154" s="31"/>
      <c r="AQF154" s="31"/>
      <c r="AQG154" s="31"/>
      <c r="AQH154" s="31"/>
      <c r="AQI154" s="31"/>
      <c r="AQJ154" s="31"/>
      <c r="AQK154" s="31"/>
      <c r="AQL154" s="31"/>
      <c r="AQM154" s="31"/>
      <c r="AQN154" s="31"/>
      <c r="AQO154" s="31"/>
      <c r="AQP154" s="31"/>
      <c r="AQQ154" s="31"/>
      <c r="AQR154" s="31"/>
      <c r="AQS154" s="31"/>
      <c r="AQT154" s="31"/>
      <c r="AQU154" s="31"/>
      <c r="AQV154" s="31"/>
      <c r="AQW154" s="31"/>
      <c r="AQX154" s="31"/>
      <c r="AQY154" s="31"/>
      <c r="AQZ154" s="31"/>
      <c r="ARA154" s="31"/>
      <c r="ARB154" s="31"/>
      <c r="ARC154" s="31"/>
      <c r="ARD154" s="31"/>
      <c r="ARE154" s="31"/>
      <c r="ARF154" s="31"/>
      <c r="ARG154" s="31"/>
      <c r="ARH154" s="31"/>
      <c r="ARI154" s="31"/>
      <c r="ARJ154" s="31"/>
      <c r="ARK154" s="31"/>
      <c r="ARL154" s="31"/>
      <c r="ARM154" s="31"/>
      <c r="ARN154" s="31"/>
      <c r="ARO154" s="31"/>
      <c r="ARP154" s="31"/>
      <c r="ARQ154" s="31"/>
      <c r="ARR154" s="31"/>
      <c r="ARS154" s="31"/>
      <c r="ART154" s="31"/>
      <c r="ARU154" s="31"/>
      <c r="ARV154" s="31"/>
      <c r="ARW154" s="31"/>
      <c r="ARX154" s="31"/>
      <c r="ARY154" s="31"/>
      <c r="ARZ154" s="31"/>
      <c r="ASA154" s="31"/>
      <c r="ASB154" s="31"/>
      <c r="ASC154" s="31"/>
      <c r="ASD154" s="31"/>
      <c r="ASE154" s="31"/>
      <c r="ASF154" s="31"/>
      <c r="ASG154" s="31"/>
      <c r="ASH154" s="31"/>
      <c r="ASI154" s="31"/>
      <c r="ASJ154" s="31"/>
      <c r="ASK154" s="31"/>
      <c r="ASL154" s="31"/>
      <c r="ASM154" s="31"/>
      <c r="ASN154" s="31"/>
      <c r="ASO154" s="31"/>
      <c r="ASP154" s="31"/>
      <c r="ASQ154" s="31"/>
      <c r="ASR154" s="31"/>
      <c r="ASS154" s="31"/>
      <c r="AST154" s="31"/>
      <c r="ASU154" s="31"/>
      <c r="ASV154" s="31"/>
      <c r="ASW154" s="31"/>
      <c r="ASX154" s="31"/>
      <c r="ASY154" s="31"/>
      <c r="ASZ154" s="31"/>
      <c r="ATA154" s="31"/>
      <c r="ATB154" s="31"/>
      <c r="ATC154" s="31"/>
      <c r="ATD154" s="31"/>
      <c r="ATE154" s="31"/>
      <c r="ATF154" s="31"/>
      <c r="ATG154" s="31"/>
      <c r="ATH154" s="31"/>
      <c r="ATI154" s="31"/>
      <c r="ATJ154" s="31"/>
      <c r="ATK154" s="31"/>
      <c r="ATL154" s="31"/>
      <c r="ATM154" s="31"/>
      <c r="ATN154" s="31"/>
      <c r="ATO154" s="31"/>
      <c r="ATP154" s="31"/>
      <c r="ATQ154" s="31"/>
      <c r="ATR154" s="31"/>
      <c r="ATS154" s="31"/>
      <c r="ATT154" s="31"/>
      <c r="ATU154" s="31"/>
      <c r="ATV154" s="31"/>
      <c r="ATW154" s="31"/>
      <c r="ATX154" s="31"/>
      <c r="ATY154" s="31"/>
      <c r="ATZ154" s="31"/>
      <c r="AUA154" s="31"/>
      <c r="AUB154" s="31"/>
      <c r="AUC154" s="31"/>
      <c r="AUD154" s="31"/>
      <c r="AUE154" s="31"/>
      <c r="AUF154" s="31"/>
      <c r="AUG154" s="31"/>
      <c r="AUH154" s="31"/>
      <c r="AUI154" s="31"/>
      <c r="AUJ154" s="31"/>
      <c r="AUK154" s="31"/>
      <c r="AUL154" s="31"/>
      <c r="AUM154" s="31"/>
      <c r="AUN154" s="31"/>
      <c r="AUO154" s="31"/>
      <c r="AUP154" s="31"/>
      <c r="AUQ154" s="31"/>
      <c r="AUR154" s="31"/>
      <c r="AUS154" s="31"/>
      <c r="AUT154" s="31"/>
      <c r="AUU154" s="31"/>
      <c r="AUV154" s="31"/>
      <c r="AUW154" s="31"/>
      <c r="AUX154" s="31"/>
      <c r="AUY154" s="31"/>
      <c r="AUZ154" s="31"/>
      <c r="AVA154" s="31"/>
      <c r="AVB154" s="31"/>
      <c r="AVC154" s="31"/>
      <c r="AVD154" s="31"/>
      <c r="AVE154" s="31"/>
      <c r="AVF154" s="31"/>
      <c r="AVG154" s="31"/>
      <c r="AVH154" s="31"/>
      <c r="AVI154" s="31"/>
      <c r="AVJ154" s="31"/>
      <c r="AVK154" s="31"/>
      <c r="AVL154" s="31"/>
      <c r="AVM154" s="31"/>
      <c r="AVN154" s="31"/>
      <c r="AVO154" s="31"/>
      <c r="AVP154" s="31"/>
      <c r="AVQ154" s="31"/>
      <c r="AVR154" s="31"/>
      <c r="AVS154" s="31"/>
      <c r="AVT154" s="31"/>
      <c r="AVU154" s="31"/>
      <c r="AVV154" s="31"/>
      <c r="AVW154" s="31"/>
      <c r="AVX154" s="31"/>
      <c r="AVY154" s="31"/>
      <c r="AVZ154" s="31"/>
      <c r="AWA154" s="31"/>
      <c r="AWB154" s="31"/>
      <c r="AWC154" s="31"/>
      <c r="AWD154" s="31"/>
      <c r="AWE154" s="31"/>
      <c r="AWF154" s="31"/>
      <c r="AWG154" s="31"/>
      <c r="AWH154" s="31"/>
      <c r="AWI154" s="31"/>
      <c r="AWJ154" s="31"/>
      <c r="AWK154" s="31"/>
      <c r="AWL154" s="31"/>
      <c r="AWM154" s="31"/>
      <c r="AWN154" s="31"/>
      <c r="AWO154" s="31"/>
      <c r="AWP154" s="31"/>
      <c r="AWQ154" s="31"/>
      <c r="AWR154" s="31"/>
      <c r="AWS154" s="31"/>
      <c r="AWT154" s="31"/>
      <c r="AWU154" s="31"/>
      <c r="AWV154" s="31"/>
      <c r="AWW154" s="31"/>
      <c r="AWX154" s="31"/>
      <c r="AWY154" s="31"/>
      <c r="AWZ154" s="31"/>
      <c r="AXA154" s="31"/>
      <c r="AXB154" s="31"/>
      <c r="AXC154" s="31"/>
      <c r="AXD154" s="31"/>
      <c r="AXE154" s="31"/>
      <c r="AXF154" s="31"/>
      <c r="AXG154" s="31"/>
      <c r="AXH154" s="31"/>
      <c r="AXI154" s="31"/>
      <c r="AXJ154" s="31"/>
      <c r="AXK154" s="31"/>
      <c r="AXL154" s="31"/>
      <c r="AXM154" s="31"/>
      <c r="AXN154" s="31"/>
      <c r="AXO154" s="31"/>
      <c r="AXP154" s="31"/>
      <c r="AXQ154" s="31"/>
      <c r="AXR154" s="31"/>
      <c r="AXS154" s="31"/>
      <c r="AXT154" s="31"/>
      <c r="AXU154" s="31"/>
      <c r="AXV154" s="31"/>
      <c r="AXW154" s="31"/>
      <c r="AXX154" s="31"/>
      <c r="AXY154" s="31"/>
      <c r="AXZ154" s="31"/>
      <c r="AYA154" s="31"/>
      <c r="AYB154" s="31"/>
      <c r="AYC154" s="31"/>
      <c r="AYD154" s="31"/>
      <c r="AYE154" s="31"/>
      <c r="AYF154" s="31"/>
      <c r="AYG154" s="31"/>
      <c r="AYH154" s="31"/>
      <c r="AYI154" s="31"/>
      <c r="AYJ154" s="31"/>
      <c r="AYK154" s="31"/>
      <c r="AYL154" s="31"/>
      <c r="AYM154" s="31"/>
      <c r="AYN154" s="31"/>
      <c r="AYO154" s="31"/>
      <c r="AYP154" s="31"/>
      <c r="AYQ154" s="31"/>
      <c r="AYR154" s="31"/>
      <c r="AYS154" s="31"/>
      <c r="AYT154" s="31"/>
      <c r="AYU154" s="31"/>
      <c r="AYV154" s="31"/>
      <c r="AYW154" s="31"/>
      <c r="AYX154" s="31"/>
      <c r="AYY154" s="31"/>
      <c r="AYZ154" s="31"/>
      <c r="AZA154" s="31"/>
      <c r="AZB154" s="31"/>
      <c r="AZC154" s="31"/>
      <c r="AZD154" s="31"/>
      <c r="AZE154" s="31"/>
      <c r="AZF154" s="31"/>
      <c r="AZG154" s="31"/>
      <c r="AZH154" s="31"/>
      <c r="AZI154" s="31"/>
      <c r="AZJ154" s="31"/>
      <c r="AZK154" s="31"/>
      <c r="AZL154" s="31"/>
      <c r="AZM154" s="31"/>
      <c r="AZN154" s="31"/>
      <c r="AZO154" s="31"/>
      <c r="AZP154" s="31"/>
      <c r="AZQ154" s="31"/>
      <c r="AZR154" s="31"/>
      <c r="AZS154" s="31"/>
      <c r="AZT154" s="31"/>
      <c r="AZU154" s="31"/>
      <c r="AZV154" s="31"/>
      <c r="AZW154" s="31"/>
      <c r="AZX154" s="31"/>
      <c r="AZY154" s="31"/>
      <c r="AZZ154" s="31"/>
      <c r="BAA154" s="31"/>
      <c r="BAB154" s="31"/>
      <c r="BAC154" s="31"/>
      <c r="BAD154" s="31"/>
      <c r="BAE154" s="31"/>
      <c r="BAF154" s="31"/>
      <c r="BAG154" s="31"/>
      <c r="BAH154" s="31"/>
      <c r="BAI154" s="31"/>
      <c r="BAJ154" s="31"/>
      <c r="BAK154" s="31"/>
      <c r="BAL154" s="31"/>
      <c r="BAM154" s="31"/>
      <c r="BAN154" s="31"/>
      <c r="BAO154" s="31"/>
      <c r="BAP154" s="31"/>
      <c r="BAQ154" s="31"/>
      <c r="BAR154" s="31"/>
      <c r="BAS154" s="31"/>
      <c r="BAT154" s="31"/>
      <c r="BAU154" s="31"/>
      <c r="BAV154" s="31"/>
      <c r="BAW154" s="31"/>
      <c r="BAX154" s="31"/>
      <c r="BAY154" s="31"/>
      <c r="BAZ154" s="31"/>
      <c r="BBA154" s="31"/>
      <c r="BBB154" s="31"/>
      <c r="BBC154" s="31"/>
      <c r="BBD154" s="31"/>
      <c r="BBE154" s="31"/>
      <c r="BBF154" s="31"/>
      <c r="BBG154" s="31"/>
      <c r="BBH154" s="31"/>
      <c r="BBI154" s="31"/>
      <c r="BBJ154" s="31"/>
      <c r="BBK154" s="31"/>
      <c r="BBL154" s="31"/>
      <c r="BBM154" s="31"/>
      <c r="BBN154" s="31"/>
      <c r="BBO154" s="31"/>
      <c r="BBP154" s="31"/>
      <c r="BBQ154" s="31"/>
      <c r="BBR154" s="31"/>
      <c r="BBS154" s="31"/>
      <c r="BBT154" s="31"/>
      <c r="BBU154" s="31"/>
      <c r="BBV154" s="31"/>
      <c r="BBW154" s="31"/>
      <c r="BBX154" s="31"/>
      <c r="BBY154" s="31"/>
      <c r="BBZ154" s="31"/>
      <c r="BCA154" s="31"/>
      <c r="BCB154" s="31"/>
      <c r="BCC154" s="31"/>
      <c r="BCD154" s="31"/>
      <c r="BCE154" s="31"/>
      <c r="BCF154" s="31"/>
      <c r="BCG154" s="31"/>
      <c r="BCH154" s="31"/>
      <c r="BCI154" s="31"/>
      <c r="BCJ154" s="31"/>
      <c r="BCK154" s="31"/>
      <c r="BCL154" s="31"/>
      <c r="BCM154" s="31"/>
      <c r="BCN154" s="31"/>
      <c r="BCO154" s="31"/>
      <c r="BCP154" s="31"/>
      <c r="BCQ154" s="31"/>
      <c r="BCR154" s="31"/>
      <c r="BCS154" s="31"/>
      <c r="BCT154" s="31"/>
      <c r="BCU154" s="31"/>
      <c r="BCV154" s="31"/>
      <c r="BCW154" s="31"/>
      <c r="BCX154" s="31"/>
      <c r="BCY154" s="31"/>
      <c r="BCZ154" s="31"/>
      <c r="BDA154" s="31"/>
      <c r="BDB154" s="31"/>
      <c r="BDC154" s="31"/>
      <c r="BDD154" s="31"/>
      <c r="BDE154" s="31"/>
      <c r="BDF154" s="31"/>
      <c r="BDG154" s="31"/>
      <c r="BDH154" s="31"/>
      <c r="BDI154" s="31"/>
      <c r="BDJ154" s="31"/>
      <c r="BDK154" s="31"/>
      <c r="BDL154" s="31"/>
      <c r="BDM154" s="31"/>
      <c r="BDN154" s="31"/>
      <c r="BDO154" s="31"/>
      <c r="BDP154" s="31"/>
      <c r="BDQ154" s="31"/>
      <c r="BDR154" s="31"/>
      <c r="BDS154" s="31"/>
      <c r="BDT154" s="31"/>
      <c r="BDU154" s="31"/>
      <c r="BDV154" s="31"/>
      <c r="BDW154" s="31"/>
      <c r="BDX154" s="31"/>
      <c r="BDY154" s="31"/>
      <c r="BDZ154" s="31"/>
      <c r="BEA154" s="31"/>
      <c r="BEB154" s="31"/>
      <c r="BEC154" s="31"/>
      <c r="BED154" s="31"/>
      <c r="BEE154" s="31"/>
      <c r="BEF154" s="31"/>
      <c r="BEG154" s="31"/>
      <c r="BEH154" s="31"/>
      <c r="BEI154" s="31"/>
      <c r="BEJ154" s="31"/>
      <c r="BEK154" s="31"/>
      <c r="BEL154" s="31"/>
      <c r="BEM154" s="31"/>
      <c r="BEN154" s="31"/>
      <c r="BEO154" s="31"/>
      <c r="BEP154" s="31"/>
      <c r="BEQ154" s="31"/>
      <c r="BER154" s="31"/>
      <c r="BES154" s="31"/>
      <c r="BET154" s="31"/>
      <c r="BEU154" s="31"/>
      <c r="BEV154" s="31"/>
      <c r="BEW154" s="31"/>
      <c r="BEX154" s="31"/>
      <c r="BEY154" s="31"/>
      <c r="BEZ154" s="31"/>
      <c r="BFA154" s="31"/>
      <c r="BFB154" s="31"/>
      <c r="BFC154" s="31"/>
      <c r="BFD154" s="31"/>
      <c r="BFE154" s="31"/>
      <c r="BFF154" s="31"/>
      <c r="BFG154" s="31"/>
      <c r="BFH154" s="31"/>
      <c r="BFI154" s="31"/>
      <c r="BFJ154" s="31"/>
      <c r="BFK154" s="31"/>
      <c r="BFL154" s="31"/>
      <c r="BFM154" s="31"/>
      <c r="BFN154" s="31"/>
      <c r="BFO154" s="31"/>
      <c r="BFP154" s="31"/>
      <c r="BFQ154" s="31"/>
      <c r="BFR154" s="31"/>
      <c r="BFS154" s="31"/>
      <c r="BFT154" s="31"/>
      <c r="BFU154" s="31"/>
      <c r="BFV154" s="31"/>
      <c r="BFW154" s="31"/>
      <c r="BFX154" s="31"/>
      <c r="BFY154" s="31"/>
      <c r="BFZ154" s="31"/>
      <c r="BGA154" s="31"/>
      <c r="BGB154" s="31"/>
      <c r="BGC154" s="31"/>
      <c r="BGD154" s="31"/>
      <c r="BGE154" s="31"/>
      <c r="BGF154" s="31"/>
      <c r="BGG154" s="31"/>
      <c r="BGH154" s="31"/>
      <c r="BGI154" s="31"/>
      <c r="BGJ154" s="31"/>
      <c r="BGK154" s="31"/>
      <c r="BGL154" s="31"/>
      <c r="BGM154" s="31"/>
      <c r="BGN154" s="31"/>
      <c r="BGO154" s="31"/>
      <c r="BGP154" s="31"/>
      <c r="BGQ154" s="31"/>
      <c r="BGR154" s="31"/>
      <c r="BGS154" s="31"/>
      <c r="BGT154" s="31"/>
      <c r="BGU154" s="31"/>
      <c r="BGV154" s="31"/>
      <c r="BGW154" s="31"/>
      <c r="BGX154" s="31"/>
      <c r="BGY154" s="31"/>
      <c r="BGZ154" s="31"/>
      <c r="BHA154" s="31"/>
      <c r="BHB154" s="31"/>
      <c r="BHC154" s="31"/>
      <c r="BHD154" s="31"/>
      <c r="BHE154" s="31"/>
      <c r="BHF154" s="31"/>
      <c r="BHG154" s="31"/>
      <c r="BHH154" s="31"/>
      <c r="BHI154" s="31"/>
      <c r="BHJ154" s="31"/>
      <c r="BHK154" s="31"/>
      <c r="BHL154" s="31"/>
      <c r="BHM154" s="31"/>
      <c r="BHN154" s="31"/>
      <c r="BHO154" s="31"/>
      <c r="BHP154" s="31"/>
      <c r="BHQ154" s="31"/>
      <c r="BHR154" s="31"/>
      <c r="BHS154" s="31"/>
      <c r="BHT154" s="31"/>
      <c r="BHU154" s="31"/>
      <c r="BHV154" s="31"/>
      <c r="BHW154" s="31"/>
      <c r="BHX154" s="31"/>
      <c r="BHY154" s="31"/>
      <c r="BHZ154" s="31"/>
      <c r="BIA154" s="31"/>
      <c r="BIB154" s="31"/>
      <c r="BIC154" s="31"/>
      <c r="BID154" s="31"/>
      <c r="BIE154" s="31"/>
      <c r="BIF154" s="31"/>
      <c r="BIG154" s="31"/>
      <c r="BIH154" s="31"/>
      <c r="BII154" s="31"/>
      <c r="BIJ154" s="31"/>
      <c r="BIK154" s="31"/>
      <c r="BIL154" s="31"/>
      <c r="BIM154" s="31"/>
      <c r="BIN154" s="31"/>
      <c r="BIO154" s="31"/>
      <c r="BIP154" s="31"/>
      <c r="BIQ154" s="31"/>
      <c r="BIR154" s="31"/>
      <c r="BIS154" s="31"/>
      <c r="BIT154" s="31"/>
      <c r="BIU154" s="31"/>
      <c r="BIV154" s="31"/>
      <c r="BIW154" s="31"/>
      <c r="BIX154" s="31"/>
      <c r="BIY154" s="31"/>
      <c r="BIZ154" s="31"/>
      <c r="BJA154" s="31"/>
      <c r="BJB154" s="31"/>
      <c r="BJC154" s="31"/>
      <c r="BJD154" s="31"/>
      <c r="BJE154" s="31"/>
      <c r="BJF154" s="31"/>
      <c r="BJG154" s="31"/>
      <c r="BJH154" s="31"/>
      <c r="BJI154" s="31"/>
      <c r="BJJ154" s="31"/>
      <c r="BJK154" s="31"/>
      <c r="BJL154" s="31"/>
      <c r="BJM154" s="31"/>
      <c r="BJN154" s="31"/>
      <c r="BJO154" s="31"/>
      <c r="BJP154" s="31"/>
      <c r="BJQ154" s="31"/>
      <c r="BJR154" s="31"/>
      <c r="BJS154" s="31"/>
      <c r="BJT154" s="31"/>
      <c r="BJU154" s="31"/>
      <c r="BJV154" s="31"/>
      <c r="BJW154" s="31"/>
      <c r="BJX154" s="31"/>
      <c r="BJY154" s="31"/>
      <c r="BJZ154" s="31"/>
      <c r="BKA154" s="31"/>
      <c r="BKB154" s="31"/>
      <c r="BKC154" s="31"/>
      <c r="BKD154" s="31"/>
      <c r="BKE154" s="31"/>
      <c r="BKF154" s="31"/>
      <c r="BKG154" s="31"/>
      <c r="BKH154" s="31"/>
      <c r="BKI154" s="31"/>
      <c r="BKJ154" s="31"/>
      <c r="BKK154" s="31"/>
      <c r="BKL154" s="31"/>
      <c r="BKM154" s="31"/>
      <c r="BKN154" s="31"/>
      <c r="BKO154" s="31"/>
      <c r="BKP154" s="31"/>
      <c r="BKQ154" s="31"/>
      <c r="BKR154" s="31"/>
      <c r="BKS154" s="31"/>
      <c r="BKT154" s="31"/>
      <c r="BKU154" s="31"/>
      <c r="BKV154" s="31"/>
      <c r="BKW154" s="31"/>
      <c r="BKX154" s="31"/>
      <c r="BKY154" s="31"/>
      <c r="BKZ154" s="31"/>
      <c r="BLA154" s="31"/>
      <c r="BLB154" s="31"/>
      <c r="BLC154" s="31"/>
      <c r="BLD154" s="31"/>
      <c r="BLE154" s="31"/>
      <c r="BLF154" s="31"/>
      <c r="BLG154" s="31"/>
      <c r="BLH154" s="31"/>
      <c r="BLI154" s="31"/>
      <c r="BLJ154" s="31"/>
      <c r="BLK154" s="31"/>
      <c r="BLL154" s="31"/>
      <c r="BLM154" s="31"/>
      <c r="BLN154" s="31"/>
      <c r="BLO154" s="31"/>
      <c r="BLP154" s="31"/>
      <c r="BLQ154" s="31"/>
      <c r="BLR154" s="31"/>
      <c r="BLS154" s="31"/>
      <c r="BLT154" s="31"/>
      <c r="BLU154" s="31"/>
      <c r="BLV154" s="31"/>
      <c r="BLW154" s="31"/>
      <c r="BLX154" s="31"/>
      <c r="BLY154" s="31"/>
      <c r="BLZ154" s="31"/>
      <c r="BMA154" s="31"/>
      <c r="BMB154" s="31"/>
      <c r="BMC154" s="31"/>
      <c r="BMD154" s="31"/>
      <c r="BME154" s="31"/>
      <c r="BMF154" s="31"/>
      <c r="BMG154" s="31"/>
      <c r="BMH154" s="31"/>
      <c r="BMI154" s="31"/>
      <c r="BMJ154" s="31"/>
      <c r="BMK154" s="31"/>
      <c r="BML154" s="31"/>
      <c r="BMM154" s="31"/>
      <c r="BMN154" s="31"/>
      <c r="BMO154" s="31"/>
      <c r="BMP154" s="31"/>
      <c r="BMQ154" s="31"/>
      <c r="BMR154" s="31"/>
      <c r="BMS154" s="31"/>
      <c r="BMT154" s="31"/>
      <c r="BMU154" s="31"/>
      <c r="BMV154" s="31"/>
      <c r="BMW154" s="31"/>
      <c r="BMX154" s="31"/>
      <c r="BMY154" s="31"/>
      <c r="BMZ154" s="31"/>
      <c r="BNA154" s="31"/>
      <c r="BNB154" s="31"/>
      <c r="BNC154" s="31"/>
      <c r="BND154" s="31"/>
      <c r="BNE154" s="31"/>
      <c r="BNF154" s="31"/>
      <c r="BNG154" s="31"/>
      <c r="BNH154" s="31"/>
      <c r="BNI154" s="31"/>
      <c r="BNJ154" s="31"/>
      <c r="BNK154" s="31"/>
      <c r="BNL154" s="31"/>
      <c r="BNM154" s="31"/>
      <c r="BNN154" s="31"/>
      <c r="BNO154" s="31"/>
      <c r="BNP154" s="31"/>
      <c r="BNQ154" s="31"/>
      <c r="BNR154" s="31"/>
      <c r="BNS154" s="31"/>
      <c r="BNT154" s="31"/>
      <c r="BNU154" s="31"/>
      <c r="BNV154" s="31"/>
      <c r="BNW154" s="31"/>
      <c r="BNX154" s="31"/>
      <c r="BNY154" s="31"/>
      <c r="BNZ154" s="31"/>
      <c r="BOA154" s="31"/>
      <c r="BOB154" s="31"/>
      <c r="BOC154" s="31"/>
      <c r="BOD154" s="31"/>
      <c r="BOE154" s="31"/>
      <c r="BOF154" s="31"/>
      <c r="BOG154" s="31"/>
      <c r="BOH154" s="31"/>
      <c r="BOI154" s="31"/>
      <c r="BOJ154" s="31"/>
      <c r="BOK154" s="31"/>
      <c r="BOL154" s="31"/>
      <c r="BOM154" s="31"/>
      <c r="BON154" s="31"/>
      <c r="BOO154" s="31"/>
      <c r="BOP154" s="31"/>
      <c r="BOQ154" s="31"/>
      <c r="BOR154" s="31"/>
      <c r="BOS154" s="31"/>
      <c r="BOT154" s="31"/>
      <c r="BOU154" s="31"/>
      <c r="BOV154" s="31"/>
      <c r="BOW154" s="31"/>
      <c r="BOX154" s="31"/>
      <c r="BOY154" s="31"/>
      <c r="BOZ154" s="31"/>
      <c r="BPA154" s="31"/>
      <c r="BPB154" s="31"/>
      <c r="BPC154" s="31"/>
      <c r="BPD154" s="31"/>
      <c r="BPE154" s="31"/>
      <c r="BPF154" s="31"/>
      <c r="BPG154" s="31"/>
      <c r="BPH154" s="31"/>
      <c r="BPI154" s="31"/>
      <c r="BPJ154" s="31"/>
      <c r="BPK154" s="31"/>
      <c r="BPL154" s="31"/>
      <c r="BPM154" s="31"/>
      <c r="BPN154" s="31"/>
      <c r="BPO154" s="31"/>
      <c r="BPP154" s="31"/>
      <c r="BPQ154" s="31"/>
      <c r="BPR154" s="31"/>
      <c r="BPS154" s="31"/>
      <c r="BPT154" s="31"/>
      <c r="BPU154" s="31"/>
      <c r="BPV154" s="31"/>
      <c r="BPW154" s="31"/>
      <c r="BPX154" s="31"/>
      <c r="BPY154" s="31"/>
      <c r="BPZ154" s="31"/>
      <c r="BQA154" s="31"/>
      <c r="BQB154" s="31"/>
      <c r="BQC154" s="31"/>
      <c r="BQD154" s="31"/>
      <c r="BQE154" s="31"/>
      <c r="BQF154" s="31"/>
      <c r="BQG154" s="31"/>
      <c r="BQH154" s="31"/>
      <c r="BQI154" s="31"/>
      <c r="BQJ154" s="31"/>
      <c r="BQK154" s="31"/>
      <c r="BQL154" s="31"/>
      <c r="BQM154" s="31"/>
      <c r="BQN154" s="31"/>
      <c r="BQO154" s="31"/>
      <c r="BQP154" s="31"/>
      <c r="BQQ154" s="31"/>
      <c r="BQR154" s="31"/>
      <c r="BQS154" s="31"/>
      <c r="BQT154" s="31"/>
      <c r="BQU154" s="31"/>
      <c r="BQV154" s="31"/>
      <c r="BQW154" s="31"/>
      <c r="BQX154" s="31"/>
      <c r="BQY154" s="31"/>
      <c r="BQZ154" s="31"/>
      <c r="BRA154" s="31"/>
      <c r="BRB154" s="31"/>
      <c r="BRC154" s="31"/>
      <c r="BRD154" s="31"/>
      <c r="BRE154" s="31"/>
      <c r="BRF154" s="31"/>
      <c r="BRG154" s="31"/>
      <c r="BRH154" s="31"/>
      <c r="BRI154" s="31"/>
      <c r="BRJ154" s="31"/>
      <c r="BRK154" s="31"/>
      <c r="BRL154" s="31"/>
      <c r="BRM154" s="31"/>
      <c r="BRN154" s="31"/>
      <c r="BRO154" s="31"/>
      <c r="BRP154" s="31"/>
      <c r="BRQ154" s="31"/>
      <c r="BRR154" s="31"/>
      <c r="BRS154" s="31"/>
      <c r="BRT154" s="31"/>
      <c r="BRU154" s="31"/>
      <c r="BRV154" s="31"/>
      <c r="BRW154" s="31"/>
      <c r="BRX154" s="31"/>
      <c r="BRY154" s="31"/>
      <c r="BRZ154" s="31"/>
      <c r="BSA154" s="31"/>
      <c r="BSB154" s="31"/>
      <c r="BSC154" s="31"/>
      <c r="BSD154" s="31"/>
      <c r="BSE154" s="31"/>
      <c r="BSF154" s="31"/>
      <c r="BSG154" s="31"/>
      <c r="BSH154" s="31"/>
      <c r="BSI154" s="31"/>
      <c r="BSJ154" s="31"/>
      <c r="BSK154" s="31"/>
      <c r="BSL154" s="31"/>
      <c r="BSM154" s="31"/>
      <c r="BSN154" s="31"/>
      <c r="BSO154" s="31"/>
      <c r="BSP154" s="31"/>
      <c r="BSQ154" s="31"/>
      <c r="BSR154" s="31"/>
      <c r="BSS154" s="31"/>
      <c r="BST154" s="31"/>
      <c r="BSU154" s="31"/>
      <c r="BSV154" s="31"/>
      <c r="BSW154" s="31"/>
      <c r="BSX154" s="31"/>
      <c r="BSY154" s="31"/>
      <c r="BSZ154" s="31"/>
      <c r="BTA154" s="31"/>
      <c r="BTB154" s="31"/>
      <c r="BTC154" s="31"/>
      <c r="BTD154" s="31"/>
      <c r="BTE154" s="31"/>
      <c r="BTF154" s="31"/>
      <c r="BTG154" s="31"/>
      <c r="BTH154" s="31"/>
      <c r="BTI154" s="31"/>
      <c r="BTJ154" s="31"/>
      <c r="BTK154" s="31"/>
      <c r="BTL154" s="31"/>
      <c r="BTM154" s="31"/>
      <c r="BTN154" s="31"/>
      <c r="BTO154" s="31"/>
      <c r="BTP154" s="31"/>
      <c r="BTQ154" s="31"/>
      <c r="BTR154" s="31"/>
      <c r="BTS154" s="31"/>
      <c r="BTT154" s="31"/>
      <c r="BTU154" s="31"/>
      <c r="BTV154" s="31"/>
      <c r="BTW154" s="31"/>
      <c r="BTX154" s="31"/>
      <c r="BTY154" s="31"/>
      <c r="BTZ154" s="31"/>
      <c r="BUA154" s="31"/>
      <c r="BUB154" s="31"/>
      <c r="BUC154" s="31"/>
      <c r="BUD154" s="31"/>
      <c r="BUE154" s="31"/>
      <c r="BUF154" s="31"/>
      <c r="BUG154" s="31"/>
      <c r="BUH154" s="31"/>
      <c r="BUI154" s="31"/>
      <c r="BUJ154" s="31"/>
      <c r="BUK154" s="31"/>
      <c r="BUL154" s="31"/>
      <c r="BUM154" s="31"/>
      <c r="BUN154" s="31"/>
      <c r="BUO154" s="31"/>
      <c r="BUP154" s="31"/>
      <c r="BUQ154" s="31"/>
      <c r="BUR154" s="31"/>
      <c r="BUS154" s="31"/>
      <c r="BUT154" s="31"/>
      <c r="BUU154" s="31"/>
      <c r="BUV154" s="31"/>
      <c r="BUW154" s="31"/>
      <c r="BUX154" s="31"/>
      <c r="BUY154" s="31"/>
      <c r="BUZ154" s="31"/>
      <c r="BVA154" s="31"/>
      <c r="BVB154" s="31"/>
      <c r="BVC154" s="31"/>
      <c r="BVD154" s="31"/>
      <c r="BVE154" s="31"/>
      <c r="BVF154" s="31"/>
      <c r="BVG154" s="31"/>
      <c r="BVH154" s="31"/>
      <c r="BVI154" s="31"/>
      <c r="BVJ154" s="31"/>
      <c r="BVK154" s="31"/>
      <c r="BVL154" s="31"/>
      <c r="BVM154" s="31"/>
      <c r="BVN154" s="31"/>
      <c r="BVO154" s="31"/>
      <c r="BVP154" s="31"/>
      <c r="BVQ154" s="31"/>
      <c r="BVR154" s="31"/>
      <c r="BVS154" s="31"/>
      <c r="BVT154" s="31"/>
      <c r="BVU154" s="31"/>
      <c r="BVV154" s="31"/>
      <c r="BVW154" s="31"/>
      <c r="BVX154" s="31"/>
      <c r="BVY154" s="31"/>
      <c r="BVZ154" s="31"/>
      <c r="BWA154" s="31"/>
      <c r="BWB154" s="31"/>
      <c r="BWC154" s="31"/>
      <c r="BWD154" s="31"/>
      <c r="BWE154" s="31"/>
      <c r="BWF154" s="31"/>
      <c r="BWG154" s="31"/>
      <c r="BWH154" s="31"/>
      <c r="BWI154" s="31"/>
      <c r="BWJ154" s="31"/>
      <c r="BWK154" s="31"/>
      <c r="BWL154" s="31"/>
      <c r="BWM154" s="31"/>
      <c r="BWN154" s="31"/>
      <c r="BWO154" s="31"/>
      <c r="BWP154" s="31"/>
      <c r="BWQ154" s="31"/>
      <c r="BWR154" s="31"/>
      <c r="BWS154" s="31"/>
      <c r="BWT154" s="31"/>
      <c r="BWU154" s="31"/>
      <c r="BWV154" s="31"/>
      <c r="BWW154" s="31"/>
      <c r="BWX154" s="31"/>
      <c r="BWY154" s="31"/>
      <c r="BWZ154" s="31"/>
      <c r="BXA154" s="31"/>
      <c r="BXB154" s="31"/>
      <c r="BXC154" s="31"/>
      <c r="BXD154" s="31"/>
      <c r="BXE154" s="31"/>
      <c r="BXF154" s="31"/>
      <c r="BXG154" s="31"/>
      <c r="BXH154" s="31"/>
      <c r="BXI154" s="31"/>
      <c r="BXJ154" s="31"/>
      <c r="BXK154" s="31"/>
      <c r="BXL154" s="31"/>
      <c r="BXM154" s="31"/>
      <c r="BXN154" s="31"/>
      <c r="BXO154" s="31"/>
      <c r="BXP154" s="31"/>
      <c r="BXQ154" s="31"/>
      <c r="BXR154" s="31"/>
      <c r="BXS154" s="31"/>
      <c r="BXT154" s="31"/>
      <c r="BXU154" s="31"/>
      <c r="BXV154" s="31"/>
      <c r="BXW154" s="31"/>
      <c r="BXX154" s="31"/>
      <c r="BXY154" s="31"/>
      <c r="BXZ154" s="31"/>
      <c r="BYA154" s="31"/>
      <c r="BYB154" s="31"/>
      <c r="BYC154" s="31"/>
      <c r="BYD154" s="31"/>
      <c r="BYE154" s="31"/>
      <c r="BYF154" s="31"/>
      <c r="BYG154" s="31"/>
      <c r="BYH154" s="31"/>
      <c r="BYI154" s="31"/>
      <c r="BYJ154" s="31"/>
      <c r="BYK154" s="31"/>
      <c r="BYL154" s="31"/>
      <c r="BYM154" s="31"/>
      <c r="BYN154" s="31"/>
      <c r="BYO154" s="31"/>
      <c r="BYP154" s="31"/>
      <c r="BYQ154" s="31"/>
      <c r="BYR154" s="31"/>
      <c r="BYS154" s="31"/>
      <c r="BYT154" s="31"/>
      <c r="BYU154" s="31"/>
      <c r="BYV154" s="31"/>
      <c r="BYW154" s="31"/>
      <c r="BYX154" s="31"/>
      <c r="BYY154" s="31"/>
      <c r="BYZ154" s="31"/>
      <c r="BZA154" s="31"/>
      <c r="BZB154" s="31"/>
      <c r="BZC154" s="31"/>
      <c r="BZD154" s="31"/>
      <c r="BZE154" s="31"/>
      <c r="BZF154" s="31"/>
      <c r="BZG154" s="31"/>
      <c r="BZH154" s="31"/>
      <c r="BZI154" s="31"/>
      <c r="BZJ154" s="31"/>
      <c r="BZK154" s="31"/>
      <c r="BZL154" s="31"/>
      <c r="BZM154" s="31"/>
      <c r="BZN154" s="31"/>
      <c r="BZO154" s="31"/>
      <c r="BZP154" s="31"/>
      <c r="BZQ154" s="31"/>
      <c r="BZR154" s="31"/>
      <c r="BZS154" s="31"/>
      <c r="BZT154" s="31"/>
      <c r="BZU154" s="31"/>
      <c r="BZV154" s="31"/>
      <c r="BZW154" s="31"/>
      <c r="BZX154" s="31"/>
      <c r="BZY154" s="31"/>
      <c r="BZZ154" s="31"/>
      <c r="CAA154" s="31"/>
      <c r="CAB154" s="31"/>
      <c r="CAC154" s="31"/>
      <c r="CAD154" s="31"/>
      <c r="CAE154" s="31"/>
      <c r="CAF154" s="31"/>
      <c r="CAG154" s="31"/>
      <c r="CAH154" s="31"/>
      <c r="CAI154" s="31"/>
      <c r="CAJ154" s="31"/>
      <c r="CAK154" s="31"/>
      <c r="CAL154" s="31"/>
      <c r="CAM154" s="31"/>
      <c r="CAN154" s="31"/>
      <c r="CAO154" s="31"/>
      <c r="CAP154" s="31"/>
      <c r="CAQ154" s="31"/>
      <c r="CAR154" s="31"/>
      <c r="CAS154" s="31"/>
      <c r="CAT154" s="31"/>
      <c r="CAU154" s="31"/>
      <c r="CAV154" s="31"/>
      <c r="CAW154" s="31"/>
      <c r="CAX154" s="31"/>
      <c r="CAY154" s="31"/>
      <c r="CAZ154" s="31"/>
      <c r="CBA154" s="31"/>
      <c r="CBB154" s="31"/>
      <c r="CBC154" s="31"/>
      <c r="CBD154" s="31"/>
      <c r="CBE154" s="31"/>
      <c r="CBF154" s="31"/>
      <c r="CBG154" s="31"/>
      <c r="CBH154" s="31"/>
      <c r="CBI154" s="31"/>
      <c r="CBJ154" s="31"/>
      <c r="CBK154" s="31"/>
      <c r="CBL154" s="31"/>
      <c r="CBM154" s="31"/>
      <c r="CBN154" s="31"/>
      <c r="CBO154" s="31"/>
      <c r="CBP154" s="31"/>
      <c r="CBQ154" s="31"/>
      <c r="CBR154" s="31"/>
      <c r="CBS154" s="31"/>
      <c r="CBT154" s="31"/>
      <c r="CBU154" s="31"/>
      <c r="CBV154" s="31"/>
      <c r="CBW154" s="31"/>
      <c r="CBX154" s="31"/>
      <c r="CBY154" s="31"/>
      <c r="CBZ154" s="31"/>
      <c r="CCA154" s="31"/>
      <c r="CCB154" s="31"/>
      <c r="CCC154" s="31"/>
      <c r="CCD154" s="31"/>
      <c r="CCE154" s="31"/>
      <c r="CCF154" s="31"/>
      <c r="CCG154" s="31"/>
      <c r="CCH154" s="31"/>
      <c r="CCI154" s="31"/>
      <c r="CCJ154" s="31"/>
      <c r="CCK154" s="31"/>
      <c r="CCL154" s="31"/>
      <c r="CCM154" s="31"/>
      <c r="CCN154" s="31"/>
      <c r="CCO154" s="31"/>
      <c r="CCP154" s="31"/>
      <c r="CCQ154" s="31"/>
      <c r="CCR154" s="31"/>
      <c r="CCS154" s="31"/>
      <c r="CCT154" s="31"/>
      <c r="CCU154" s="31"/>
      <c r="CCV154" s="31"/>
      <c r="CCW154" s="31"/>
      <c r="CCX154" s="31"/>
      <c r="CCY154" s="31"/>
      <c r="CCZ154" s="31"/>
      <c r="CDA154" s="31"/>
      <c r="CDB154" s="31"/>
      <c r="CDC154" s="31"/>
      <c r="CDD154" s="31"/>
      <c r="CDE154" s="31"/>
      <c r="CDF154" s="31"/>
      <c r="CDG154" s="31"/>
      <c r="CDH154" s="31"/>
      <c r="CDI154" s="31"/>
      <c r="CDJ154" s="31"/>
      <c r="CDK154" s="31"/>
      <c r="CDL154" s="31"/>
      <c r="CDM154" s="31"/>
      <c r="CDN154" s="31"/>
      <c r="CDO154" s="31"/>
      <c r="CDP154" s="31"/>
      <c r="CDQ154" s="31"/>
      <c r="CDR154" s="31"/>
      <c r="CDS154" s="31"/>
      <c r="CDT154" s="31"/>
      <c r="CDU154" s="31"/>
      <c r="CDV154" s="31"/>
      <c r="CDW154" s="31"/>
      <c r="CDX154" s="31"/>
      <c r="CDY154" s="31"/>
      <c r="CDZ154" s="31"/>
      <c r="CEA154" s="31"/>
      <c r="CEB154" s="31"/>
      <c r="CEC154" s="31"/>
      <c r="CED154" s="31"/>
      <c r="CEE154" s="31"/>
      <c r="CEF154" s="31"/>
      <c r="CEG154" s="31"/>
      <c r="CEH154" s="31"/>
      <c r="CEI154" s="31"/>
      <c r="CEJ154" s="31"/>
      <c r="CEK154" s="31"/>
      <c r="CEL154" s="31"/>
      <c r="CEM154" s="31"/>
      <c r="CEN154" s="31"/>
      <c r="CEO154" s="31"/>
      <c r="CEP154" s="31"/>
      <c r="CEQ154" s="31"/>
      <c r="CER154" s="31"/>
      <c r="CES154" s="31"/>
      <c r="CET154" s="31"/>
      <c r="CEU154" s="31"/>
      <c r="CEV154" s="31"/>
      <c r="CEW154" s="31"/>
      <c r="CEX154" s="31"/>
      <c r="CEY154" s="31"/>
      <c r="CEZ154" s="31"/>
      <c r="CFA154" s="31"/>
      <c r="CFB154" s="31"/>
      <c r="CFC154" s="31"/>
      <c r="CFD154" s="31"/>
      <c r="CFE154" s="31"/>
      <c r="CFF154" s="31"/>
      <c r="CFG154" s="31"/>
      <c r="CFH154" s="31"/>
      <c r="CFI154" s="31"/>
      <c r="CFJ154" s="31"/>
      <c r="CFK154" s="31"/>
      <c r="CFL154" s="31"/>
      <c r="CFM154" s="31"/>
      <c r="CFN154" s="31"/>
      <c r="CFO154" s="31"/>
      <c r="CFP154" s="31"/>
      <c r="CFQ154" s="31"/>
      <c r="CFR154" s="31"/>
      <c r="CFS154" s="31"/>
      <c r="CFT154" s="31"/>
      <c r="CFU154" s="31"/>
      <c r="CFV154" s="31"/>
      <c r="CFW154" s="31"/>
      <c r="CFX154" s="31"/>
      <c r="CFY154" s="31"/>
      <c r="CFZ154" s="31"/>
      <c r="CGA154" s="31"/>
      <c r="CGB154" s="31"/>
      <c r="CGC154" s="31"/>
      <c r="CGD154" s="31"/>
      <c r="CGE154" s="31"/>
      <c r="CGF154" s="31"/>
      <c r="CGG154" s="31"/>
      <c r="CGH154" s="31"/>
      <c r="CGI154" s="31"/>
      <c r="CGJ154" s="31"/>
      <c r="CGK154" s="31"/>
      <c r="CGL154" s="31"/>
      <c r="CGM154" s="31"/>
      <c r="CGN154" s="31"/>
      <c r="CGO154" s="31"/>
      <c r="CGP154" s="31"/>
      <c r="CGQ154" s="31"/>
      <c r="CGR154" s="31"/>
      <c r="CGS154" s="31"/>
      <c r="CGT154" s="31"/>
      <c r="CGU154" s="31"/>
      <c r="CGV154" s="31"/>
      <c r="CGW154" s="31"/>
      <c r="CGX154" s="31"/>
      <c r="CGY154" s="31"/>
      <c r="CGZ154" s="31"/>
      <c r="CHA154" s="31"/>
      <c r="CHB154" s="31"/>
      <c r="CHC154" s="31"/>
      <c r="CHD154" s="31"/>
      <c r="CHE154" s="31"/>
      <c r="CHF154" s="31"/>
      <c r="CHG154" s="31"/>
      <c r="CHH154" s="31"/>
      <c r="CHI154" s="31"/>
      <c r="CHJ154" s="31"/>
      <c r="CHK154" s="31"/>
      <c r="CHL154" s="31"/>
      <c r="CHM154" s="31"/>
      <c r="CHN154" s="31"/>
      <c r="CHO154" s="31"/>
      <c r="CHP154" s="31"/>
      <c r="CHQ154" s="31"/>
      <c r="CHR154" s="31"/>
      <c r="CHS154" s="31"/>
      <c r="CHT154" s="31"/>
      <c r="CHU154" s="31"/>
      <c r="CHV154" s="31"/>
      <c r="CHW154" s="31"/>
      <c r="CHX154" s="31"/>
      <c r="CHY154" s="31"/>
      <c r="CHZ154" s="31"/>
      <c r="CIA154" s="31"/>
      <c r="CIB154" s="31"/>
      <c r="CIC154" s="31"/>
      <c r="CID154" s="31"/>
      <c r="CIE154" s="31"/>
      <c r="CIF154" s="31"/>
      <c r="CIG154" s="31"/>
      <c r="CIH154" s="31"/>
      <c r="CII154" s="31"/>
      <c r="CIJ154" s="31"/>
      <c r="CIK154" s="31"/>
      <c r="CIL154" s="31"/>
      <c r="CIM154" s="31"/>
      <c r="CIN154" s="31"/>
      <c r="CIO154" s="31"/>
      <c r="CIP154" s="31"/>
      <c r="CIQ154" s="31"/>
      <c r="CIR154" s="31"/>
      <c r="CIS154" s="31"/>
      <c r="CIT154" s="31"/>
      <c r="CIU154" s="31"/>
      <c r="CIV154" s="31"/>
      <c r="CIW154" s="31"/>
      <c r="CIX154" s="31"/>
      <c r="CIY154" s="31"/>
      <c r="CIZ154" s="31"/>
      <c r="CJA154" s="31"/>
      <c r="CJB154" s="31"/>
      <c r="CJC154" s="31"/>
      <c r="CJD154" s="31"/>
      <c r="CJE154" s="31"/>
      <c r="CJF154" s="31"/>
      <c r="CJG154" s="31"/>
      <c r="CJH154" s="31"/>
      <c r="CJI154" s="31"/>
      <c r="CJJ154" s="31"/>
      <c r="CJK154" s="31"/>
      <c r="CJL154" s="31"/>
      <c r="CJM154" s="31"/>
      <c r="CJN154" s="31"/>
      <c r="CJO154" s="31"/>
      <c r="CJP154" s="31"/>
      <c r="CJQ154" s="31"/>
      <c r="CJR154" s="31"/>
      <c r="CJS154" s="31"/>
      <c r="CJT154" s="31"/>
      <c r="CJU154" s="31"/>
      <c r="CJV154" s="31"/>
      <c r="CJW154" s="31"/>
      <c r="CJX154" s="31"/>
      <c r="CJY154" s="31"/>
      <c r="CJZ154" s="31"/>
      <c r="CKA154" s="31"/>
      <c r="CKB154" s="31"/>
      <c r="CKC154" s="31"/>
      <c r="CKD154" s="31"/>
      <c r="CKE154" s="31"/>
      <c r="CKF154" s="31"/>
      <c r="CKG154" s="31"/>
      <c r="CKH154" s="31"/>
      <c r="CKI154" s="31"/>
      <c r="CKJ154" s="31"/>
      <c r="CKK154" s="31"/>
      <c r="CKL154" s="31"/>
      <c r="CKM154" s="31"/>
      <c r="CKN154" s="31"/>
      <c r="CKO154" s="31"/>
      <c r="CKP154" s="31"/>
      <c r="CKQ154" s="31"/>
      <c r="CKR154" s="31"/>
      <c r="CKS154" s="31"/>
      <c r="CKT154" s="31"/>
      <c r="CKU154" s="31"/>
      <c r="CKV154" s="31"/>
      <c r="CKW154" s="31"/>
      <c r="CKX154" s="31"/>
      <c r="CKY154" s="31"/>
      <c r="CKZ154" s="31"/>
      <c r="CLA154" s="31"/>
      <c r="CLB154" s="31"/>
      <c r="CLC154" s="31"/>
      <c r="CLD154" s="31"/>
      <c r="CLE154" s="31"/>
      <c r="CLF154" s="31"/>
      <c r="CLG154" s="31"/>
      <c r="CLH154" s="31"/>
      <c r="CLI154" s="31"/>
      <c r="CLJ154" s="31"/>
      <c r="CLK154" s="31"/>
      <c r="CLL154" s="31"/>
      <c r="CLM154" s="31"/>
      <c r="CLN154" s="31"/>
      <c r="CLO154" s="31"/>
      <c r="CLP154" s="31"/>
      <c r="CLQ154" s="31"/>
      <c r="CLR154" s="31"/>
      <c r="CLS154" s="31"/>
      <c r="CLT154" s="31"/>
      <c r="CLU154" s="31"/>
      <c r="CLV154" s="31"/>
      <c r="CLW154" s="31"/>
      <c r="CLX154" s="31"/>
      <c r="CLY154" s="31"/>
      <c r="CLZ154" s="31"/>
      <c r="CMA154" s="31"/>
      <c r="CMB154" s="31"/>
      <c r="CMC154" s="31"/>
      <c r="CMD154" s="31"/>
      <c r="CME154" s="31"/>
      <c r="CMF154" s="31"/>
      <c r="CMG154" s="31"/>
      <c r="CMH154" s="31"/>
      <c r="CMI154" s="31"/>
      <c r="CMJ154" s="31"/>
      <c r="CMK154" s="31"/>
      <c r="CML154" s="31"/>
      <c r="CMM154" s="31"/>
      <c r="CMN154" s="31"/>
      <c r="CMO154" s="31"/>
      <c r="CMP154" s="31"/>
      <c r="CMQ154" s="31"/>
      <c r="CMR154" s="31"/>
      <c r="CMS154" s="31"/>
      <c r="CMT154" s="31"/>
      <c r="CMU154" s="31"/>
      <c r="CMV154" s="31"/>
      <c r="CMW154" s="31"/>
      <c r="CMX154" s="31"/>
      <c r="CMY154" s="31"/>
      <c r="CMZ154" s="31"/>
      <c r="CNA154" s="31"/>
      <c r="CNB154" s="31"/>
      <c r="CNC154" s="31"/>
      <c r="CND154" s="31"/>
      <c r="CNE154" s="31"/>
      <c r="CNF154" s="31"/>
      <c r="CNG154" s="31"/>
      <c r="CNH154" s="31"/>
      <c r="CNI154" s="31"/>
      <c r="CNJ154" s="31"/>
      <c r="CNK154" s="31"/>
      <c r="CNL154" s="31"/>
      <c r="CNM154" s="31"/>
      <c r="CNN154" s="31"/>
      <c r="CNO154" s="31"/>
      <c r="CNP154" s="31"/>
      <c r="CNQ154" s="31"/>
      <c r="CNR154" s="31"/>
      <c r="CNS154" s="31"/>
      <c r="CNT154" s="31"/>
      <c r="CNU154" s="31"/>
      <c r="CNV154" s="31"/>
      <c r="CNW154" s="31"/>
      <c r="CNX154" s="31"/>
      <c r="CNY154" s="31"/>
      <c r="CNZ154" s="31"/>
      <c r="COA154" s="31"/>
      <c r="COB154" s="31"/>
      <c r="COC154" s="31"/>
      <c r="COD154" s="31"/>
      <c r="COE154" s="31"/>
      <c r="COF154" s="31"/>
      <c r="COG154" s="31"/>
      <c r="COH154" s="31"/>
      <c r="COI154" s="31"/>
      <c r="COJ154" s="31"/>
      <c r="COK154" s="31"/>
      <c r="COL154" s="31"/>
      <c r="COM154" s="31"/>
      <c r="CON154" s="31"/>
      <c r="COO154" s="31"/>
      <c r="COP154" s="31"/>
      <c r="COQ154" s="31"/>
      <c r="COR154" s="31"/>
      <c r="COS154" s="31"/>
      <c r="COT154" s="31"/>
      <c r="COU154" s="31"/>
      <c r="COV154" s="31"/>
      <c r="COW154" s="31"/>
      <c r="COX154" s="31"/>
      <c r="COY154" s="31"/>
      <c r="COZ154" s="31"/>
      <c r="CPA154" s="31"/>
      <c r="CPB154" s="31"/>
      <c r="CPC154" s="31"/>
      <c r="CPD154" s="31"/>
      <c r="CPE154" s="31"/>
      <c r="CPF154" s="31"/>
      <c r="CPG154" s="31"/>
      <c r="CPH154" s="31"/>
      <c r="CPI154" s="31"/>
      <c r="CPJ154" s="31"/>
      <c r="CPK154" s="31"/>
      <c r="CPL154" s="31"/>
      <c r="CPM154" s="31"/>
      <c r="CPN154" s="31"/>
      <c r="CPO154" s="31"/>
      <c r="CPP154" s="31"/>
      <c r="CPQ154" s="31"/>
      <c r="CPR154" s="31"/>
      <c r="CPS154" s="31"/>
      <c r="CPT154" s="31"/>
      <c r="CPU154" s="31"/>
      <c r="CPV154" s="31"/>
      <c r="CPW154" s="31"/>
      <c r="CPX154" s="31"/>
      <c r="CPY154" s="31"/>
      <c r="CPZ154" s="31"/>
      <c r="CQA154" s="31"/>
      <c r="CQB154" s="31"/>
      <c r="CQC154" s="31"/>
      <c r="CQD154" s="31"/>
      <c r="CQE154" s="31"/>
      <c r="CQF154" s="31"/>
      <c r="CQG154" s="31"/>
      <c r="CQH154" s="31"/>
      <c r="CQI154" s="31"/>
      <c r="CQJ154" s="31"/>
      <c r="CQK154" s="31"/>
      <c r="CQL154" s="31"/>
      <c r="CQM154" s="31"/>
      <c r="CQN154" s="31"/>
      <c r="CQO154" s="31"/>
      <c r="CQP154" s="31"/>
      <c r="CQQ154" s="31"/>
      <c r="CQR154" s="31"/>
      <c r="CQS154" s="31"/>
      <c r="CQT154" s="31"/>
      <c r="CQU154" s="31"/>
      <c r="CQV154" s="31"/>
      <c r="CQW154" s="31"/>
      <c r="CQX154" s="31"/>
      <c r="CQY154" s="31"/>
      <c r="CQZ154" s="31"/>
      <c r="CRA154" s="31"/>
      <c r="CRB154" s="31"/>
      <c r="CRC154" s="31"/>
      <c r="CRD154" s="31"/>
      <c r="CRE154" s="31"/>
      <c r="CRF154" s="31"/>
      <c r="CRG154" s="31"/>
      <c r="CRH154" s="31"/>
      <c r="CRI154" s="31"/>
      <c r="CRJ154" s="31"/>
      <c r="CRK154" s="31"/>
      <c r="CRL154" s="31"/>
      <c r="CRM154" s="31"/>
      <c r="CRN154" s="31"/>
      <c r="CRO154" s="31"/>
      <c r="CRP154" s="31"/>
      <c r="CRQ154" s="31"/>
      <c r="CRR154" s="31"/>
      <c r="CRS154" s="31"/>
      <c r="CRT154" s="31"/>
      <c r="CRU154" s="31"/>
      <c r="CRV154" s="31"/>
      <c r="CRW154" s="31"/>
      <c r="CRX154" s="31"/>
      <c r="CRY154" s="31"/>
      <c r="CRZ154" s="31"/>
      <c r="CSA154" s="31"/>
      <c r="CSB154" s="31"/>
      <c r="CSC154" s="31"/>
      <c r="CSD154" s="31"/>
      <c r="CSE154" s="31"/>
      <c r="CSF154" s="31"/>
      <c r="CSG154" s="31"/>
      <c r="CSH154" s="31"/>
      <c r="CSI154" s="31"/>
      <c r="CSJ154" s="31"/>
      <c r="CSK154" s="31"/>
      <c r="CSL154" s="31"/>
      <c r="CSM154" s="31"/>
      <c r="CSN154" s="31"/>
      <c r="CSO154" s="31"/>
      <c r="CSP154" s="31"/>
      <c r="CSQ154" s="31"/>
      <c r="CSR154" s="31"/>
      <c r="CSS154" s="31"/>
      <c r="CST154" s="31"/>
      <c r="CSU154" s="31"/>
      <c r="CSV154" s="31"/>
      <c r="CSW154" s="31"/>
      <c r="CSX154" s="31"/>
      <c r="CSY154" s="31"/>
      <c r="CSZ154" s="31"/>
      <c r="CTA154" s="31"/>
      <c r="CTB154" s="31"/>
      <c r="CTC154" s="31"/>
      <c r="CTD154" s="31"/>
      <c r="CTE154" s="31"/>
      <c r="CTF154" s="31"/>
      <c r="CTG154" s="31"/>
      <c r="CTH154" s="31"/>
      <c r="CTI154" s="31"/>
      <c r="CTJ154" s="31"/>
      <c r="CTK154" s="31"/>
      <c r="CTL154" s="31"/>
      <c r="CTM154" s="31"/>
      <c r="CTN154" s="31"/>
      <c r="CTO154" s="31"/>
      <c r="CTP154" s="31"/>
      <c r="CTQ154" s="31"/>
      <c r="CTR154" s="31"/>
      <c r="CTS154" s="31"/>
      <c r="CTT154" s="31"/>
      <c r="CTU154" s="31"/>
      <c r="CTV154" s="31"/>
      <c r="CTW154" s="31"/>
      <c r="CTX154" s="31"/>
      <c r="CTY154" s="31"/>
      <c r="CTZ154" s="31"/>
      <c r="CUA154" s="31"/>
      <c r="CUB154" s="31"/>
      <c r="CUC154" s="31"/>
      <c r="CUD154" s="31"/>
      <c r="CUE154" s="31"/>
      <c r="CUF154" s="31"/>
      <c r="CUG154" s="31"/>
      <c r="CUH154" s="31"/>
      <c r="CUI154" s="31"/>
      <c r="CUJ154" s="31"/>
      <c r="CUK154" s="31"/>
      <c r="CUL154" s="31"/>
      <c r="CUM154" s="31"/>
      <c r="CUN154" s="31"/>
      <c r="CUO154" s="31"/>
      <c r="CUP154" s="31"/>
      <c r="CUQ154" s="31"/>
      <c r="CUR154" s="31"/>
      <c r="CUS154" s="31"/>
      <c r="CUT154" s="31"/>
      <c r="CUU154" s="31"/>
      <c r="CUV154" s="31"/>
      <c r="CUW154" s="31"/>
      <c r="CUX154" s="31"/>
      <c r="CUY154" s="31"/>
      <c r="CUZ154" s="31"/>
      <c r="CVA154" s="31"/>
      <c r="CVB154" s="31"/>
      <c r="CVC154" s="31"/>
      <c r="CVD154" s="31"/>
      <c r="CVE154" s="31"/>
      <c r="CVF154" s="31"/>
      <c r="CVG154" s="31"/>
      <c r="CVH154" s="31"/>
      <c r="CVI154" s="31"/>
      <c r="CVJ154" s="31"/>
      <c r="CVK154" s="31"/>
      <c r="CVL154" s="31"/>
      <c r="CVM154" s="31"/>
      <c r="CVN154" s="31"/>
      <c r="CVO154" s="31"/>
      <c r="CVP154" s="31"/>
      <c r="CVQ154" s="31"/>
      <c r="CVR154" s="31"/>
      <c r="CVS154" s="31"/>
      <c r="CVT154" s="31"/>
      <c r="CVU154" s="31"/>
      <c r="CVV154" s="31"/>
      <c r="CVW154" s="31"/>
      <c r="CVX154" s="31"/>
      <c r="CVY154" s="31"/>
      <c r="CVZ154" s="31"/>
      <c r="CWA154" s="31"/>
      <c r="CWB154" s="31"/>
      <c r="CWC154" s="31"/>
      <c r="CWD154" s="31"/>
      <c r="CWE154" s="31"/>
      <c r="CWF154" s="31"/>
      <c r="CWG154" s="31"/>
      <c r="CWH154" s="31"/>
      <c r="CWI154" s="31"/>
      <c r="CWJ154" s="31"/>
      <c r="CWK154" s="31"/>
      <c r="CWL154" s="31"/>
      <c r="CWM154" s="31"/>
      <c r="CWN154" s="31"/>
      <c r="CWO154" s="31"/>
      <c r="CWP154" s="31"/>
      <c r="CWQ154" s="31"/>
      <c r="CWR154" s="31"/>
      <c r="CWS154" s="31"/>
      <c r="CWT154" s="31"/>
      <c r="CWU154" s="31"/>
      <c r="CWV154" s="31"/>
      <c r="CWW154" s="31"/>
      <c r="CWX154" s="31"/>
      <c r="CWY154" s="31"/>
      <c r="CWZ154" s="31"/>
      <c r="CXA154" s="31"/>
      <c r="CXB154" s="31"/>
      <c r="CXC154" s="31"/>
      <c r="CXD154" s="31"/>
      <c r="CXE154" s="31"/>
      <c r="CXF154" s="31"/>
      <c r="CXG154" s="31"/>
      <c r="CXH154" s="31"/>
      <c r="CXI154" s="31"/>
      <c r="CXJ154" s="31"/>
      <c r="CXK154" s="31"/>
      <c r="CXL154" s="31"/>
      <c r="CXM154" s="31"/>
      <c r="CXN154" s="31"/>
      <c r="CXO154" s="31"/>
      <c r="CXP154" s="31"/>
      <c r="CXQ154" s="31"/>
      <c r="CXR154" s="31"/>
      <c r="CXS154" s="31"/>
      <c r="CXT154" s="31"/>
      <c r="CXU154" s="31"/>
      <c r="CXV154" s="31"/>
      <c r="CXW154" s="31"/>
      <c r="CXX154" s="31"/>
      <c r="CXY154" s="31"/>
      <c r="CXZ154" s="31"/>
      <c r="CYA154" s="31"/>
      <c r="CYB154" s="31"/>
      <c r="CYC154" s="31"/>
      <c r="CYD154" s="31"/>
      <c r="CYE154" s="31"/>
      <c r="CYF154" s="31"/>
      <c r="CYG154" s="31"/>
      <c r="CYH154" s="31"/>
      <c r="CYI154" s="31"/>
      <c r="CYJ154" s="31"/>
      <c r="CYK154" s="31"/>
      <c r="CYL154" s="31"/>
      <c r="CYM154" s="31"/>
      <c r="CYN154" s="31"/>
      <c r="CYO154" s="31"/>
      <c r="CYP154" s="31"/>
      <c r="CYQ154" s="31"/>
      <c r="CYR154" s="31"/>
      <c r="CYS154" s="31"/>
      <c r="CYT154" s="31"/>
      <c r="CYU154" s="31"/>
      <c r="CYV154" s="31"/>
      <c r="CYW154" s="31"/>
      <c r="CYX154" s="31"/>
      <c r="CYY154" s="31"/>
      <c r="CYZ154" s="31"/>
      <c r="CZA154" s="31"/>
      <c r="CZB154" s="31"/>
      <c r="CZC154" s="31"/>
      <c r="CZD154" s="31"/>
      <c r="CZE154" s="31"/>
      <c r="CZF154" s="31"/>
      <c r="CZG154" s="31"/>
      <c r="CZH154" s="31"/>
      <c r="CZI154" s="31"/>
      <c r="CZJ154" s="31"/>
      <c r="CZK154" s="31"/>
      <c r="CZL154" s="31"/>
      <c r="CZM154" s="31"/>
      <c r="CZN154" s="31"/>
      <c r="CZO154" s="31"/>
      <c r="CZP154" s="31"/>
      <c r="CZQ154" s="31"/>
      <c r="CZR154" s="31"/>
      <c r="CZS154" s="31"/>
      <c r="CZT154" s="31"/>
      <c r="CZU154" s="31"/>
      <c r="CZV154" s="31"/>
      <c r="CZW154" s="31"/>
      <c r="CZX154" s="31"/>
      <c r="CZY154" s="31"/>
      <c r="CZZ154" s="31"/>
      <c r="DAA154" s="31"/>
      <c r="DAB154" s="31"/>
      <c r="DAC154" s="31"/>
      <c r="DAD154" s="31"/>
      <c r="DAE154" s="31"/>
      <c r="DAF154" s="31"/>
      <c r="DAG154" s="31"/>
      <c r="DAH154" s="31"/>
      <c r="DAI154" s="31"/>
      <c r="DAJ154" s="31"/>
      <c r="DAK154" s="31"/>
      <c r="DAL154" s="31"/>
      <c r="DAM154" s="31"/>
      <c r="DAN154" s="31"/>
      <c r="DAO154" s="31"/>
      <c r="DAP154" s="31"/>
      <c r="DAQ154" s="31"/>
      <c r="DAR154" s="31"/>
      <c r="DAS154" s="31"/>
      <c r="DAT154" s="31"/>
      <c r="DAU154" s="31"/>
      <c r="DAV154" s="31"/>
      <c r="DAW154" s="31"/>
      <c r="DAX154" s="31"/>
      <c r="DAY154" s="31"/>
      <c r="DAZ154" s="31"/>
      <c r="DBA154" s="31"/>
      <c r="DBB154" s="31"/>
      <c r="DBC154" s="31"/>
      <c r="DBD154" s="31"/>
      <c r="DBE154" s="31"/>
      <c r="DBF154" s="31"/>
      <c r="DBG154" s="31"/>
      <c r="DBH154" s="31"/>
      <c r="DBI154" s="31"/>
      <c r="DBJ154" s="31"/>
      <c r="DBK154" s="31"/>
      <c r="DBL154" s="31"/>
      <c r="DBM154" s="31"/>
      <c r="DBN154" s="31"/>
      <c r="DBO154" s="31"/>
      <c r="DBP154" s="31"/>
      <c r="DBQ154" s="31"/>
      <c r="DBR154" s="31"/>
      <c r="DBS154" s="31"/>
      <c r="DBT154" s="31"/>
      <c r="DBU154" s="31"/>
      <c r="DBV154" s="31"/>
      <c r="DBW154" s="31"/>
      <c r="DBX154" s="31"/>
      <c r="DBY154" s="31"/>
      <c r="DBZ154" s="31"/>
      <c r="DCA154" s="31"/>
      <c r="DCB154" s="31"/>
      <c r="DCC154" s="31"/>
      <c r="DCD154" s="31"/>
      <c r="DCE154" s="31"/>
      <c r="DCF154" s="31"/>
      <c r="DCG154" s="31"/>
      <c r="DCH154" s="31"/>
      <c r="DCI154" s="31"/>
      <c r="DCJ154" s="31"/>
      <c r="DCK154" s="31"/>
      <c r="DCL154" s="31"/>
      <c r="DCM154" s="31"/>
      <c r="DCN154" s="31"/>
      <c r="DCO154" s="31"/>
      <c r="DCP154" s="31"/>
      <c r="DCQ154" s="31"/>
      <c r="DCR154" s="31"/>
      <c r="DCS154" s="31"/>
      <c r="DCT154" s="31"/>
      <c r="DCU154" s="31"/>
      <c r="DCV154" s="31"/>
      <c r="DCW154" s="31"/>
      <c r="DCX154" s="31"/>
      <c r="DCY154" s="31"/>
      <c r="DCZ154" s="31"/>
      <c r="DDA154" s="31"/>
      <c r="DDB154" s="31"/>
      <c r="DDC154" s="31"/>
      <c r="DDD154" s="31"/>
      <c r="DDE154" s="31"/>
      <c r="DDF154" s="31"/>
      <c r="DDG154" s="31"/>
      <c r="DDH154" s="31"/>
      <c r="DDI154" s="31"/>
      <c r="DDJ154" s="31"/>
      <c r="DDK154" s="31"/>
      <c r="DDL154" s="31"/>
      <c r="DDM154" s="31"/>
      <c r="DDN154" s="31"/>
      <c r="DDO154" s="31"/>
      <c r="DDP154" s="31"/>
      <c r="DDQ154" s="31"/>
      <c r="DDR154" s="31"/>
      <c r="DDS154" s="31"/>
      <c r="DDT154" s="31"/>
      <c r="DDU154" s="31"/>
      <c r="DDV154" s="31"/>
      <c r="DDW154" s="31"/>
      <c r="DDX154" s="31"/>
      <c r="DDY154" s="31"/>
      <c r="DDZ154" s="31"/>
      <c r="DEA154" s="31"/>
      <c r="DEB154" s="31"/>
      <c r="DEC154" s="31"/>
      <c r="DED154" s="31"/>
      <c r="DEE154" s="31"/>
      <c r="DEF154" s="31"/>
      <c r="DEG154" s="31"/>
      <c r="DEH154" s="31"/>
      <c r="DEI154" s="31"/>
      <c r="DEJ154" s="31"/>
      <c r="DEK154" s="31"/>
      <c r="DEL154" s="31"/>
      <c r="DEM154" s="31"/>
      <c r="DEN154" s="31"/>
      <c r="DEO154" s="31"/>
      <c r="DEP154" s="31"/>
      <c r="DEQ154" s="31"/>
      <c r="DER154" s="31"/>
      <c r="DES154" s="31"/>
      <c r="DET154" s="31"/>
      <c r="DEU154" s="31"/>
      <c r="DEV154" s="31"/>
      <c r="DEW154" s="31"/>
      <c r="DEX154" s="31"/>
      <c r="DEY154" s="31"/>
      <c r="DEZ154" s="31"/>
      <c r="DFA154" s="31"/>
      <c r="DFB154" s="31"/>
      <c r="DFC154" s="31"/>
      <c r="DFD154" s="31"/>
      <c r="DFE154" s="31"/>
      <c r="DFF154" s="31"/>
      <c r="DFG154" s="31"/>
      <c r="DFH154" s="31"/>
      <c r="DFI154" s="31"/>
      <c r="DFJ154" s="31"/>
      <c r="DFK154" s="31"/>
      <c r="DFL154" s="31"/>
      <c r="DFM154" s="31"/>
      <c r="DFN154" s="31"/>
      <c r="DFO154" s="31"/>
      <c r="DFP154" s="31"/>
      <c r="DFQ154" s="31"/>
      <c r="DFR154" s="31"/>
      <c r="DFS154" s="31"/>
      <c r="DFT154" s="31"/>
      <c r="DFU154" s="31"/>
      <c r="DFV154" s="31"/>
      <c r="DFW154" s="31"/>
      <c r="DFX154" s="31"/>
      <c r="DFY154" s="31"/>
      <c r="DFZ154" s="31"/>
      <c r="DGA154" s="31"/>
      <c r="DGB154" s="31"/>
      <c r="DGC154" s="31"/>
      <c r="DGD154" s="31"/>
      <c r="DGE154" s="31"/>
      <c r="DGF154" s="31"/>
      <c r="DGG154" s="31"/>
      <c r="DGH154" s="31"/>
      <c r="DGI154" s="31"/>
      <c r="DGJ154" s="31"/>
      <c r="DGK154" s="31"/>
      <c r="DGL154" s="31"/>
      <c r="DGM154" s="31"/>
      <c r="DGN154" s="31"/>
      <c r="DGO154" s="31"/>
      <c r="DGP154" s="31"/>
      <c r="DGQ154" s="31"/>
      <c r="DGR154" s="31"/>
      <c r="DGS154" s="31"/>
      <c r="DGT154" s="31"/>
      <c r="DGU154" s="31"/>
      <c r="DGV154" s="31"/>
      <c r="DGW154" s="31"/>
      <c r="DGX154" s="31"/>
      <c r="DGY154" s="31"/>
      <c r="DGZ154" s="31"/>
      <c r="DHA154" s="31"/>
      <c r="DHB154" s="31"/>
      <c r="DHC154" s="31"/>
      <c r="DHD154" s="31"/>
      <c r="DHE154" s="31"/>
      <c r="DHF154" s="31"/>
      <c r="DHG154" s="31"/>
      <c r="DHH154" s="31"/>
      <c r="DHI154" s="31"/>
      <c r="DHJ154" s="31"/>
      <c r="DHK154" s="31"/>
      <c r="DHL154" s="31"/>
      <c r="DHM154" s="31"/>
      <c r="DHN154" s="31"/>
      <c r="DHO154" s="31"/>
      <c r="DHP154" s="31"/>
      <c r="DHQ154" s="31"/>
      <c r="DHR154" s="31"/>
      <c r="DHS154" s="31"/>
      <c r="DHT154" s="31"/>
      <c r="DHU154" s="31"/>
      <c r="DHV154" s="31"/>
      <c r="DHW154" s="31"/>
      <c r="DHX154" s="31"/>
      <c r="DHY154" s="31"/>
      <c r="DHZ154" s="31"/>
      <c r="DIA154" s="31"/>
      <c r="DIB154" s="31"/>
      <c r="DIC154" s="31"/>
      <c r="DID154" s="31"/>
      <c r="DIE154" s="31"/>
      <c r="DIF154" s="31"/>
      <c r="DIG154" s="31"/>
      <c r="DIH154" s="31"/>
      <c r="DII154" s="31"/>
      <c r="DIJ154" s="31"/>
      <c r="DIK154" s="31"/>
      <c r="DIL154" s="31"/>
      <c r="DIM154" s="31"/>
      <c r="DIN154" s="31"/>
      <c r="DIO154" s="31"/>
      <c r="DIP154" s="31"/>
      <c r="DIQ154" s="31"/>
      <c r="DIR154" s="31"/>
      <c r="DIS154" s="31"/>
      <c r="DIT154" s="31"/>
      <c r="DIU154" s="31"/>
      <c r="DIV154" s="31"/>
      <c r="DIW154" s="31"/>
      <c r="DIX154" s="31"/>
      <c r="DIY154" s="31"/>
      <c r="DIZ154" s="31"/>
      <c r="DJA154" s="31"/>
      <c r="DJB154" s="31"/>
      <c r="DJC154" s="31"/>
      <c r="DJD154" s="31"/>
      <c r="DJE154" s="31"/>
      <c r="DJF154" s="31"/>
      <c r="DJG154" s="31"/>
      <c r="DJH154" s="31"/>
      <c r="DJI154" s="31"/>
      <c r="DJJ154" s="31"/>
      <c r="DJK154" s="31"/>
      <c r="DJL154" s="31"/>
      <c r="DJM154" s="31"/>
      <c r="DJN154" s="31"/>
      <c r="DJO154" s="31"/>
      <c r="DJP154" s="31"/>
      <c r="DJQ154" s="31"/>
      <c r="DJR154" s="31"/>
      <c r="DJS154" s="31"/>
      <c r="DJT154" s="31"/>
      <c r="DJU154" s="31"/>
      <c r="DJV154" s="31"/>
      <c r="DJW154" s="31"/>
      <c r="DJX154" s="31"/>
      <c r="DJY154" s="31"/>
      <c r="DJZ154" s="31"/>
      <c r="DKA154" s="31"/>
      <c r="DKB154" s="31"/>
      <c r="DKC154" s="31"/>
      <c r="DKD154" s="31"/>
      <c r="DKE154" s="31"/>
      <c r="DKF154" s="31"/>
      <c r="DKG154" s="31"/>
      <c r="DKH154" s="31"/>
      <c r="DKI154" s="31"/>
      <c r="DKJ154" s="31"/>
      <c r="DKK154" s="31"/>
      <c r="DKL154" s="31"/>
      <c r="DKM154" s="31"/>
      <c r="DKN154" s="31"/>
      <c r="DKO154" s="31"/>
      <c r="DKP154" s="31"/>
      <c r="DKQ154" s="31"/>
      <c r="DKR154" s="31"/>
      <c r="DKS154" s="31"/>
      <c r="DKT154" s="31"/>
      <c r="DKU154" s="31"/>
      <c r="DKV154" s="31"/>
      <c r="DKW154" s="31"/>
      <c r="DKX154" s="31"/>
      <c r="DKY154" s="31"/>
      <c r="DKZ154" s="31"/>
      <c r="DLA154" s="31"/>
      <c r="DLB154" s="31"/>
      <c r="DLC154" s="31"/>
      <c r="DLD154" s="31"/>
      <c r="DLE154" s="31"/>
      <c r="DLF154" s="31"/>
      <c r="DLG154" s="31"/>
      <c r="DLH154" s="31"/>
      <c r="DLI154" s="31"/>
      <c r="DLJ154" s="31"/>
      <c r="DLK154" s="31"/>
      <c r="DLL154" s="31"/>
      <c r="DLM154" s="31"/>
      <c r="DLN154" s="31"/>
      <c r="DLO154" s="31"/>
      <c r="DLP154" s="31"/>
      <c r="DLQ154" s="31"/>
      <c r="DLR154" s="31"/>
      <c r="DLS154" s="31"/>
      <c r="DLT154" s="31"/>
      <c r="DLU154" s="31"/>
      <c r="DLV154" s="31"/>
      <c r="DLW154" s="31"/>
      <c r="DLX154" s="31"/>
      <c r="DLY154" s="31"/>
      <c r="DLZ154" s="31"/>
      <c r="DMA154" s="31"/>
      <c r="DMB154" s="31"/>
      <c r="DMC154" s="31"/>
      <c r="DMD154" s="31"/>
      <c r="DME154" s="31"/>
      <c r="DMF154" s="31"/>
      <c r="DMG154" s="31"/>
      <c r="DMH154" s="31"/>
      <c r="DMI154" s="31"/>
      <c r="DMJ154" s="31"/>
      <c r="DMK154" s="31"/>
      <c r="DML154" s="31"/>
      <c r="DMM154" s="31"/>
      <c r="DMN154" s="31"/>
      <c r="DMO154" s="31"/>
      <c r="DMP154" s="31"/>
      <c r="DMQ154" s="31"/>
      <c r="DMR154" s="31"/>
      <c r="DMS154" s="31"/>
      <c r="DMT154" s="31"/>
      <c r="DMU154" s="31"/>
      <c r="DMV154" s="31"/>
      <c r="DMW154" s="31"/>
      <c r="DMX154" s="31"/>
      <c r="DMY154" s="31"/>
      <c r="DMZ154" s="31"/>
      <c r="DNA154" s="31"/>
      <c r="DNB154" s="31"/>
      <c r="DNC154" s="31"/>
      <c r="DND154" s="31"/>
      <c r="DNE154" s="31"/>
      <c r="DNF154" s="31"/>
      <c r="DNG154" s="31"/>
      <c r="DNH154" s="31"/>
      <c r="DNI154" s="31"/>
      <c r="DNJ154" s="31"/>
      <c r="DNK154" s="31"/>
      <c r="DNL154" s="31"/>
      <c r="DNM154" s="31"/>
      <c r="DNN154" s="31"/>
      <c r="DNO154" s="31"/>
      <c r="DNP154" s="31"/>
      <c r="DNQ154" s="31"/>
      <c r="DNR154" s="31"/>
      <c r="DNS154" s="31"/>
      <c r="DNT154" s="31"/>
      <c r="DNU154" s="31"/>
      <c r="DNV154" s="31"/>
      <c r="DNW154" s="31"/>
      <c r="DNX154" s="31"/>
      <c r="DNY154" s="31"/>
      <c r="DNZ154" s="31"/>
      <c r="DOA154" s="31"/>
      <c r="DOB154" s="31"/>
      <c r="DOC154" s="31"/>
      <c r="DOD154" s="31"/>
      <c r="DOE154" s="31"/>
      <c r="DOF154" s="31"/>
      <c r="DOG154" s="31"/>
      <c r="DOH154" s="31"/>
      <c r="DOI154" s="31"/>
      <c r="DOJ154" s="31"/>
      <c r="DOK154" s="31"/>
      <c r="DOL154" s="31"/>
      <c r="DOM154" s="31"/>
      <c r="DON154" s="31"/>
      <c r="DOO154" s="31"/>
      <c r="DOP154" s="31"/>
      <c r="DOQ154" s="31"/>
      <c r="DOR154" s="31"/>
      <c r="DOS154" s="31"/>
      <c r="DOT154" s="31"/>
      <c r="DOU154" s="31"/>
      <c r="DOV154" s="31"/>
      <c r="DOW154" s="31"/>
      <c r="DOX154" s="31"/>
      <c r="DOY154" s="31"/>
      <c r="DOZ154" s="31"/>
      <c r="DPA154" s="31"/>
      <c r="DPB154" s="31"/>
      <c r="DPC154" s="31"/>
      <c r="DPD154" s="31"/>
      <c r="DPE154" s="31"/>
      <c r="DPF154" s="31"/>
      <c r="DPG154" s="31"/>
      <c r="DPH154" s="31"/>
      <c r="DPI154" s="31"/>
      <c r="DPJ154" s="31"/>
      <c r="DPK154" s="31"/>
      <c r="DPL154" s="31"/>
      <c r="DPM154" s="31"/>
      <c r="DPN154" s="31"/>
      <c r="DPO154" s="31"/>
      <c r="DPP154" s="31"/>
      <c r="DPQ154" s="31"/>
      <c r="DPR154" s="31"/>
      <c r="DPS154" s="31"/>
      <c r="DPT154" s="31"/>
      <c r="DPU154" s="31"/>
      <c r="DPV154" s="31"/>
      <c r="DPW154" s="31"/>
      <c r="DPX154" s="31"/>
      <c r="DPY154" s="31"/>
      <c r="DPZ154" s="31"/>
      <c r="DQA154" s="31"/>
      <c r="DQB154" s="31"/>
      <c r="DQC154" s="31"/>
      <c r="DQD154" s="31"/>
      <c r="DQE154" s="31"/>
      <c r="DQF154" s="31"/>
      <c r="DQG154" s="31"/>
      <c r="DQH154" s="31"/>
      <c r="DQI154" s="31"/>
      <c r="DQJ154" s="31"/>
      <c r="DQK154" s="31"/>
      <c r="DQL154" s="31"/>
      <c r="DQM154" s="31"/>
      <c r="DQN154" s="31"/>
      <c r="DQO154" s="31"/>
      <c r="DQP154" s="31"/>
      <c r="DQQ154" s="31"/>
      <c r="DQR154" s="31"/>
      <c r="DQS154" s="31"/>
      <c r="DQT154" s="31"/>
      <c r="DQU154" s="31"/>
      <c r="DQV154" s="31"/>
      <c r="DQW154" s="31"/>
      <c r="DQX154" s="31"/>
      <c r="DQY154" s="31"/>
      <c r="DQZ154" s="31"/>
      <c r="DRA154" s="31"/>
      <c r="DRB154" s="31"/>
      <c r="DRC154" s="31"/>
      <c r="DRD154" s="31"/>
      <c r="DRE154" s="31"/>
      <c r="DRF154" s="31"/>
      <c r="DRG154" s="31"/>
      <c r="DRH154" s="31"/>
      <c r="DRI154" s="31"/>
      <c r="DRJ154" s="31"/>
      <c r="DRK154" s="31"/>
      <c r="DRL154" s="31"/>
      <c r="DRM154" s="31"/>
      <c r="DRN154" s="31"/>
      <c r="DRO154" s="31"/>
      <c r="DRP154" s="31"/>
      <c r="DRQ154" s="31"/>
      <c r="DRR154" s="31"/>
      <c r="DRS154" s="31"/>
      <c r="DRT154" s="31"/>
      <c r="DRU154" s="31"/>
      <c r="DRV154" s="31"/>
      <c r="DRW154" s="31"/>
      <c r="DRX154" s="31"/>
      <c r="DRY154" s="31"/>
      <c r="DRZ154" s="31"/>
      <c r="DSA154" s="31"/>
      <c r="DSB154" s="31"/>
      <c r="DSC154" s="31"/>
      <c r="DSD154" s="31"/>
      <c r="DSE154" s="31"/>
      <c r="DSF154" s="31"/>
      <c r="DSG154" s="31"/>
      <c r="DSH154" s="31"/>
      <c r="DSI154" s="31"/>
      <c r="DSJ154" s="31"/>
      <c r="DSK154" s="31"/>
      <c r="DSL154" s="31"/>
      <c r="DSM154" s="31"/>
      <c r="DSN154" s="31"/>
      <c r="DSO154" s="31"/>
      <c r="DSP154" s="31"/>
      <c r="DSQ154" s="31"/>
      <c r="DSR154" s="31"/>
      <c r="DSS154" s="31"/>
      <c r="DST154" s="31"/>
      <c r="DSU154" s="31"/>
      <c r="DSV154" s="31"/>
      <c r="DSW154" s="31"/>
      <c r="DSX154" s="31"/>
      <c r="DSY154" s="31"/>
      <c r="DSZ154" s="31"/>
      <c r="DTA154" s="31"/>
      <c r="DTB154" s="31"/>
      <c r="DTC154" s="31"/>
      <c r="DTD154" s="31"/>
      <c r="DTE154" s="31"/>
      <c r="DTF154" s="31"/>
      <c r="DTG154" s="31"/>
      <c r="DTH154" s="31"/>
      <c r="DTI154" s="31"/>
      <c r="DTJ154" s="31"/>
      <c r="DTK154" s="31"/>
      <c r="DTL154" s="31"/>
      <c r="DTM154" s="31"/>
      <c r="DTN154" s="31"/>
      <c r="DTO154" s="31"/>
      <c r="DTP154" s="31"/>
      <c r="DTQ154" s="31"/>
      <c r="DTR154" s="31"/>
      <c r="DTS154" s="31"/>
      <c r="DTT154" s="31"/>
      <c r="DTU154" s="31"/>
      <c r="DTV154" s="31"/>
      <c r="DTW154" s="31"/>
      <c r="DTX154" s="31"/>
      <c r="DTY154" s="31"/>
      <c r="DTZ154" s="31"/>
      <c r="DUA154" s="31"/>
      <c r="DUB154" s="31"/>
      <c r="DUC154" s="31"/>
      <c r="DUD154" s="31"/>
      <c r="DUE154" s="31"/>
      <c r="DUF154" s="31"/>
      <c r="DUG154" s="31"/>
      <c r="DUH154" s="31"/>
      <c r="DUI154" s="31"/>
      <c r="DUJ154" s="31"/>
      <c r="DUK154" s="31"/>
      <c r="DUL154" s="31"/>
      <c r="DUM154" s="31"/>
      <c r="DUN154" s="31"/>
      <c r="DUO154" s="31"/>
      <c r="DUP154" s="31"/>
      <c r="DUQ154" s="31"/>
      <c r="DUR154" s="31"/>
      <c r="DUS154" s="31"/>
      <c r="DUT154" s="31"/>
      <c r="DUU154" s="31"/>
      <c r="DUV154" s="31"/>
      <c r="DUW154" s="31"/>
      <c r="DUX154" s="31"/>
      <c r="DUY154" s="31"/>
      <c r="DUZ154" s="31"/>
      <c r="DVA154" s="31"/>
      <c r="DVB154" s="31"/>
      <c r="DVC154" s="31"/>
      <c r="DVD154" s="31"/>
      <c r="DVE154" s="31"/>
      <c r="DVF154" s="31"/>
      <c r="DVG154" s="31"/>
      <c r="DVH154" s="31"/>
      <c r="DVI154" s="31"/>
      <c r="DVJ154" s="31"/>
      <c r="DVK154" s="31"/>
      <c r="DVL154" s="31"/>
      <c r="DVM154" s="31"/>
      <c r="DVN154" s="31"/>
      <c r="DVO154" s="31"/>
      <c r="DVP154" s="31"/>
      <c r="DVQ154" s="31"/>
      <c r="DVR154" s="31"/>
      <c r="DVS154" s="31"/>
      <c r="DVT154" s="31"/>
      <c r="DVU154" s="31"/>
      <c r="DVV154" s="31"/>
      <c r="DVW154" s="31"/>
      <c r="DVX154" s="31"/>
      <c r="DVY154" s="31"/>
      <c r="DVZ154" s="31"/>
      <c r="DWA154" s="31"/>
      <c r="DWB154" s="31"/>
      <c r="DWC154" s="31"/>
      <c r="DWD154" s="31"/>
      <c r="DWE154" s="31"/>
      <c r="DWF154" s="31"/>
      <c r="DWG154" s="31"/>
      <c r="DWH154" s="31"/>
      <c r="DWI154" s="31"/>
      <c r="DWJ154" s="31"/>
      <c r="DWK154" s="31"/>
      <c r="DWL154" s="31"/>
      <c r="DWM154" s="31"/>
      <c r="DWN154" s="31"/>
      <c r="DWO154" s="31"/>
      <c r="DWP154" s="31"/>
      <c r="DWQ154" s="31"/>
      <c r="DWR154" s="31"/>
      <c r="DWS154" s="31"/>
      <c r="DWT154" s="31"/>
      <c r="DWU154" s="31"/>
      <c r="DWV154" s="31"/>
      <c r="DWW154" s="31"/>
      <c r="DWX154" s="31"/>
      <c r="DWY154" s="31"/>
      <c r="DWZ154" s="31"/>
      <c r="DXA154" s="31"/>
      <c r="DXB154" s="31"/>
      <c r="DXC154" s="31"/>
      <c r="DXD154" s="31"/>
      <c r="DXE154" s="31"/>
      <c r="DXF154" s="31"/>
      <c r="DXG154" s="31"/>
      <c r="DXH154" s="31"/>
      <c r="DXI154" s="31"/>
      <c r="DXJ154" s="31"/>
      <c r="DXK154" s="31"/>
      <c r="DXL154" s="31"/>
      <c r="DXM154" s="31"/>
      <c r="DXN154" s="31"/>
      <c r="DXO154" s="31"/>
      <c r="DXP154" s="31"/>
      <c r="DXQ154" s="31"/>
      <c r="DXR154" s="31"/>
      <c r="DXS154" s="31"/>
      <c r="DXT154" s="31"/>
      <c r="DXU154" s="31"/>
      <c r="DXV154" s="31"/>
      <c r="DXW154" s="31"/>
      <c r="DXX154" s="31"/>
      <c r="DXY154" s="31"/>
      <c r="DXZ154" s="31"/>
      <c r="DYA154" s="31"/>
      <c r="DYB154" s="31"/>
      <c r="DYC154" s="31"/>
      <c r="DYD154" s="31"/>
      <c r="DYE154" s="31"/>
      <c r="DYF154" s="31"/>
      <c r="DYG154" s="31"/>
      <c r="DYH154" s="31"/>
      <c r="DYI154" s="31"/>
      <c r="DYJ154" s="31"/>
      <c r="DYK154" s="31"/>
      <c r="DYL154" s="31"/>
      <c r="DYM154" s="31"/>
      <c r="DYN154" s="31"/>
      <c r="DYO154" s="31"/>
      <c r="DYP154" s="31"/>
      <c r="DYQ154" s="31"/>
      <c r="DYR154" s="31"/>
      <c r="DYS154" s="31"/>
      <c r="DYT154" s="31"/>
      <c r="DYU154" s="31"/>
      <c r="DYV154" s="31"/>
      <c r="DYW154" s="31"/>
      <c r="DYX154" s="31"/>
      <c r="DYY154" s="31"/>
      <c r="DYZ154" s="31"/>
      <c r="DZA154" s="31"/>
      <c r="DZB154" s="31"/>
      <c r="DZC154" s="31"/>
      <c r="DZD154" s="31"/>
      <c r="DZE154" s="31"/>
      <c r="DZF154" s="31"/>
      <c r="DZG154" s="31"/>
      <c r="DZH154" s="31"/>
      <c r="DZI154" s="31"/>
      <c r="DZJ154" s="31"/>
      <c r="DZK154" s="31"/>
      <c r="DZL154" s="31"/>
      <c r="DZM154" s="31"/>
      <c r="DZN154" s="31"/>
      <c r="DZO154" s="31"/>
      <c r="DZP154" s="31"/>
      <c r="DZQ154" s="31"/>
      <c r="DZR154" s="31"/>
      <c r="DZS154" s="31"/>
      <c r="DZT154" s="31"/>
      <c r="DZU154" s="31"/>
      <c r="DZV154" s="31"/>
      <c r="DZW154" s="31"/>
      <c r="DZX154" s="31"/>
      <c r="DZY154" s="31"/>
      <c r="DZZ154" s="31"/>
      <c r="EAA154" s="31"/>
      <c r="EAB154" s="31"/>
      <c r="EAC154" s="31"/>
      <c r="EAD154" s="31"/>
      <c r="EAE154" s="31"/>
      <c r="EAF154" s="31"/>
      <c r="EAG154" s="31"/>
      <c r="EAH154" s="31"/>
      <c r="EAI154" s="31"/>
      <c r="EAJ154" s="31"/>
      <c r="EAK154" s="31"/>
      <c r="EAL154" s="31"/>
      <c r="EAM154" s="31"/>
      <c r="EAN154" s="31"/>
      <c r="EAO154" s="31"/>
      <c r="EAP154" s="31"/>
      <c r="EAQ154" s="31"/>
      <c r="EAR154" s="31"/>
      <c r="EAS154" s="31"/>
      <c r="EAT154" s="31"/>
      <c r="EAU154" s="31"/>
      <c r="EAV154" s="31"/>
      <c r="EAW154" s="31"/>
      <c r="EAX154" s="31"/>
      <c r="EAY154" s="31"/>
      <c r="EAZ154" s="31"/>
      <c r="EBA154" s="31"/>
      <c r="EBB154" s="31"/>
      <c r="EBC154" s="31"/>
      <c r="EBD154" s="31"/>
      <c r="EBE154" s="31"/>
      <c r="EBF154" s="31"/>
      <c r="EBG154" s="31"/>
      <c r="EBH154" s="31"/>
      <c r="EBI154" s="31"/>
      <c r="EBJ154" s="31"/>
      <c r="EBK154" s="31"/>
      <c r="EBL154" s="31"/>
      <c r="EBM154" s="31"/>
      <c r="EBN154" s="31"/>
      <c r="EBO154" s="31"/>
      <c r="EBP154" s="31"/>
      <c r="EBQ154" s="31"/>
      <c r="EBR154" s="31"/>
      <c r="EBS154" s="31"/>
      <c r="EBT154" s="31"/>
      <c r="EBU154" s="31"/>
      <c r="EBV154" s="31"/>
      <c r="EBW154" s="31"/>
      <c r="EBX154" s="31"/>
      <c r="EBY154" s="31"/>
      <c r="EBZ154" s="31"/>
      <c r="ECA154" s="31"/>
      <c r="ECB154" s="31"/>
      <c r="ECC154" s="31"/>
      <c r="ECD154" s="31"/>
      <c r="ECE154" s="31"/>
      <c r="ECF154" s="31"/>
      <c r="ECG154" s="31"/>
      <c r="ECH154" s="31"/>
      <c r="ECI154" s="31"/>
      <c r="ECJ154" s="31"/>
      <c r="ECK154" s="31"/>
      <c r="ECL154" s="31"/>
      <c r="ECM154" s="31"/>
      <c r="ECN154" s="31"/>
      <c r="ECO154" s="31"/>
      <c r="ECP154" s="31"/>
      <c r="ECQ154" s="31"/>
      <c r="ECR154" s="31"/>
      <c r="ECS154" s="31"/>
      <c r="ECT154" s="31"/>
      <c r="ECU154" s="31"/>
      <c r="ECV154" s="31"/>
      <c r="ECW154" s="31"/>
      <c r="ECX154" s="31"/>
      <c r="ECY154" s="31"/>
      <c r="ECZ154" s="31"/>
      <c r="EDA154" s="31"/>
      <c r="EDB154" s="31"/>
      <c r="EDC154" s="31"/>
      <c r="EDD154" s="31"/>
      <c r="EDE154" s="31"/>
      <c r="EDF154" s="31"/>
      <c r="EDG154" s="31"/>
      <c r="EDH154" s="31"/>
      <c r="EDI154" s="31"/>
      <c r="EDJ154" s="31"/>
      <c r="EDK154" s="31"/>
      <c r="EDL154" s="31"/>
      <c r="EDM154" s="31"/>
      <c r="EDN154" s="31"/>
      <c r="EDO154" s="31"/>
      <c r="EDP154" s="31"/>
      <c r="EDQ154" s="31"/>
      <c r="EDR154" s="31"/>
      <c r="EDS154" s="31"/>
      <c r="EDT154" s="31"/>
      <c r="EDU154" s="31"/>
      <c r="EDV154" s="31"/>
      <c r="EDW154" s="31"/>
      <c r="EDX154" s="31"/>
      <c r="EDY154" s="31"/>
      <c r="EDZ154" s="31"/>
      <c r="EEA154" s="31"/>
      <c r="EEB154" s="31"/>
      <c r="EEC154" s="31"/>
      <c r="EED154" s="31"/>
      <c r="EEE154" s="31"/>
      <c r="EEF154" s="31"/>
      <c r="EEG154" s="31"/>
      <c r="EEH154" s="31"/>
      <c r="EEI154" s="31"/>
      <c r="EEJ154" s="31"/>
      <c r="EEK154" s="31"/>
      <c r="EEL154" s="31"/>
      <c r="EEM154" s="31"/>
      <c r="EEN154" s="31"/>
      <c r="EEO154" s="31"/>
      <c r="EEP154" s="31"/>
      <c r="EEQ154" s="31"/>
      <c r="EER154" s="31"/>
      <c r="EES154" s="31"/>
      <c r="EET154" s="31"/>
      <c r="EEU154" s="31"/>
      <c r="EEV154" s="31"/>
      <c r="EEW154" s="31"/>
      <c r="EEX154" s="31"/>
      <c r="EEY154" s="31"/>
      <c r="EEZ154" s="31"/>
      <c r="EFA154" s="31"/>
      <c r="EFB154" s="31"/>
      <c r="EFC154" s="31"/>
      <c r="EFD154" s="31"/>
      <c r="EFE154" s="31"/>
      <c r="EFF154" s="31"/>
      <c r="EFG154" s="31"/>
      <c r="EFH154" s="31"/>
      <c r="EFI154" s="31"/>
      <c r="EFJ154" s="31"/>
      <c r="EFK154" s="31"/>
      <c r="EFL154" s="31"/>
      <c r="EFM154" s="31"/>
      <c r="EFN154" s="31"/>
      <c r="EFO154" s="31"/>
      <c r="EFP154" s="31"/>
      <c r="EFQ154" s="31"/>
      <c r="EFR154" s="31"/>
      <c r="EFS154" s="31"/>
      <c r="EFT154" s="31"/>
      <c r="EFU154" s="31"/>
      <c r="EFV154" s="31"/>
      <c r="EFW154" s="31"/>
      <c r="EFX154" s="31"/>
      <c r="EFY154" s="31"/>
      <c r="EFZ154" s="31"/>
      <c r="EGA154" s="31"/>
      <c r="EGB154" s="31"/>
      <c r="EGC154" s="31"/>
      <c r="EGD154" s="31"/>
      <c r="EGE154" s="31"/>
      <c r="EGF154" s="31"/>
      <c r="EGG154" s="31"/>
      <c r="EGH154" s="31"/>
      <c r="EGI154" s="31"/>
      <c r="EGJ154" s="31"/>
      <c r="EGK154" s="31"/>
      <c r="EGL154" s="31"/>
      <c r="EGM154" s="31"/>
      <c r="EGN154" s="31"/>
      <c r="EGO154" s="31"/>
      <c r="EGP154" s="31"/>
      <c r="EGQ154" s="31"/>
      <c r="EGR154" s="31"/>
      <c r="EGS154" s="31"/>
      <c r="EGT154" s="31"/>
      <c r="EGU154" s="31"/>
      <c r="EGV154" s="31"/>
      <c r="EGW154" s="31"/>
      <c r="EGX154" s="31"/>
      <c r="EGY154" s="31"/>
      <c r="EGZ154" s="31"/>
      <c r="EHA154" s="31"/>
      <c r="EHB154" s="31"/>
      <c r="EHC154" s="31"/>
      <c r="EHD154" s="31"/>
      <c r="EHE154" s="31"/>
      <c r="EHF154" s="31"/>
      <c r="EHG154" s="31"/>
      <c r="EHH154" s="31"/>
      <c r="EHI154" s="31"/>
      <c r="EHJ154" s="31"/>
      <c r="EHK154" s="31"/>
      <c r="EHL154" s="31"/>
      <c r="EHM154" s="31"/>
      <c r="EHN154" s="31"/>
      <c r="EHO154" s="31"/>
      <c r="EHP154" s="31"/>
      <c r="EHQ154" s="31"/>
      <c r="EHR154" s="31"/>
      <c r="EHS154" s="31"/>
      <c r="EHT154" s="31"/>
      <c r="EHU154" s="31"/>
      <c r="EHV154" s="31"/>
      <c r="EHW154" s="31"/>
      <c r="EHX154" s="31"/>
      <c r="EHY154" s="31"/>
      <c r="EHZ154" s="31"/>
      <c r="EIA154" s="31"/>
      <c r="EIB154" s="31"/>
      <c r="EIC154" s="31"/>
      <c r="EID154" s="31"/>
      <c r="EIE154" s="31"/>
      <c r="EIF154" s="31"/>
      <c r="EIG154" s="31"/>
      <c r="EIH154" s="31"/>
      <c r="EII154" s="31"/>
      <c r="EIJ154" s="31"/>
      <c r="EIK154" s="31"/>
      <c r="EIL154" s="31"/>
      <c r="EIM154" s="31"/>
      <c r="EIN154" s="31"/>
      <c r="EIO154" s="31"/>
      <c r="EIP154" s="31"/>
      <c r="EIQ154" s="31"/>
      <c r="EIR154" s="31"/>
      <c r="EIS154" s="31"/>
      <c r="EIT154" s="31"/>
      <c r="EIU154" s="31"/>
      <c r="EIV154" s="31"/>
      <c r="EIW154" s="31"/>
      <c r="EIX154" s="31"/>
      <c r="EIY154" s="31"/>
      <c r="EIZ154" s="31"/>
      <c r="EJA154" s="31"/>
      <c r="EJB154" s="31"/>
      <c r="EJC154" s="31"/>
      <c r="EJD154" s="31"/>
      <c r="EJE154" s="31"/>
      <c r="EJF154" s="31"/>
      <c r="EJG154" s="31"/>
      <c r="EJH154" s="31"/>
      <c r="EJI154" s="31"/>
      <c r="EJJ154" s="31"/>
      <c r="EJK154" s="31"/>
      <c r="EJL154" s="31"/>
      <c r="EJM154" s="31"/>
      <c r="EJN154" s="31"/>
      <c r="EJO154" s="31"/>
      <c r="EJP154" s="31"/>
      <c r="EJQ154" s="31"/>
      <c r="EJR154" s="31"/>
      <c r="EJS154" s="31"/>
      <c r="EJT154" s="31"/>
      <c r="EJU154" s="31"/>
      <c r="EJV154" s="31"/>
      <c r="EJW154" s="31"/>
      <c r="EJX154" s="31"/>
      <c r="EJY154" s="31"/>
      <c r="EJZ154" s="31"/>
      <c r="EKA154" s="31"/>
      <c r="EKB154" s="31"/>
      <c r="EKC154" s="31"/>
      <c r="EKD154" s="31"/>
      <c r="EKE154" s="31"/>
      <c r="EKF154" s="31"/>
      <c r="EKG154" s="31"/>
      <c r="EKH154" s="31"/>
      <c r="EKI154" s="31"/>
      <c r="EKJ154" s="31"/>
      <c r="EKK154" s="31"/>
      <c r="EKL154" s="31"/>
      <c r="EKM154" s="31"/>
      <c r="EKN154" s="31"/>
      <c r="EKO154" s="31"/>
      <c r="EKP154" s="31"/>
      <c r="EKQ154" s="31"/>
      <c r="EKR154" s="31"/>
      <c r="EKS154" s="31"/>
      <c r="EKT154" s="31"/>
      <c r="EKU154" s="31"/>
      <c r="EKV154" s="31"/>
      <c r="EKW154" s="31"/>
      <c r="EKX154" s="31"/>
      <c r="EKY154" s="31"/>
      <c r="EKZ154" s="31"/>
      <c r="ELA154" s="31"/>
      <c r="ELB154" s="31"/>
      <c r="ELC154" s="31"/>
      <c r="ELD154" s="31"/>
      <c r="ELE154" s="31"/>
      <c r="ELF154" s="31"/>
      <c r="ELG154" s="31"/>
      <c r="ELH154" s="31"/>
      <c r="ELI154" s="31"/>
      <c r="ELJ154" s="31"/>
      <c r="ELK154" s="31"/>
      <c r="ELL154" s="31"/>
      <c r="ELM154" s="31"/>
      <c r="ELN154" s="31"/>
      <c r="ELO154" s="31"/>
      <c r="ELP154" s="31"/>
      <c r="ELQ154" s="31"/>
      <c r="ELR154" s="31"/>
      <c r="ELS154" s="31"/>
      <c r="ELT154" s="31"/>
      <c r="ELU154" s="31"/>
      <c r="ELV154" s="31"/>
      <c r="ELW154" s="31"/>
      <c r="ELX154" s="31"/>
      <c r="ELY154" s="31"/>
      <c r="ELZ154" s="31"/>
      <c r="EMA154" s="31"/>
      <c r="EMB154" s="31"/>
      <c r="EMC154" s="31"/>
      <c r="EMD154" s="31"/>
      <c r="EME154" s="31"/>
      <c r="EMF154" s="31"/>
      <c r="EMG154" s="31"/>
      <c r="EMH154" s="31"/>
      <c r="EMI154" s="31"/>
      <c r="EMJ154" s="31"/>
      <c r="EMK154" s="31"/>
      <c r="EML154" s="31"/>
      <c r="EMM154" s="31"/>
      <c r="EMN154" s="31"/>
      <c r="EMO154" s="31"/>
      <c r="EMP154" s="31"/>
      <c r="EMQ154" s="31"/>
      <c r="EMR154" s="31"/>
      <c r="EMS154" s="31"/>
      <c r="EMT154" s="31"/>
      <c r="EMU154" s="31"/>
      <c r="EMV154" s="31"/>
      <c r="EMW154" s="31"/>
      <c r="EMX154" s="31"/>
      <c r="EMY154" s="31"/>
      <c r="EMZ154" s="31"/>
      <c r="ENA154" s="31"/>
      <c r="ENB154" s="31"/>
      <c r="ENC154" s="31"/>
      <c r="END154" s="31"/>
      <c r="ENE154" s="31"/>
      <c r="ENF154" s="31"/>
      <c r="ENG154" s="31"/>
      <c r="ENH154" s="31"/>
      <c r="ENI154" s="31"/>
      <c r="ENJ154" s="31"/>
      <c r="ENK154" s="31"/>
      <c r="ENL154" s="31"/>
      <c r="ENM154" s="31"/>
      <c r="ENN154" s="31"/>
      <c r="ENO154" s="31"/>
      <c r="ENP154" s="31"/>
      <c r="ENQ154" s="31"/>
      <c r="ENR154" s="31"/>
      <c r="ENS154" s="31"/>
      <c r="ENT154" s="31"/>
      <c r="ENU154" s="31"/>
      <c r="ENV154" s="31"/>
      <c r="ENW154" s="31"/>
      <c r="ENX154" s="31"/>
      <c r="ENY154" s="31"/>
      <c r="ENZ154" s="31"/>
      <c r="EOA154" s="31"/>
      <c r="EOB154" s="31"/>
      <c r="EOC154" s="31"/>
      <c r="EOD154" s="31"/>
      <c r="EOE154" s="31"/>
      <c r="EOF154" s="31"/>
      <c r="EOG154" s="31"/>
      <c r="EOH154" s="31"/>
      <c r="EOI154" s="31"/>
      <c r="EOJ154" s="31"/>
      <c r="EOK154" s="31"/>
      <c r="EOL154" s="31"/>
      <c r="EOM154" s="31"/>
      <c r="EON154" s="31"/>
      <c r="EOO154" s="31"/>
      <c r="EOP154" s="31"/>
      <c r="EOQ154" s="31"/>
      <c r="EOR154" s="31"/>
      <c r="EOS154" s="31"/>
      <c r="EOT154" s="31"/>
      <c r="EOU154" s="31"/>
      <c r="EOV154" s="31"/>
      <c r="EOW154" s="31"/>
      <c r="EOX154" s="31"/>
      <c r="EOY154" s="31"/>
      <c r="EOZ154" s="31"/>
      <c r="EPA154" s="31"/>
      <c r="EPB154" s="31"/>
      <c r="EPC154" s="31"/>
      <c r="EPD154" s="31"/>
      <c r="EPE154" s="31"/>
      <c r="EPF154" s="31"/>
      <c r="EPG154" s="31"/>
      <c r="EPH154" s="31"/>
      <c r="EPI154" s="31"/>
      <c r="EPJ154" s="31"/>
      <c r="EPK154" s="31"/>
      <c r="EPL154" s="31"/>
      <c r="EPM154" s="31"/>
      <c r="EPN154" s="31"/>
      <c r="EPO154" s="31"/>
      <c r="EPP154" s="31"/>
      <c r="EPQ154" s="31"/>
      <c r="EPR154" s="31"/>
      <c r="EPS154" s="31"/>
      <c r="EPT154" s="31"/>
      <c r="EPU154" s="31"/>
      <c r="EPV154" s="31"/>
      <c r="EPW154" s="31"/>
      <c r="EPX154" s="31"/>
      <c r="EPY154" s="31"/>
      <c r="EPZ154" s="31"/>
      <c r="EQA154" s="31"/>
      <c r="EQB154" s="31"/>
      <c r="EQC154" s="31"/>
      <c r="EQD154" s="31"/>
      <c r="EQE154" s="31"/>
      <c r="EQF154" s="31"/>
      <c r="EQG154" s="31"/>
      <c r="EQH154" s="31"/>
      <c r="EQI154" s="31"/>
      <c r="EQJ154" s="31"/>
      <c r="EQK154" s="31"/>
      <c r="EQL154" s="31"/>
      <c r="EQM154" s="31"/>
      <c r="EQN154" s="31"/>
      <c r="EQO154" s="31"/>
      <c r="EQP154" s="31"/>
      <c r="EQQ154" s="31"/>
      <c r="EQR154" s="31"/>
      <c r="EQS154" s="31"/>
      <c r="EQT154" s="31"/>
      <c r="EQU154" s="31"/>
      <c r="EQV154" s="31"/>
      <c r="EQW154" s="31"/>
      <c r="EQX154" s="31"/>
      <c r="EQY154" s="31"/>
      <c r="EQZ154" s="31"/>
      <c r="ERA154" s="31"/>
      <c r="ERB154" s="31"/>
      <c r="ERC154" s="31"/>
      <c r="ERD154" s="31"/>
      <c r="ERE154" s="31"/>
      <c r="ERF154" s="31"/>
      <c r="ERG154" s="31"/>
      <c r="ERH154" s="31"/>
      <c r="ERI154" s="31"/>
      <c r="ERJ154" s="31"/>
      <c r="ERK154" s="31"/>
      <c r="ERL154" s="31"/>
      <c r="ERM154" s="31"/>
      <c r="ERN154" s="31"/>
      <c r="ERO154" s="31"/>
      <c r="ERP154" s="31"/>
      <c r="ERQ154" s="31"/>
      <c r="ERR154" s="31"/>
      <c r="ERS154" s="31"/>
      <c r="ERT154" s="31"/>
      <c r="ERU154" s="31"/>
      <c r="ERV154" s="31"/>
      <c r="ERW154" s="31"/>
      <c r="ERX154" s="31"/>
      <c r="ERY154" s="31"/>
      <c r="ERZ154" s="31"/>
      <c r="ESA154" s="31"/>
      <c r="ESB154" s="31"/>
      <c r="ESC154" s="31"/>
      <c r="ESD154" s="31"/>
      <c r="ESE154" s="31"/>
      <c r="ESF154" s="31"/>
      <c r="ESG154" s="31"/>
      <c r="ESH154" s="31"/>
      <c r="ESI154" s="31"/>
      <c r="ESJ154" s="31"/>
      <c r="ESK154" s="31"/>
      <c r="ESL154" s="31"/>
      <c r="ESM154" s="31"/>
      <c r="ESN154" s="31"/>
      <c r="ESO154" s="31"/>
      <c r="ESP154" s="31"/>
      <c r="ESQ154" s="31"/>
      <c r="ESR154" s="31"/>
      <c r="ESS154" s="31"/>
      <c r="EST154" s="31"/>
      <c r="ESU154" s="31"/>
      <c r="ESV154" s="31"/>
      <c r="ESW154" s="31"/>
      <c r="ESX154" s="31"/>
      <c r="ESY154" s="31"/>
      <c r="ESZ154" s="31"/>
      <c r="ETA154" s="31"/>
      <c r="ETB154" s="31"/>
      <c r="ETC154" s="31"/>
      <c r="ETD154" s="31"/>
      <c r="ETE154" s="31"/>
      <c r="ETF154" s="31"/>
      <c r="ETG154" s="31"/>
      <c r="ETH154" s="31"/>
      <c r="ETI154" s="31"/>
      <c r="ETJ154" s="31"/>
      <c r="ETK154" s="31"/>
      <c r="ETL154" s="31"/>
      <c r="ETM154" s="31"/>
      <c r="ETN154" s="31"/>
      <c r="ETO154" s="31"/>
      <c r="ETP154" s="31"/>
      <c r="ETQ154" s="31"/>
      <c r="ETR154" s="31"/>
      <c r="ETS154" s="31"/>
      <c r="ETT154" s="31"/>
      <c r="ETU154" s="31"/>
      <c r="ETV154" s="31"/>
      <c r="ETW154" s="31"/>
      <c r="ETX154" s="31"/>
      <c r="ETY154" s="31"/>
      <c r="ETZ154" s="31"/>
      <c r="EUA154" s="31"/>
      <c r="EUB154" s="31"/>
      <c r="EUC154" s="31"/>
      <c r="EUD154" s="31"/>
      <c r="EUE154" s="31"/>
      <c r="EUF154" s="31"/>
      <c r="EUG154" s="31"/>
      <c r="EUH154" s="31"/>
      <c r="EUI154" s="31"/>
      <c r="EUJ154" s="31"/>
      <c r="EUK154" s="31"/>
      <c r="EUL154" s="31"/>
      <c r="EUM154" s="31"/>
      <c r="EUN154" s="31"/>
      <c r="EUO154" s="31"/>
      <c r="EUP154" s="31"/>
      <c r="EUQ154" s="31"/>
      <c r="EUR154" s="31"/>
      <c r="EUS154" s="31"/>
      <c r="EUT154" s="31"/>
      <c r="EUU154" s="31"/>
      <c r="EUV154" s="31"/>
      <c r="EUW154" s="31"/>
      <c r="EUX154" s="31"/>
      <c r="EUY154" s="31"/>
      <c r="EUZ154" s="31"/>
      <c r="EVA154" s="31"/>
      <c r="EVB154" s="31"/>
      <c r="EVC154" s="31"/>
      <c r="EVD154" s="31"/>
      <c r="EVE154" s="31"/>
      <c r="EVF154" s="31"/>
      <c r="EVG154" s="31"/>
      <c r="EVH154" s="31"/>
      <c r="EVI154" s="31"/>
      <c r="EVJ154" s="31"/>
      <c r="EVK154" s="31"/>
      <c r="EVL154" s="31"/>
      <c r="EVM154" s="31"/>
      <c r="EVN154" s="31"/>
      <c r="EVO154" s="31"/>
      <c r="EVP154" s="31"/>
      <c r="EVQ154" s="31"/>
      <c r="EVR154" s="31"/>
      <c r="EVS154" s="31"/>
      <c r="EVT154" s="31"/>
      <c r="EVU154" s="31"/>
      <c r="EVV154" s="31"/>
      <c r="EVW154" s="31"/>
      <c r="EVX154" s="31"/>
      <c r="EVY154" s="31"/>
      <c r="EVZ154" s="31"/>
      <c r="EWA154" s="31"/>
      <c r="EWB154" s="31"/>
      <c r="EWC154" s="31"/>
      <c r="EWD154" s="31"/>
      <c r="EWE154" s="31"/>
      <c r="EWF154" s="31"/>
      <c r="EWG154" s="31"/>
      <c r="EWH154" s="31"/>
      <c r="EWI154" s="31"/>
      <c r="EWJ154" s="31"/>
      <c r="EWK154" s="31"/>
      <c r="EWL154" s="31"/>
      <c r="EWM154" s="31"/>
      <c r="EWN154" s="31"/>
      <c r="EWO154" s="31"/>
      <c r="EWP154" s="31"/>
      <c r="EWQ154" s="31"/>
      <c r="EWR154" s="31"/>
      <c r="EWS154" s="31"/>
      <c r="EWT154" s="31"/>
      <c r="EWU154" s="31"/>
      <c r="EWV154" s="31"/>
      <c r="EWW154" s="31"/>
      <c r="EWX154" s="31"/>
      <c r="EWY154" s="31"/>
      <c r="EWZ154" s="31"/>
      <c r="EXA154" s="31"/>
      <c r="EXB154" s="31"/>
      <c r="EXC154" s="31"/>
      <c r="EXD154" s="31"/>
      <c r="EXE154" s="31"/>
      <c r="EXF154" s="31"/>
      <c r="EXG154" s="31"/>
      <c r="EXH154" s="31"/>
      <c r="EXI154" s="31"/>
      <c r="EXJ154" s="31"/>
      <c r="EXK154" s="31"/>
      <c r="EXL154" s="31"/>
      <c r="EXM154" s="31"/>
      <c r="EXN154" s="31"/>
      <c r="EXO154" s="31"/>
      <c r="EXP154" s="31"/>
      <c r="EXQ154" s="31"/>
      <c r="EXR154" s="31"/>
      <c r="EXS154" s="31"/>
      <c r="EXT154" s="31"/>
      <c r="EXU154" s="31"/>
      <c r="EXV154" s="31"/>
      <c r="EXW154" s="31"/>
      <c r="EXX154" s="31"/>
      <c r="EXY154" s="31"/>
      <c r="EXZ154" s="31"/>
      <c r="EYA154" s="31"/>
      <c r="EYB154" s="31"/>
      <c r="EYC154" s="31"/>
      <c r="EYD154" s="31"/>
      <c r="EYE154" s="31"/>
      <c r="EYF154" s="31"/>
      <c r="EYG154" s="31"/>
      <c r="EYH154" s="31"/>
      <c r="EYI154" s="31"/>
      <c r="EYJ154" s="31"/>
      <c r="EYK154" s="31"/>
      <c r="EYL154" s="31"/>
      <c r="EYM154" s="31"/>
      <c r="EYN154" s="31"/>
      <c r="EYO154" s="31"/>
      <c r="EYP154" s="31"/>
      <c r="EYQ154" s="31"/>
      <c r="EYR154" s="31"/>
      <c r="EYS154" s="31"/>
      <c r="EYT154" s="31"/>
      <c r="EYU154" s="31"/>
      <c r="EYV154" s="31"/>
      <c r="EYW154" s="31"/>
      <c r="EYX154" s="31"/>
      <c r="EYY154" s="31"/>
      <c r="EYZ154" s="31"/>
      <c r="EZA154" s="31"/>
      <c r="EZB154" s="31"/>
      <c r="EZC154" s="31"/>
      <c r="EZD154" s="31"/>
      <c r="EZE154" s="31"/>
      <c r="EZF154" s="31"/>
      <c r="EZG154" s="31"/>
      <c r="EZH154" s="31"/>
      <c r="EZI154" s="31"/>
      <c r="EZJ154" s="31"/>
      <c r="EZK154" s="31"/>
      <c r="EZL154" s="31"/>
      <c r="EZM154" s="31"/>
      <c r="EZN154" s="31"/>
      <c r="EZO154" s="31"/>
      <c r="EZP154" s="31"/>
      <c r="EZQ154" s="31"/>
      <c r="EZR154" s="31"/>
      <c r="EZS154" s="31"/>
      <c r="EZT154" s="31"/>
      <c r="EZU154" s="31"/>
      <c r="EZV154" s="31"/>
      <c r="EZW154" s="31"/>
      <c r="EZX154" s="31"/>
      <c r="EZY154" s="31"/>
      <c r="EZZ154" s="31"/>
      <c r="FAA154" s="31"/>
      <c r="FAB154" s="31"/>
      <c r="FAC154" s="31"/>
      <c r="FAD154" s="31"/>
      <c r="FAE154" s="31"/>
      <c r="FAF154" s="31"/>
      <c r="FAG154" s="31"/>
      <c r="FAH154" s="31"/>
      <c r="FAI154" s="31"/>
      <c r="FAJ154" s="31"/>
      <c r="FAK154" s="31"/>
      <c r="FAL154" s="31"/>
      <c r="FAM154" s="31"/>
      <c r="FAN154" s="31"/>
      <c r="FAO154" s="31"/>
      <c r="FAP154" s="31"/>
      <c r="FAQ154" s="31"/>
      <c r="FAR154" s="31"/>
      <c r="FAS154" s="31"/>
      <c r="FAT154" s="31"/>
      <c r="FAU154" s="31"/>
      <c r="FAV154" s="31"/>
      <c r="FAW154" s="31"/>
      <c r="FAX154" s="31"/>
      <c r="FAY154" s="31"/>
      <c r="FAZ154" s="31"/>
      <c r="FBA154" s="31"/>
      <c r="FBB154" s="31"/>
      <c r="FBC154" s="31"/>
      <c r="FBD154" s="31"/>
      <c r="FBE154" s="31"/>
      <c r="FBF154" s="31"/>
      <c r="FBG154" s="31"/>
      <c r="FBH154" s="31"/>
      <c r="FBI154" s="31"/>
      <c r="FBJ154" s="31"/>
      <c r="FBK154" s="31"/>
      <c r="FBL154" s="31"/>
      <c r="FBM154" s="31"/>
      <c r="FBN154" s="31"/>
      <c r="FBO154" s="31"/>
      <c r="FBP154" s="31"/>
      <c r="FBQ154" s="31"/>
      <c r="FBR154" s="31"/>
      <c r="FBS154" s="31"/>
      <c r="FBT154" s="31"/>
      <c r="FBU154" s="31"/>
      <c r="FBV154" s="31"/>
      <c r="FBW154" s="31"/>
      <c r="FBX154" s="31"/>
      <c r="FBY154" s="31"/>
      <c r="FBZ154" s="31"/>
      <c r="FCA154" s="31"/>
      <c r="FCB154" s="31"/>
      <c r="FCC154" s="31"/>
      <c r="FCD154" s="31"/>
      <c r="FCE154" s="31"/>
      <c r="FCF154" s="31"/>
      <c r="FCG154" s="31"/>
      <c r="FCH154" s="31"/>
      <c r="FCI154" s="31"/>
      <c r="FCJ154" s="31"/>
      <c r="FCK154" s="31"/>
      <c r="FCL154" s="31"/>
      <c r="FCM154" s="31"/>
      <c r="FCN154" s="31"/>
      <c r="FCO154" s="31"/>
      <c r="FCP154" s="31"/>
      <c r="FCQ154" s="31"/>
      <c r="FCR154" s="31"/>
      <c r="FCS154" s="31"/>
      <c r="FCT154" s="31"/>
      <c r="FCU154" s="31"/>
      <c r="FCV154" s="31"/>
      <c r="FCW154" s="31"/>
      <c r="FCX154" s="31"/>
      <c r="FCY154" s="31"/>
      <c r="FCZ154" s="31"/>
      <c r="FDA154" s="31"/>
      <c r="FDB154" s="31"/>
      <c r="FDC154" s="31"/>
      <c r="FDD154" s="31"/>
      <c r="FDE154" s="31"/>
      <c r="FDF154" s="31"/>
      <c r="FDG154" s="31"/>
      <c r="FDH154" s="31"/>
      <c r="FDI154" s="31"/>
      <c r="FDJ154" s="31"/>
      <c r="FDK154" s="31"/>
      <c r="FDL154" s="31"/>
      <c r="FDM154" s="31"/>
      <c r="FDN154" s="31"/>
      <c r="FDO154" s="31"/>
      <c r="FDP154" s="31"/>
      <c r="FDQ154" s="31"/>
      <c r="FDR154" s="31"/>
      <c r="FDS154" s="31"/>
      <c r="FDT154" s="31"/>
      <c r="FDU154" s="31"/>
      <c r="FDV154" s="31"/>
      <c r="FDW154" s="31"/>
      <c r="FDX154" s="31"/>
      <c r="FDY154" s="31"/>
      <c r="FDZ154" s="31"/>
      <c r="FEA154" s="31"/>
      <c r="FEB154" s="31"/>
      <c r="FEC154" s="31"/>
      <c r="FED154" s="31"/>
      <c r="FEE154" s="31"/>
      <c r="FEF154" s="31"/>
      <c r="FEG154" s="31"/>
      <c r="FEH154" s="31"/>
      <c r="FEI154" s="31"/>
      <c r="FEJ154" s="31"/>
      <c r="FEK154" s="31"/>
      <c r="FEL154" s="31"/>
      <c r="FEM154" s="31"/>
      <c r="FEN154" s="31"/>
      <c r="FEO154" s="31"/>
      <c r="FEP154" s="31"/>
      <c r="FEQ154" s="31"/>
      <c r="FER154" s="31"/>
      <c r="FES154" s="31"/>
      <c r="FET154" s="31"/>
      <c r="FEU154" s="31"/>
      <c r="FEV154" s="31"/>
      <c r="FEW154" s="31"/>
      <c r="FEX154" s="31"/>
      <c r="FEY154" s="31"/>
      <c r="FEZ154" s="31"/>
      <c r="FFA154" s="31"/>
      <c r="FFB154" s="31"/>
      <c r="FFC154" s="31"/>
      <c r="FFD154" s="31"/>
      <c r="FFE154" s="31"/>
      <c r="FFF154" s="31"/>
      <c r="FFG154" s="31"/>
      <c r="FFH154" s="31"/>
      <c r="FFI154" s="31"/>
      <c r="FFJ154" s="31"/>
      <c r="FFK154" s="31"/>
      <c r="FFL154" s="31"/>
      <c r="FFM154" s="31"/>
      <c r="FFN154" s="31"/>
      <c r="FFO154" s="31"/>
      <c r="FFP154" s="31"/>
      <c r="FFQ154" s="31"/>
      <c r="FFR154" s="31"/>
      <c r="FFS154" s="31"/>
      <c r="FFT154" s="31"/>
      <c r="FFU154" s="31"/>
      <c r="FFV154" s="31"/>
      <c r="FFW154" s="31"/>
      <c r="FFX154" s="31"/>
      <c r="FFY154" s="31"/>
      <c r="FFZ154" s="31"/>
      <c r="FGA154" s="31"/>
      <c r="FGB154" s="31"/>
      <c r="FGC154" s="31"/>
      <c r="FGD154" s="31"/>
      <c r="FGE154" s="31"/>
      <c r="FGF154" s="31"/>
      <c r="FGG154" s="31"/>
      <c r="FGH154" s="31"/>
      <c r="FGI154" s="31"/>
      <c r="FGJ154" s="31"/>
      <c r="FGK154" s="31"/>
      <c r="FGL154" s="31"/>
      <c r="FGM154" s="31"/>
      <c r="FGN154" s="31"/>
      <c r="FGO154" s="31"/>
      <c r="FGP154" s="31"/>
      <c r="FGQ154" s="31"/>
      <c r="FGR154" s="31"/>
      <c r="FGS154" s="31"/>
      <c r="FGT154" s="31"/>
      <c r="FGU154" s="31"/>
      <c r="FGV154" s="31"/>
      <c r="FGW154" s="31"/>
      <c r="FGX154" s="31"/>
      <c r="FGY154" s="31"/>
      <c r="FGZ154" s="31"/>
      <c r="FHA154" s="31"/>
      <c r="FHB154" s="31"/>
      <c r="FHC154" s="31"/>
      <c r="FHD154" s="31"/>
      <c r="FHE154" s="31"/>
      <c r="FHF154" s="31"/>
      <c r="FHG154" s="31"/>
      <c r="FHH154" s="31"/>
      <c r="FHI154" s="31"/>
      <c r="FHJ154" s="31"/>
      <c r="FHK154" s="31"/>
      <c r="FHL154" s="31"/>
      <c r="FHM154" s="31"/>
      <c r="FHN154" s="31"/>
      <c r="FHO154" s="31"/>
      <c r="FHP154" s="31"/>
      <c r="FHQ154" s="31"/>
      <c r="FHR154" s="31"/>
      <c r="FHS154" s="31"/>
      <c r="FHT154" s="31"/>
      <c r="FHU154" s="31"/>
      <c r="FHV154" s="31"/>
      <c r="FHW154" s="31"/>
      <c r="FHX154" s="31"/>
      <c r="FHY154" s="31"/>
      <c r="FHZ154" s="31"/>
      <c r="FIA154" s="31"/>
      <c r="FIB154" s="31"/>
      <c r="FIC154" s="31"/>
      <c r="FID154" s="31"/>
      <c r="FIE154" s="31"/>
      <c r="FIF154" s="31"/>
      <c r="FIG154" s="31"/>
      <c r="FIH154" s="31"/>
      <c r="FII154" s="31"/>
      <c r="FIJ154" s="31"/>
      <c r="FIK154" s="31"/>
      <c r="FIL154" s="31"/>
      <c r="FIM154" s="31"/>
      <c r="FIN154" s="31"/>
      <c r="FIO154" s="31"/>
      <c r="FIP154" s="31"/>
      <c r="FIQ154" s="31"/>
      <c r="FIR154" s="31"/>
      <c r="FIS154" s="31"/>
      <c r="FIT154" s="31"/>
      <c r="FIU154" s="31"/>
      <c r="FIV154" s="31"/>
      <c r="FIW154" s="31"/>
      <c r="FIX154" s="31"/>
      <c r="FIY154" s="31"/>
      <c r="FIZ154" s="31"/>
      <c r="FJA154" s="31"/>
      <c r="FJB154" s="31"/>
      <c r="FJC154" s="31"/>
      <c r="FJD154" s="31"/>
      <c r="FJE154" s="31"/>
      <c r="FJF154" s="31"/>
      <c r="FJG154" s="31"/>
      <c r="FJH154" s="31"/>
      <c r="FJI154" s="31"/>
      <c r="FJJ154" s="31"/>
      <c r="FJK154" s="31"/>
      <c r="FJL154" s="31"/>
      <c r="FJM154" s="31"/>
      <c r="FJN154" s="31"/>
      <c r="FJO154" s="31"/>
      <c r="FJP154" s="31"/>
      <c r="FJQ154" s="31"/>
      <c r="FJR154" s="31"/>
      <c r="FJS154" s="31"/>
      <c r="FJT154" s="31"/>
      <c r="FJU154" s="31"/>
      <c r="FJV154" s="31"/>
      <c r="FJW154" s="31"/>
      <c r="FJX154" s="31"/>
      <c r="FJY154" s="31"/>
      <c r="FJZ154" s="31"/>
      <c r="FKA154" s="31"/>
      <c r="FKB154" s="31"/>
      <c r="FKC154" s="31"/>
      <c r="FKD154" s="31"/>
      <c r="FKE154" s="31"/>
      <c r="FKF154" s="31"/>
      <c r="FKG154" s="31"/>
      <c r="FKH154" s="31"/>
      <c r="FKI154" s="31"/>
      <c r="FKJ154" s="31"/>
      <c r="FKK154" s="31"/>
      <c r="FKL154" s="31"/>
      <c r="FKM154" s="31"/>
      <c r="FKN154" s="31"/>
      <c r="FKO154" s="31"/>
      <c r="FKP154" s="31"/>
      <c r="FKQ154" s="31"/>
      <c r="FKR154" s="31"/>
      <c r="FKS154" s="31"/>
      <c r="FKT154" s="31"/>
      <c r="FKU154" s="31"/>
      <c r="FKV154" s="31"/>
      <c r="FKW154" s="31"/>
      <c r="FKX154" s="31"/>
      <c r="FKY154" s="31"/>
      <c r="FKZ154" s="31"/>
      <c r="FLA154" s="31"/>
      <c r="FLB154" s="31"/>
      <c r="FLC154" s="31"/>
      <c r="FLD154" s="31"/>
      <c r="FLE154" s="31"/>
      <c r="FLF154" s="31"/>
      <c r="FLG154" s="31"/>
      <c r="FLH154" s="31"/>
      <c r="FLI154" s="31"/>
      <c r="FLJ154" s="31"/>
      <c r="FLK154" s="31"/>
      <c r="FLL154" s="31"/>
      <c r="FLM154" s="31"/>
      <c r="FLN154" s="31"/>
      <c r="FLO154" s="31"/>
      <c r="FLP154" s="31"/>
      <c r="FLQ154" s="31"/>
      <c r="FLR154" s="31"/>
      <c r="FLS154" s="31"/>
      <c r="FLT154" s="31"/>
      <c r="FLU154" s="31"/>
      <c r="FLV154" s="31"/>
      <c r="FLW154" s="31"/>
      <c r="FLX154" s="31"/>
      <c r="FLY154" s="31"/>
      <c r="FLZ154" s="31"/>
      <c r="FMA154" s="31"/>
      <c r="FMB154" s="31"/>
      <c r="FMC154" s="31"/>
      <c r="FMD154" s="31"/>
      <c r="FME154" s="31"/>
      <c r="FMF154" s="31"/>
      <c r="FMG154" s="31"/>
      <c r="FMH154" s="31"/>
      <c r="FMI154" s="31"/>
      <c r="FMJ154" s="31"/>
      <c r="FMK154" s="31"/>
      <c r="FML154" s="31"/>
      <c r="FMM154" s="31"/>
      <c r="FMN154" s="31"/>
      <c r="FMO154" s="31"/>
      <c r="FMP154" s="31"/>
      <c r="FMQ154" s="31"/>
      <c r="FMR154" s="31"/>
      <c r="FMS154" s="31"/>
      <c r="FMT154" s="31"/>
      <c r="FMU154" s="31"/>
      <c r="FMV154" s="31"/>
      <c r="FMW154" s="31"/>
      <c r="FMX154" s="31"/>
      <c r="FMY154" s="31"/>
      <c r="FMZ154" s="31"/>
      <c r="FNA154" s="31"/>
      <c r="FNB154" s="31"/>
      <c r="FNC154" s="31"/>
      <c r="FND154" s="31"/>
      <c r="FNE154" s="31"/>
      <c r="FNF154" s="31"/>
      <c r="FNG154" s="31"/>
      <c r="FNH154" s="31"/>
      <c r="FNI154" s="31"/>
      <c r="FNJ154" s="31"/>
      <c r="FNK154" s="31"/>
      <c r="FNL154" s="31"/>
      <c r="FNM154" s="31"/>
      <c r="FNN154" s="31"/>
      <c r="FNO154" s="31"/>
      <c r="FNP154" s="31"/>
      <c r="FNQ154" s="31"/>
      <c r="FNR154" s="31"/>
      <c r="FNS154" s="31"/>
      <c r="FNT154" s="31"/>
      <c r="FNU154" s="31"/>
      <c r="FNV154" s="31"/>
      <c r="FNW154" s="31"/>
      <c r="FNX154" s="31"/>
      <c r="FNY154" s="31"/>
      <c r="FNZ154" s="31"/>
      <c r="FOA154" s="31"/>
      <c r="FOB154" s="31"/>
      <c r="FOC154" s="31"/>
      <c r="FOD154" s="31"/>
      <c r="FOE154" s="31"/>
      <c r="FOF154" s="31"/>
      <c r="FOG154" s="31"/>
      <c r="FOH154" s="31"/>
      <c r="FOI154" s="31"/>
      <c r="FOJ154" s="31"/>
      <c r="FOK154" s="31"/>
      <c r="FOL154" s="31"/>
      <c r="FOM154" s="31"/>
      <c r="FON154" s="31"/>
      <c r="FOO154" s="31"/>
      <c r="FOP154" s="31"/>
      <c r="FOQ154" s="31"/>
      <c r="FOR154" s="31"/>
      <c r="FOS154" s="31"/>
      <c r="FOT154" s="31"/>
      <c r="FOU154" s="31"/>
      <c r="FOV154" s="31"/>
      <c r="FOW154" s="31"/>
      <c r="FOX154" s="31"/>
      <c r="FOY154" s="31"/>
      <c r="FOZ154" s="31"/>
      <c r="FPA154" s="31"/>
      <c r="FPB154" s="31"/>
      <c r="FPC154" s="31"/>
      <c r="FPD154" s="31"/>
      <c r="FPE154" s="31"/>
      <c r="FPF154" s="31"/>
      <c r="FPG154" s="31"/>
      <c r="FPH154" s="31"/>
      <c r="FPI154" s="31"/>
      <c r="FPJ154" s="31"/>
      <c r="FPK154" s="31"/>
      <c r="FPL154" s="31"/>
      <c r="FPM154" s="31"/>
      <c r="FPN154" s="31"/>
      <c r="FPO154" s="31"/>
      <c r="FPP154" s="31"/>
      <c r="FPQ154" s="31"/>
      <c r="FPR154" s="31"/>
      <c r="FPS154" s="31"/>
      <c r="FPT154" s="31"/>
      <c r="FPU154" s="31"/>
      <c r="FPV154" s="31"/>
      <c r="FPW154" s="31"/>
      <c r="FPX154" s="31"/>
      <c r="FPY154" s="31"/>
      <c r="FPZ154" s="31"/>
      <c r="FQA154" s="31"/>
      <c r="FQB154" s="31"/>
      <c r="FQC154" s="31"/>
      <c r="FQD154" s="31"/>
      <c r="FQE154" s="31"/>
      <c r="FQF154" s="31"/>
      <c r="FQG154" s="31"/>
      <c r="FQH154" s="31"/>
      <c r="FQI154" s="31"/>
      <c r="FQJ154" s="31"/>
      <c r="FQK154" s="31"/>
      <c r="FQL154" s="31"/>
      <c r="FQM154" s="31"/>
      <c r="FQN154" s="31"/>
      <c r="FQO154" s="31"/>
      <c r="FQP154" s="31"/>
      <c r="FQQ154" s="31"/>
      <c r="FQR154" s="31"/>
      <c r="FQS154" s="31"/>
      <c r="FQT154" s="31"/>
      <c r="FQU154" s="31"/>
      <c r="FQV154" s="31"/>
      <c r="FQW154" s="31"/>
      <c r="FQX154" s="31"/>
      <c r="FQY154" s="31"/>
      <c r="FQZ154" s="31"/>
      <c r="FRA154" s="31"/>
      <c r="FRB154" s="31"/>
      <c r="FRC154" s="31"/>
      <c r="FRD154" s="31"/>
      <c r="FRE154" s="31"/>
      <c r="FRF154" s="31"/>
      <c r="FRG154" s="31"/>
      <c r="FRH154" s="31"/>
      <c r="FRI154" s="31"/>
      <c r="FRJ154" s="31"/>
      <c r="FRK154" s="31"/>
      <c r="FRL154" s="31"/>
      <c r="FRM154" s="31"/>
      <c r="FRN154" s="31"/>
      <c r="FRO154" s="31"/>
      <c r="FRP154" s="31"/>
      <c r="FRQ154" s="31"/>
      <c r="FRR154" s="31"/>
      <c r="FRS154" s="31"/>
      <c r="FRT154" s="31"/>
      <c r="FRU154" s="31"/>
      <c r="FRV154" s="31"/>
      <c r="FRW154" s="31"/>
      <c r="FRX154" s="31"/>
      <c r="FRY154" s="31"/>
      <c r="FRZ154" s="31"/>
      <c r="FSA154" s="31"/>
      <c r="FSB154" s="31"/>
      <c r="FSC154" s="31"/>
      <c r="FSD154" s="31"/>
      <c r="FSE154" s="31"/>
      <c r="FSF154" s="31"/>
      <c r="FSG154" s="31"/>
      <c r="FSH154" s="31"/>
      <c r="FSI154" s="31"/>
      <c r="FSJ154" s="31"/>
      <c r="FSK154" s="31"/>
      <c r="FSL154" s="31"/>
      <c r="FSM154" s="31"/>
      <c r="FSN154" s="31"/>
      <c r="FSO154" s="31"/>
      <c r="FSP154" s="31"/>
      <c r="FSQ154" s="31"/>
      <c r="FSR154" s="31"/>
      <c r="FSS154" s="31"/>
      <c r="FST154" s="31"/>
      <c r="FSU154" s="31"/>
      <c r="FSV154" s="31"/>
      <c r="FSW154" s="31"/>
      <c r="FSX154" s="31"/>
      <c r="FSY154" s="31"/>
      <c r="FSZ154" s="31"/>
      <c r="FTA154" s="31"/>
      <c r="FTB154" s="31"/>
      <c r="FTC154" s="31"/>
      <c r="FTD154" s="31"/>
      <c r="FTE154" s="31"/>
      <c r="FTF154" s="31"/>
      <c r="FTG154" s="31"/>
      <c r="FTH154" s="31"/>
      <c r="FTI154" s="31"/>
      <c r="FTJ154" s="31"/>
      <c r="FTK154" s="31"/>
      <c r="FTL154" s="31"/>
      <c r="FTM154" s="31"/>
      <c r="FTN154" s="31"/>
      <c r="FTO154" s="31"/>
      <c r="FTP154" s="31"/>
      <c r="FTQ154" s="31"/>
      <c r="FTR154" s="31"/>
      <c r="FTS154" s="31"/>
      <c r="FTT154" s="31"/>
      <c r="FTU154" s="31"/>
      <c r="FTV154" s="31"/>
      <c r="FTW154" s="31"/>
      <c r="FTX154" s="31"/>
      <c r="FTY154" s="31"/>
      <c r="FTZ154" s="31"/>
      <c r="FUA154" s="31"/>
      <c r="FUB154" s="31"/>
      <c r="FUC154" s="31"/>
      <c r="FUD154" s="31"/>
      <c r="FUE154" s="31"/>
      <c r="FUF154" s="31"/>
      <c r="FUG154" s="31"/>
      <c r="FUH154" s="31"/>
      <c r="FUI154" s="31"/>
      <c r="FUJ154" s="31"/>
      <c r="FUK154" s="31"/>
      <c r="FUL154" s="31"/>
      <c r="FUM154" s="31"/>
      <c r="FUN154" s="31"/>
      <c r="FUO154" s="31"/>
      <c r="FUP154" s="31"/>
      <c r="FUQ154" s="31"/>
      <c r="FUR154" s="31"/>
      <c r="FUS154" s="31"/>
      <c r="FUT154" s="31"/>
      <c r="FUU154" s="31"/>
      <c r="FUV154" s="31"/>
      <c r="FUW154" s="31"/>
      <c r="FUX154" s="31"/>
      <c r="FUY154" s="31"/>
      <c r="FUZ154" s="31"/>
      <c r="FVA154" s="31"/>
      <c r="FVB154" s="31"/>
      <c r="FVC154" s="31"/>
      <c r="FVD154" s="31"/>
      <c r="FVE154" s="31"/>
      <c r="FVF154" s="31"/>
      <c r="FVG154" s="31"/>
      <c r="FVH154" s="31"/>
      <c r="FVI154" s="31"/>
      <c r="FVJ154" s="31"/>
      <c r="FVK154" s="31"/>
      <c r="FVL154" s="31"/>
      <c r="FVM154" s="31"/>
      <c r="FVN154" s="31"/>
      <c r="FVO154" s="31"/>
      <c r="FVP154" s="31"/>
      <c r="FVQ154" s="31"/>
      <c r="FVR154" s="31"/>
      <c r="FVS154" s="31"/>
      <c r="FVT154" s="31"/>
      <c r="FVU154" s="31"/>
      <c r="FVV154" s="31"/>
      <c r="FVW154" s="31"/>
      <c r="FVX154" s="31"/>
      <c r="FVY154" s="31"/>
      <c r="FVZ154" s="31"/>
      <c r="FWA154" s="31"/>
      <c r="FWB154" s="31"/>
      <c r="FWC154" s="31"/>
      <c r="FWD154" s="31"/>
      <c r="FWE154" s="31"/>
      <c r="FWF154" s="31"/>
      <c r="FWG154" s="31"/>
      <c r="FWH154" s="31"/>
      <c r="FWI154" s="31"/>
      <c r="FWJ154" s="31"/>
      <c r="FWK154" s="31"/>
      <c r="FWL154" s="31"/>
      <c r="FWM154" s="31"/>
      <c r="FWN154" s="31"/>
      <c r="FWO154" s="31"/>
      <c r="FWP154" s="31"/>
      <c r="FWQ154" s="31"/>
      <c r="FWR154" s="31"/>
      <c r="FWS154" s="31"/>
      <c r="FWT154" s="31"/>
      <c r="FWU154" s="31"/>
      <c r="FWV154" s="31"/>
      <c r="FWW154" s="31"/>
      <c r="FWX154" s="31"/>
      <c r="FWY154" s="31"/>
      <c r="FWZ154" s="31"/>
      <c r="FXA154" s="31"/>
      <c r="FXB154" s="31"/>
      <c r="FXC154" s="31"/>
      <c r="FXD154" s="31"/>
      <c r="FXE154" s="31"/>
      <c r="FXF154" s="31"/>
      <c r="FXG154" s="31"/>
      <c r="FXH154" s="31"/>
      <c r="FXI154" s="31"/>
      <c r="FXJ154" s="31"/>
      <c r="FXK154" s="31"/>
      <c r="FXL154" s="31"/>
      <c r="FXM154" s="31"/>
      <c r="FXN154" s="31"/>
      <c r="FXO154" s="31"/>
      <c r="FXP154" s="31"/>
      <c r="FXQ154" s="31"/>
      <c r="FXR154" s="31"/>
      <c r="FXS154" s="31"/>
      <c r="FXT154" s="31"/>
      <c r="FXU154" s="31"/>
      <c r="FXV154" s="31"/>
      <c r="FXW154" s="31"/>
      <c r="FXX154" s="31"/>
      <c r="FXY154" s="31"/>
      <c r="FXZ154" s="31"/>
      <c r="FYA154" s="31"/>
      <c r="FYB154" s="31"/>
      <c r="FYC154" s="31"/>
      <c r="FYD154" s="31"/>
      <c r="FYE154" s="31"/>
      <c r="FYF154" s="31"/>
      <c r="FYG154" s="31"/>
      <c r="FYH154" s="31"/>
      <c r="FYI154" s="31"/>
      <c r="FYJ154" s="31"/>
      <c r="FYK154" s="31"/>
      <c r="FYL154" s="31"/>
      <c r="FYM154" s="31"/>
      <c r="FYN154" s="31"/>
      <c r="FYO154" s="31"/>
      <c r="FYP154" s="31"/>
      <c r="FYQ154" s="31"/>
      <c r="FYR154" s="31"/>
      <c r="FYS154" s="31"/>
      <c r="FYT154" s="31"/>
      <c r="FYU154" s="31"/>
      <c r="FYV154" s="31"/>
      <c r="FYW154" s="31"/>
      <c r="FYX154" s="31"/>
      <c r="FYY154" s="31"/>
      <c r="FYZ154" s="31"/>
      <c r="FZA154" s="31"/>
      <c r="FZB154" s="31"/>
      <c r="FZC154" s="31"/>
      <c r="FZD154" s="31"/>
      <c r="FZE154" s="31"/>
      <c r="FZF154" s="31"/>
      <c r="FZG154" s="31"/>
      <c r="FZH154" s="31"/>
      <c r="FZI154" s="31"/>
      <c r="FZJ154" s="31"/>
      <c r="FZK154" s="31"/>
      <c r="FZL154" s="31"/>
      <c r="FZM154" s="31"/>
      <c r="FZN154" s="31"/>
      <c r="FZO154" s="31"/>
      <c r="FZP154" s="31"/>
      <c r="FZQ154" s="31"/>
      <c r="FZR154" s="31"/>
      <c r="FZS154" s="31"/>
      <c r="FZT154" s="31"/>
      <c r="FZU154" s="31"/>
      <c r="FZV154" s="31"/>
      <c r="FZW154" s="31"/>
      <c r="FZX154" s="31"/>
      <c r="FZY154" s="31"/>
      <c r="FZZ154" s="31"/>
      <c r="GAA154" s="31"/>
      <c r="GAB154" s="31"/>
      <c r="GAC154" s="31"/>
      <c r="GAD154" s="31"/>
      <c r="GAE154" s="31"/>
      <c r="GAF154" s="31"/>
      <c r="GAG154" s="31"/>
      <c r="GAH154" s="31"/>
      <c r="GAI154" s="31"/>
      <c r="GAJ154" s="31"/>
      <c r="GAK154" s="31"/>
      <c r="GAL154" s="31"/>
      <c r="GAM154" s="31"/>
      <c r="GAN154" s="31"/>
      <c r="GAO154" s="31"/>
      <c r="GAP154" s="31"/>
      <c r="GAQ154" s="31"/>
      <c r="GAR154" s="31"/>
      <c r="GAS154" s="31"/>
      <c r="GAT154" s="31"/>
      <c r="GAU154" s="31"/>
      <c r="GAV154" s="31"/>
      <c r="GAW154" s="31"/>
      <c r="GAX154" s="31"/>
      <c r="GAY154" s="31"/>
      <c r="GAZ154" s="31"/>
      <c r="GBA154" s="31"/>
      <c r="GBB154" s="31"/>
      <c r="GBC154" s="31"/>
      <c r="GBD154" s="31"/>
      <c r="GBE154" s="31"/>
      <c r="GBF154" s="31"/>
      <c r="GBG154" s="31"/>
      <c r="GBH154" s="31"/>
      <c r="GBI154" s="31"/>
      <c r="GBJ154" s="31"/>
      <c r="GBK154" s="31"/>
      <c r="GBL154" s="31"/>
      <c r="GBM154" s="31"/>
      <c r="GBN154" s="31"/>
      <c r="GBO154" s="31"/>
      <c r="GBP154" s="31"/>
      <c r="GBQ154" s="31"/>
      <c r="GBR154" s="31"/>
      <c r="GBS154" s="31"/>
      <c r="GBT154" s="31"/>
      <c r="GBU154" s="31"/>
      <c r="GBV154" s="31"/>
      <c r="GBW154" s="31"/>
      <c r="GBX154" s="31"/>
      <c r="GBY154" s="31"/>
      <c r="GBZ154" s="31"/>
      <c r="GCA154" s="31"/>
      <c r="GCB154" s="31"/>
      <c r="GCC154" s="31"/>
      <c r="GCD154" s="31"/>
      <c r="GCE154" s="31"/>
      <c r="GCF154" s="31"/>
      <c r="GCG154" s="31"/>
      <c r="GCH154" s="31"/>
      <c r="GCI154" s="31"/>
      <c r="GCJ154" s="31"/>
      <c r="GCK154" s="31"/>
      <c r="GCL154" s="31"/>
      <c r="GCM154" s="31"/>
      <c r="GCN154" s="31"/>
      <c r="GCO154" s="31"/>
      <c r="GCP154" s="31"/>
      <c r="GCQ154" s="31"/>
      <c r="GCR154" s="31"/>
      <c r="GCS154" s="31"/>
      <c r="GCT154" s="31"/>
      <c r="GCU154" s="31"/>
      <c r="GCV154" s="31"/>
      <c r="GCW154" s="31"/>
      <c r="GCX154" s="31"/>
      <c r="GCY154" s="31"/>
      <c r="GCZ154" s="31"/>
      <c r="GDA154" s="31"/>
      <c r="GDB154" s="31"/>
      <c r="GDC154" s="31"/>
      <c r="GDD154" s="31"/>
      <c r="GDE154" s="31"/>
      <c r="GDF154" s="31"/>
      <c r="GDG154" s="31"/>
      <c r="GDH154" s="31"/>
      <c r="GDI154" s="31"/>
      <c r="GDJ154" s="31"/>
      <c r="GDK154" s="31"/>
      <c r="GDL154" s="31"/>
      <c r="GDM154" s="31"/>
      <c r="GDN154" s="31"/>
      <c r="GDO154" s="31"/>
      <c r="GDP154" s="31"/>
      <c r="GDQ154" s="31"/>
      <c r="GDR154" s="31"/>
      <c r="GDS154" s="31"/>
      <c r="GDT154" s="31"/>
      <c r="GDU154" s="31"/>
      <c r="GDV154" s="31"/>
      <c r="GDW154" s="31"/>
      <c r="GDX154" s="31"/>
      <c r="GDY154" s="31"/>
      <c r="GDZ154" s="31"/>
      <c r="GEA154" s="31"/>
      <c r="GEB154" s="31"/>
      <c r="GEC154" s="31"/>
      <c r="GED154" s="31"/>
      <c r="GEE154" s="31"/>
      <c r="GEF154" s="31"/>
      <c r="GEG154" s="31"/>
      <c r="GEH154" s="31"/>
      <c r="GEI154" s="31"/>
      <c r="GEJ154" s="31"/>
      <c r="GEK154" s="31"/>
      <c r="GEL154" s="31"/>
      <c r="GEM154" s="31"/>
      <c r="GEN154" s="31"/>
      <c r="GEO154" s="31"/>
      <c r="GEP154" s="31"/>
      <c r="GEQ154" s="31"/>
      <c r="GER154" s="31"/>
      <c r="GES154" s="31"/>
      <c r="GET154" s="31"/>
      <c r="GEU154" s="31"/>
      <c r="GEV154" s="31"/>
      <c r="GEW154" s="31"/>
      <c r="GEX154" s="31"/>
      <c r="GEY154" s="31"/>
      <c r="GEZ154" s="31"/>
      <c r="GFA154" s="31"/>
      <c r="GFB154" s="31"/>
      <c r="GFC154" s="31"/>
      <c r="GFD154" s="31"/>
      <c r="GFE154" s="31"/>
      <c r="GFF154" s="31"/>
      <c r="GFG154" s="31"/>
      <c r="GFH154" s="31"/>
      <c r="GFI154" s="31"/>
      <c r="GFJ154" s="31"/>
      <c r="GFK154" s="31"/>
      <c r="GFL154" s="31"/>
      <c r="GFM154" s="31"/>
      <c r="GFN154" s="31"/>
      <c r="GFO154" s="31"/>
      <c r="GFP154" s="31"/>
      <c r="GFQ154" s="31"/>
      <c r="GFR154" s="31"/>
      <c r="GFS154" s="31"/>
      <c r="GFT154" s="31"/>
      <c r="GFU154" s="31"/>
      <c r="GFV154" s="31"/>
      <c r="GFW154" s="31"/>
      <c r="GFX154" s="31"/>
      <c r="GFY154" s="31"/>
      <c r="GFZ154" s="31"/>
      <c r="GGA154" s="31"/>
      <c r="GGB154" s="31"/>
      <c r="GGC154" s="31"/>
      <c r="GGD154" s="31"/>
      <c r="GGE154" s="31"/>
      <c r="GGF154" s="31"/>
      <c r="GGG154" s="31"/>
      <c r="GGH154" s="31"/>
      <c r="GGI154" s="31"/>
      <c r="GGJ154" s="31"/>
      <c r="GGK154" s="31"/>
      <c r="GGL154" s="31"/>
      <c r="GGM154" s="31"/>
      <c r="GGN154" s="31"/>
      <c r="GGO154" s="31"/>
      <c r="GGP154" s="31"/>
      <c r="GGQ154" s="31"/>
      <c r="GGR154" s="31"/>
      <c r="GGS154" s="31"/>
      <c r="GGT154" s="31"/>
      <c r="GGU154" s="31"/>
      <c r="GGV154" s="31"/>
      <c r="GGW154" s="31"/>
      <c r="GGX154" s="31"/>
      <c r="GGY154" s="31"/>
      <c r="GGZ154" s="31"/>
      <c r="GHA154" s="31"/>
      <c r="GHB154" s="31"/>
      <c r="GHC154" s="31"/>
      <c r="GHD154" s="31"/>
      <c r="GHE154" s="31"/>
      <c r="GHF154" s="31"/>
      <c r="GHG154" s="31"/>
      <c r="GHH154" s="31"/>
      <c r="GHI154" s="31"/>
      <c r="GHJ154" s="31"/>
      <c r="GHK154" s="31"/>
      <c r="GHL154" s="31"/>
      <c r="GHM154" s="31"/>
      <c r="GHN154" s="31"/>
      <c r="GHO154" s="31"/>
      <c r="GHP154" s="31"/>
      <c r="GHQ154" s="31"/>
      <c r="GHR154" s="31"/>
      <c r="GHS154" s="31"/>
      <c r="GHT154" s="31"/>
      <c r="GHU154" s="31"/>
      <c r="GHV154" s="31"/>
      <c r="GHW154" s="31"/>
      <c r="GHX154" s="31"/>
      <c r="GHY154" s="31"/>
      <c r="GHZ154" s="31"/>
      <c r="GIA154" s="31"/>
      <c r="GIB154" s="31"/>
      <c r="GIC154" s="31"/>
      <c r="GID154" s="31"/>
      <c r="GIE154" s="31"/>
      <c r="GIF154" s="31"/>
      <c r="GIG154" s="31"/>
      <c r="GIH154" s="31"/>
      <c r="GII154" s="31"/>
      <c r="GIJ154" s="31"/>
      <c r="GIK154" s="31"/>
      <c r="GIL154" s="31"/>
      <c r="GIM154" s="31"/>
      <c r="GIN154" s="31"/>
      <c r="GIO154" s="31"/>
      <c r="GIP154" s="31"/>
      <c r="GIQ154" s="31"/>
      <c r="GIR154" s="31"/>
      <c r="GIS154" s="31"/>
      <c r="GIT154" s="31"/>
      <c r="GIU154" s="31"/>
      <c r="GIV154" s="31"/>
      <c r="GIW154" s="31"/>
      <c r="GIX154" s="31"/>
      <c r="GIY154" s="31"/>
      <c r="GIZ154" s="31"/>
      <c r="GJA154" s="31"/>
      <c r="GJB154" s="31"/>
      <c r="GJC154" s="31"/>
      <c r="GJD154" s="31"/>
      <c r="GJE154" s="31"/>
      <c r="GJF154" s="31"/>
      <c r="GJG154" s="31"/>
      <c r="GJH154" s="31"/>
      <c r="GJI154" s="31"/>
      <c r="GJJ154" s="31"/>
      <c r="GJK154" s="31"/>
      <c r="GJL154" s="31"/>
      <c r="GJM154" s="31"/>
      <c r="GJN154" s="31"/>
      <c r="GJO154" s="31"/>
      <c r="GJP154" s="31"/>
      <c r="GJQ154" s="31"/>
      <c r="GJR154" s="31"/>
      <c r="GJS154" s="31"/>
      <c r="GJT154" s="31"/>
      <c r="GJU154" s="31"/>
      <c r="GJV154" s="31"/>
      <c r="GJW154" s="31"/>
      <c r="GJX154" s="31"/>
      <c r="GJY154" s="31"/>
      <c r="GJZ154" s="31"/>
      <c r="GKA154" s="31"/>
      <c r="GKB154" s="31"/>
      <c r="GKC154" s="31"/>
      <c r="GKD154" s="31"/>
      <c r="GKE154" s="31"/>
      <c r="GKF154" s="31"/>
      <c r="GKG154" s="31"/>
      <c r="GKH154" s="31"/>
      <c r="GKI154" s="31"/>
      <c r="GKJ154" s="31"/>
      <c r="GKK154" s="31"/>
      <c r="GKL154" s="31"/>
      <c r="GKM154" s="31"/>
      <c r="GKN154" s="31"/>
      <c r="GKO154" s="31"/>
      <c r="GKP154" s="31"/>
      <c r="GKQ154" s="31"/>
      <c r="GKR154" s="31"/>
      <c r="GKS154" s="31"/>
      <c r="GKT154" s="31"/>
      <c r="GKU154" s="31"/>
      <c r="GKV154" s="31"/>
      <c r="GKW154" s="31"/>
      <c r="GKX154" s="31"/>
      <c r="GKY154" s="31"/>
      <c r="GKZ154" s="31"/>
      <c r="GLA154" s="31"/>
      <c r="GLB154" s="31"/>
      <c r="GLC154" s="31"/>
      <c r="GLD154" s="31"/>
      <c r="GLE154" s="31"/>
      <c r="GLF154" s="31"/>
      <c r="GLG154" s="31"/>
      <c r="GLH154" s="31"/>
      <c r="GLI154" s="31"/>
      <c r="GLJ154" s="31"/>
      <c r="GLK154" s="31"/>
      <c r="GLL154" s="31"/>
      <c r="GLM154" s="31"/>
      <c r="GLN154" s="31"/>
      <c r="GLO154" s="31"/>
      <c r="GLP154" s="31"/>
      <c r="GLQ154" s="31"/>
      <c r="GLR154" s="31"/>
      <c r="GLS154" s="31"/>
      <c r="GLT154" s="31"/>
      <c r="GLU154" s="31"/>
      <c r="GLV154" s="31"/>
      <c r="GLW154" s="31"/>
      <c r="GLX154" s="31"/>
      <c r="GLY154" s="31"/>
      <c r="GLZ154" s="31"/>
      <c r="GMA154" s="31"/>
      <c r="GMB154" s="31"/>
      <c r="GMC154" s="31"/>
      <c r="GMD154" s="31"/>
      <c r="GME154" s="31"/>
      <c r="GMF154" s="31"/>
      <c r="GMG154" s="31"/>
      <c r="GMH154" s="31"/>
      <c r="GMI154" s="31"/>
      <c r="GMJ154" s="31"/>
      <c r="GMK154" s="31"/>
      <c r="GML154" s="31"/>
      <c r="GMM154" s="31"/>
      <c r="GMN154" s="31"/>
      <c r="GMO154" s="31"/>
      <c r="GMP154" s="31"/>
      <c r="GMQ154" s="31"/>
      <c r="GMR154" s="31"/>
      <c r="GMS154" s="31"/>
      <c r="GMT154" s="31"/>
      <c r="GMU154" s="31"/>
      <c r="GMV154" s="31"/>
      <c r="GMW154" s="31"/>
      <c r="GMX154" s="31"/>
      <c r="GMY154" s="31"/>
      <c r="GMZ154" s="31"/>
      <c r="GNA154" s="31"/>
      <c r="GNB154" s="31"/>
      <c r="GNC154" s="31"/>
      <c r="GND154" s="31"/>
      <c r="GNE154" s="31"/>
      <c r="GNF154" s="31"/>
      <c r="GNG154" s="31"/>
      <c r="GNH154" s="31"/>
      <c r="GNI154" s="31"/>
      <c r="GNJ154" s="31"/>
      <c r="GNK154" s="31"/>
      <c r="GNL154" s="31"/>
      <c r="GNM154" s="31"/>
      <c r="GNN154" s="31"/>
      <c r="GNO154" s="31"/>
      <c r="GNP154" s="31"/>
      <c r="GNQ154" s="31"/>
      <c r="GNR154" s="31"/>
      <c r="GNS154" s="31"/>
      <c r="GNT154" s="31"/>
      <c r="GNU154" s="31"/>
      <c r="GNV154" s="31"/>
      <c r="GNW154" s="31"/>
      <c r="GNX154" s="31"/>
      <c r="GNY154" s="31"/>
      <c r="GNZ154" s="31"/>
      <c r="GOA154" s="31"/>
      <c r="GOB154" s="31"/>
      <c r="GOC154" s="31"/>
      <c r="GOD154" s="31"/>
      <c r="GOE154" s="31"/>
      <c r="GOF154" s="31"/>
      <c r="GOG154" s="31"/>
      <c r="GOH154" s="31"/>
      <c r="GOI154" s="31"/>
      <c r="GOJ154" s="31"/>
      <c r="GOK154" s="31"/>
      <c r="GOL154" s="31"/>
      <c r="GOM154" s="31"/>
      <c r="GON154" s="31"/>
      <c r="GOO154" s="31"/>
      <c r="GOP154" s="31"/>
      <c r="GOQ154" s="31"/>
      <c r="GOR154" s="31"/>
      <c r="GOS154" s="31"/>
      <c r="GOT154" s="31"/>
      <c r="GOU154" s="31"/>
      <c r="GOV154" s="31"/>
      <c r="GOW154" s="31"/>
      <c r="GOX154" s="31"/>
      <c r="GOY154" s="31"/>
      <c r="GOZ154" s="31"/>
      <c r="GPA154" s="31"/>
      <c r="GPB154" s="31"/>
      <c r="GPC154" s="31"/>
      <c r="GPD154" s="31"/>
      <c r="GPE154" s="31"/>
      <c r="GPF154" s="31"/>
      <c r="GPG154" s="31"/>
      <c r="GPH154" s="31"/>
      <c r="GPI154" s="31"/>
      <c r="GPJ154" s="31"/>
      <c r="GPK154" s="31"/>
      <c r="GPL154" s="31"/>
      <c r="GPM154" s="31"/>
      <c r="GPN154" s="31"/>
      <c r="GPO154" s="31"/>
      <c r="GPP154" s="31"/>
      <c r="GPQ154" s="31"/>
      <c r="GPR154" s="31"/>
      <c r="GPS154" s="31"/>
      <c r="GPT154" s="31"/>
      <c r="GPU154" s="31"/>
      <c r="GPV154" s="31"/>
      <c r="GPW154" s="31"/>
      <c r="GPX154" s="31"/>
      <c r="GPY154" s="31"/>
      <c r="GPZ154" s="31"/>
      <c r="GQA154" s="31"/>
      <c r="GQB154" s="31"/>
      <c r="GQC154" s="31"/>
      <c r="GQD154" s="31"/>
      <c r="GQE154" s="31"/>
      <c r="GQF154" s="31"/>
      <c r="GQG154" s="31"/>
      <c r="GQH154" s="31"/>
      <c r="GQI154" s="31"/>
      <c r="GQJ154" s="31"/>
      <c r="GQK154" s="31"/>
      <c r="GQL154" s="31"/>
      <c r="GQM154" s="31"/>
      <c r="GQN154" s="31"/>
      <c r="GQO154" s="31"/>
      <c r="GQP154" s="31"/>
      <c r="GQQ154" s="31"/>
      <c r="GQR154" s="31"/>
      <c r="GQS154" s="31"/>
      <c r="GQT154" s="31"/>
      <c r="GQU154" s="31"/>
      <c r="GQV154" s="31"/>
      <c r="GQW154" s="31"/>
      <c r="GQX154" s="31"/>
      <c r="GQY154" s="31"/>
      <c r="GQZ154" s="31"/>
      <c r="GRA154" s="31"/>
      <c r="GRB154" s="31"/>
      <c r="GRC154" s="31"/>
      <c r="GRD154" s="31"/>
      <c r="GRE154" s="31"/>
      <c r="GRF154" s="31"/>
      <c r="GRG154" s="31"/>
      <c r="GRH154" s="31"/>
      <c r="GRI154" s="31"/>
      <c r="GRJ154" s="31"/>
      <c r="GRK154" s="31"/>
      <c r="GRL154" s="31"/>
      <c r="GRM154" s="31"/>
      <c r="GRN154" s="31"/>
      <c r="GRO154" s="31"/>
      <c r="GRP154" s="31"/>
      <c r="GRQ154" s="31"/>
      <c r="GRR154" s="31"/>
      <c r="GRS154" s="31"/>
      <c r="GRT154" s="31"/>
      <c r="GRU154" s="31"/>
      <c r="GRV154" s="31"/>
      <c r="GRW154" s="31"/>
      <c r="GRX154" s="31"/>
      <c r="GRY154" s="31"/>
      <c r="GRZ154" s="31"/>
      <c r="GSA154" s="31"/>
      <c r="GSB154" s="31"/>
      <c r="GSC154" s="31"/>
      <c r="GSD154" s="31"/>
      <c r="GSE154" s="31"/>
      <c r="GSF154" s="31"/>
      <c r="GSG154" s="31"/>
      <c r="GSH154" s="31"/>
      <c r="GSI154" s="31"/>
      <c r="GSJ154" s="31"/>
      <c r="GSK154" s="31"/>
      <c r="GSL154" s="31"/>
      <c r="GSM154" s="31"/>
      <c r="GSN154" s="31"/>
      <c r="GSO154" s="31"/>
      <c r="GSP154" s="31"/>
      <c r="GSQ154" s="31"/>
      <c r="GSR154" s="31"/>
      <c r="GSS154" s="31"/>
      <c r="GST154" s="31"/>
      <c r="GSU154" s="31"/>
      <c r="GSV154" s="31"/>
      <c r="GSW154" s="31"/>
      <c r="GSX154" s="31"/>
      <c r="GSY154" s="31"/>
      <c r="GSZ154" s="31"/>
      <c r="GTA154" s="31"/>
      <c r="GTB154" s="31"/>
      <c r="GTC154" s="31"/>
      <c r="GTD154" s="31"/>
      <c r="GTE154" s="31"/>
      <c r="GTF154" s="31"/>
      <c r="GTG154" s="31"/>
      <c r="GTH154" s="31"/>
      <c r="GTI154" s="31"/>
      <c r="GTJ154" s="31"/>
      <c r="GTK154" s="31"/>
      <c r="GTL154" s="31"/>
      <c r="GTM154" s="31"/>
      <c r="GTN154" s="31"/>
      <c r="GTO154" s="31"/>
      <c r="GTP154" s="31"/>
      <c r="GTQ154" s="31"/>
      <c r="GTR154" s="31"/>
      <c r="GTS154" s="31"/>
      <c r="GTT154" s="31"/>
      <c r="GTU154" s="31"/>
      <c r="GTV154" s="31"/>
      <c r="GTW154" s="31"/>
      <c r="GTX154" s="31"/>
      <c r="GTY154" s="31"/>
      <c r="GTZ154" s="31"/>
      <c r="GUA154" s="31"/>
      <c r="GUB154" s="31"/>
      <c r="GUC154" s="31"/>
      <c r="GUD154" s="31"/>
      <c r="GUE154" s="31"/>
      <c r="GUF154" s="31"/>
      <c r="GUG154" s="31"/>
      <c r="GUH154" s="31"/>
      <c r="GUI154" s="31"/>
      <c r="GUJ154" s="31"/>
      <c r="GUK154" s="31"/>
      <c r="GUL154" s="31"/>
      <c r="GUM154" s="31"/>
      <c r="GUN154" s="31"/>
      <c r="GUO154" s="31"/>
      <c r="GUP154" s="31"/>
      <c r="GUQ154" s="31"/>
      <c r="GUR154" s="31"/>
      <c r="GUS154" s="31"/>
      <c r="GUT154" s="31"/>
      <c r="GUU154" s="31"/>
      <c r="GUV154" s="31"/>
      <c r="GUW154" s="31"/>
      <c r="GUX154" s="31"/>
      <c r="GUY154" s="31"/>
      <c r="GUZ154" s="31"/>
      <c r="GVA154" s="31"/>
      <c r="GVB154" s="31"/>
      <c r="GVC154" s="31"/>
      <c r="GVD154" s="31"/>
      <c r="GVE154" s="31"/>
      <c r="GVF154" s="31"/>
      <c r="GVG154" s="31"/>
      <c r="GVH154" s="31"/>
      <c r="GVI154" s="31"/>
      <c r="GVJ154" s="31"/>
      <c r="GVK154" s="31"/>
      <c r="GVL154" s="31"/>
      <c r="GVM154" s="31"/>
      <c r="GVN154" s="31"/>
      <c r="GVO154" s="31"/>
      <c r="GVP154" s="31"/>
      <c r="GVQ154" s="31"/>
      <c r="GVR154" s="31"/>
      <c r="GVS154" s="31"/>
      <c r="GVT154" s="31"/>
      <c r="GVU154" s="31"/>
      <c r="GVV154" s="31"/>
      <c r="GVW154" s="31"/>
      <c r="GVX154" s="31"/>
      <c r="GVY154" s="31"/>
      <c r="GVZ154" s="31"/>
      <c r="GWA154" s="31"/>
      <c r="GWB154" s="31"/>
      <c r="GWC154" s="31"/>
      <c r="GWD154" s="31"/>
      <c r="GWE154" s="31"/>
      <c r="GWF154" s="31"/>
      <c r="GWG154" s="31"/>
      <c r="GWH154" s="31"/>
      <c r="GWI154" s="31"/>
      <c r="GWJ154" s="31"/>
      <c r="GWK154" s="31"/>
      <c r="GWL154" s="31"/>
      <c r="GWM154" s="31"/>
      <c r="GWN154" s="31"/>
      <c r="GWO154" s="31"/>
      <c r="GWP154" s="31"/>
      <c r="GWQ154" s="31"/>
      <c r="GWR154" s="31"/>
      <c r="GWS154" s="31"/>
      <c r="GWT154" s="31"/>
      <c r="GWU154" s="31"/>
      <c r="GWV154" s="31"/>
      <c r="GWW154" s="31"/>
      <c r="GWX154" s="31"/>
      <c r="GWY154" s="31"/>
      <c r="GWZ154" s="31"/>
      <c r="GXA154" s="31"/>
      <c r="GXB154" s="31"/>
      <c r="GXC154" s="31"/>
      <c r="GXD154" s="31"/>
      <c r="GXE154" s="31"/>
      <c r="GXF154" s="31"/>
      <c r="GXG154" s="31"/>
      <c r="GXH154" s="31"/>
      <c r="GXI154" s="31"/>
      <c r="GXJ154" s="31"/>
      <c r="GXK154" s="31"/>
      <c r="GXL154" s="31"/>
      <c r="GXM154" s="31"/>
      <c r="GXN154" s="31"/>
      <c r="GXO154" s="31"/>
      <c r="GXP154" s="31"/>
      <c r="GXQ154" s="31"/>
      <c r="GXR154" s="31"/>
      <c r="GXS154" s="31"/>
      <c r="GXT154" s="31"/>
      <c r="GXU154" s="31"/>
      <c r="GXV154" s="31"/>
      <c r="GXW154" s="31"/>
      <c r="GXX154" s="31"/>
      <c r="GXY154" s="31"/>
      <c r="GXZ154" s="31"/>
      <c r="GYA154" s="31"/>
      <c r="GYB154" s="31"/>
      <c r="GYC154" s="31"/>
      <c r="GYD154" s="31"/>
      <c r="GYE154" s="31"/>
      <c r="GYF154" s="31"/>
      <c r="GYG154" s="31"/>
      <c r="GYH154" s="31"/>
      <c r="GYI154" s="31"/>
      <c r="GYJ154" s="31"/>
      <c r="GYK154" s="31"/>
      <c r="GYL154" s="31"/>
      <c r="GYM154" s="31"/>
      <c r="GYN154" s="31"/>
      <c r="GYO154" s="31"/>
      <c r="GYP154" s="31"/>
      <c r="GYQ154" s="31"/>
      <c r="GYR154" s="31"/>
      <c r="GYS154" s="31"/>
      <c r="GYT154" s="31"/>
      <c r="GYU154" s="31"/>
      <c r="GYV154" s="31"/>
      <c r="GYW154" s="31"/>
      <c r="GYX154" s="31"/>
      <c r="GYY154" s="31"/>
      <c r="GYZ154" s="31"/>
      <c r="GZA154" s="31"/>
      <c r="GZB154" s="31"/>
      <c r="GZC154" s="31"/>
      <c r="GZD154" s="31"/>
      <c r="GZE154" s="31"/>
      <c r="GZF154" s="31"/>
      <c r="GZG154" s="31"/>
      <c r="GZH154" s="31"/>
      <c r="GZI154" s="31"/>
      <c r="GZJ154" s="31"/>
      <c r="GZK154" s="31"/>
      <c r="GZL154" s="31"/>
      <c r="GZM154" s="31"/>
      <c r="GZN154" s="31"/>
      <c r="GZO154" s="31"/>
      <c r="GZP154" s="31"/>
      <c r="GZQ154" s="31"/>
      <c r="GZR154" s="31"/>
      <c r="GZS154" s="31"/>
      <c r="GZT154" s="31"/>
      <c r="GZU154" s="31"/>
      <c r="GZV154" s="31"/>
      <c r="GZW154" s="31"/>
      <c r="GZX154" s="31"/>
      <c r="GZY154" s="31"/>
      <c r="GZZ154" s="31"/>
      <c r="HAA154" s="31"/>
      <c r="HAB154" s="31"/>
      <c r="HAC154" s="31"/>
      <c r="HAD154" s="31"/>
      <c r="HAE154" s="31"/>
      <c r="HAF154" s="31"/>
      <c r="HAG154" s="31"/>
      <c r="HAH154" s="31"/>
      <c r="HAI154" s="31"/>
      <c r="HAJ154" s="31"/>
      <c r="HAK154" s="31"/>
      <c r="HAL154" s="31"/>
      <c r="HAM154" s="31"/>
      <c r="HAN154" s="31"/>
      <c r="HAO154" s="31"/>
      <c r="HAP154" s="31"/>
      <c r="HAQ154" s="31"/>
      <c r="HAR154" s="31"/>
      <c r="HAS154" s="31"/>
      <c r="HAT154" s="31"/>
      <c r="HAU154" s="31"/>
      <c r="HAV154" s="31"/>
      <c r="HAW154" s="31"/>
      <c r="HAX154" s="31"/>
      <c r="HAY154" s="31"/>
      <c r="HAZ154" s="31"/>
      <c r="HBA154" s="31"/>
      <c r="HBB154" s="31"/>
      <c r="HBC154" s="31"/>
      <c r="HBD154" s="31"/>
      <c r="HBE154" s="31"/>
      <c r="HBF154" s="31"/>
      <c r="HBG154" s="31"/>
      <c r="HBH154" s="31"/>
      <c r="HBI154" s="31"/>
      <c r="HBJ154" s="31"/>
      <c r="HBK154" s="31"/>
      <c r="HBL154" s="31"/>
      <c r="HBM154" s="31"/>
      <c r="HBN154" s="31"/>
      <c r="HBO154" s="31"/>
      <c r="HBP154" s="31"/>
      <c r="HBQ154" s="31"/>
      <c r="HBR154" s="31"/>
      <c r="HBS154" s="31"/>
      <c r="HBT154" s="31"/>
      <c r="HBU154" s="31"/>
      <c r="HBV154" s="31"/>
      <c r="HBW154" s="31"/>
      <c r="HBX154" s="31"/>
      <c r="HBY154" s="31"/>
      <c r="HBZ154" s="31"/>
      <c r="HCA154" s="31"/>
      <c r="HCB154" s="31"/>
      <c r="HCC154" s="31"/>
      <c r="HCD154" s="31"/>
      <c r="HCE154" s="31"/>
      <c r="HCF154" s="31"/>
      <c r="HCG154" s="31"/>
      <c r="HCH154" s="31"/>
      <c r="HCI154" s="31"/>
      <c r="HCJ154" s="31"/>
      <c r="HCK154" s="31"/>
      <c r="HCL154" s="31"/>
      <c r="HCM154" s="31"/>
      <c r="HCN154" s="31"/>
      <c r="HCO154" s="31"/>
      <c r="HCP154" s="31"/>
      <c r="HCQ154" s="31"/>
      <c r="HCR154" s="31"/>
      <c r="HCS154" s="31"/>
      <c r="HCT154" s="31"/>
      <c r="HCU154" s="31"/>
      <c r="HCV154" s="31"/>
      <c r="HCW154" s="31"/>
      <c r="HCX154" s="31"/>
      <c r="HCY154" s="31"/>
      <c r="HCZ154" s="31"/>
      <c r="HDA154" s="31"/>
      <c r="HDB154" s="31"/>
      <c r="HDC154" s="31"/>
      <c r="HDD154" s="31"/>
      <c r="HDE154" s="31"/>
      <c r="HDF154" s="31"/>
      <c r="HDG154" s="31"/>
      <c r="HDH154" s="31"/>
      <c r="HDI154" s="31"/>
      <c r="HDJ154" s="31"/>
      <c r="HDK154" s="31"/>
      <c r="HDL154" s="31"/>
      <c r="HDM154" s="31"/>
      <c r="HDN154" s="31"/>
      <c r="HDO154" s="31"/>
      <c r="HDP154" s="31"/>
      <c r="HDQ154" s="31"/>
      <c r="HDR154" s="31"/>
      <c r="HDS154" s="31"/>
      <c r="HDT154" s="31"/>
      <c r="HDU154" s="31"/>
      <c r="HDV154" s="31"/>
      <c r="HDW154" s="31"/>
      <c r="HDX154" s="31"/>
      <c r="HDY154" s="31"/>
      <c r="HDZ154" s="31"/>
      <c r="HEA154" s="31"/>
      <c r="HEB154" s="31"/>
      <c r="HEC154" s="31"/>
      <c r="HED154" s="31"/>
      <c r="HEE154" s="31"/>
      <c r="HEF154" s="31"/>
      <c r="HEG154" s="31"/>
      <c r="HEH154" s="31"/>
      <c r="HEI154" s="31"/>
      <c r="HEJ154" s="31"/>
      <c r="HEK154" s="31"/>
      <c r="HEL154" s="31"/>
      <c r="HEM154" s="31"/>
      <c r="HEN154" s="31"/>
      <c r="HEO154" s="31"/>
      <c r="HEP154" s="31"/>
      <c r="HEQ154" s="31"/>
      <c r="HER154" s="31"/>
      <c r="HES154" s="31"/>
      <c r="HET154" s="31"/>
      <c r="HEU154" s="31"/>
      <c r="HEV154" s="31"/>
      <c r="HEW154" s="31"/>
      <c r="HEX154" s="31"/>
      <c r="HEY154" s="31"/>
      <c r="HEZ154" s="31"/>
      <c r="HFA154" s="31"/>
      <c r="HFB154" s="31"/>
      <c r="HFC154" s="31"/>
      <c r="HFD154" s="31"/>
      <c r="HFE154" s="31"/>
      <c r="HFF154" s="31"/>
      <c r="HFG154" s="31"/>
      <c r="HFH154" s="31"/>
      <c r="HFI154" s="31"/>
      <c r="HFJ154" s="31"/>
      <c r="HFK154" s="31"/>
      <c r="HFL154" s="31"/>
      <c r="HFM154" s="31"/>
      <c r="HFN154" s="31"/>
      <c r="HFO154" s="31"/>
      <c r="HFP154" s="31"/>
      <c r="HFQ154" s="31"/>
      <c r="HFR154" s="31"/>
      <c r="HFS154" s="31"/>
      <c r="HFT154" s="31"/>
      <c r="HFU154" s="31"/>
      <c r="HFV154" s="31"/>
      <c r="HFW154" s="31"/>
      <c r="HFX154" s="31"/>
      <c r="HFY154" s="31"/>
      <c r="HFZ154" s="31"/>
      <c r="HGA154" s="31"/>
      <c r="HGB154" s="31"/>
      <c r="HGC154" s="31"/>
      <c r="HGD154" s="31"/>
      <c r="HGE154" s="31"/>
      <c r="HGF154" s="31"/>
      <c r="HGG154" s="31"/>
      <c r="HGH154" s="31"/>
      <c r="HGI154" s="31"/>
      <c r="HGJ154" s="31"/>
      <c r="HGK154" s="31"/>
      <c r="HGL154" s="31"/>
      <c r="HGM154" s="31"/>
      <c r="HGN154" s="31"/>
      <c r="HGO154" s="31"/>
      <c r="HGP154" s="31"/>
      <c r="HGQ154" s="31"/>
      <c r="HGR154" s="31"/>
      <c r="HGS154" s="31"/>
      <c r="HGT154" s="31"/>
      <c r="HGU154" s="31"/>
      <c r="HGV154" s="31"/>
      <c r="HGW154" s="31"/>
      <c r="HGX154" s="31"/>
      <c r="HGY154" s="31"/>
      <c r="HGZ154" s="31"/>
      <c r="HHA154" s="31"/>
      <c r="HHB154" s="31"/>
      <c r="HHC154" s="31"/>
      <c r="HHD154" s="31"/>
      <c r="HHE154" s="31"/>
      <c r="HHF154" s="31"/>
      <c r="HHG154" s="31"/>
      <c r="HHH154" s="31"/>
      <c r="HHI154" s="31"/>
      <c r="HHJ154" s="31"/>
      <c r="HHK154" s="31"/>
      <c r="HHL154" s="31"/>
      <c r="HHM154" s="31"/>
      <c r="HHN154" s="31"/>
      <c r="HHO154" s="31"/>
      <c r="HHP154" s="31"/>
      <c r="HHQ154" s="31"/>
      <c r="HHR154" s="31"/>
      <c r="HHS154" s="31"/>
      <c r="HHT154" s="31"/>
      <c r="HHU154" s="31"/>
      <c r="HHV154" s="31"/>
      <c r="HHW154" s="31"/>
      <c r="HHX154" s="31"/>
      <c r="HHY154" s="31"/>
      <c r="HHZ154" s="31"/>
      <c r="HIA154" s="31"/>
      <c r="HIB154" s="31"/>
      <c r="HIC154" s="31"/>
      <c r="HID154" s="31"/>
      <c r="HIE154" s="31"/>
      <c r="HIF154" s="31"/>
      <c r="HIG154" s="31"/>
      <c r="HIH154" s="31"/>
      <c r="HII154" s="31"/>
      <c r="HIJ154" s="31"/>
      <c r="HIK154" s="31"/>
      <c r="HIL154" s="31"/>
      <c r="HIM154" s="31"/>
      <c r="HIN154" s="31"/>
      <c r="HIO154" s="31"/>
      <c r="HIP154" s="31"/>
      <c r="HIQ154" s="31"/>
      <c r="HIR154" s="31"/>
      <c r="HIS154" s="31"/>
      <c r="HIT154" s="31"/>
      <c r="HIU154" s="31"/>
      <c r="HIV154" s="31"/>
      <c r="HIW154" s="31"/>
      <c r="HIX154" s="31"/>
      <c r="HIY154" s="31"/>
      <c r="HIZ154" s="31"/>
      <c r="HJA154" s="31"/>
      <c r="HJB154" s="31"/>
      <c r="HJC154" s="31"/>
      <c r="HJD154" s="31"/>
      <c r="HJE154" s="31"/>
      <c r="HJF154" s="31"/>
      <c r="HJG154" s="31"/>
      <c r="HJH154" s="31"/>
      <c r="HJI154" s="31"/>
      <c r="HJJ154" s="31"/>
      <c r="HJK154" s="31"/>
      <c r="HJL154" s="31"/>
      <c r="HJM154" s="31"/>
      <c r="HJN154" s="31"/>
      <c r="HJO154" s="31"/>
      <c r="HJP154" s="31"/>
      <c r="HJQ154" s="31"/>
      <c r="HJR154" s="31"/>
      <c r="HJS154" s="31"/>
      <c r="HJT154" s="31"/>
      <c r="HJU154" s="31"/>
      <c r="HJV154" s="31"/>
      <c r="HJW154" s="31"/>
      <c r="HJX154" s="31"/>
      <c r="HJY154" s="31"/>
      <c r="HJZ154" s="31"/>
      <c r="HKA154" s="31"/>
      <c r="HKB154" s="31"/>
      <c r="HKC154" s="31"/>
      <c r="HKD154" s="31"/>
      <c r="HKE154" s="31"/>
      <c r="HKF154" s="31"/>
      <c r="HKG154" s="31"/>
      <c r="HKH154" s="31"/>
      <c r="HKI154" s="31"/>
      <c r="HKJ154" s="31"/>
      <c r="HKK154" s="31"/>
      <c r="HKL154" s="31"/>
      <c r="HKM154" s="31"/>
      <c r="HKN154" s="31"/>
      <c r="HKO154" s="31"/>
      <c r="HKP154" s="31"/>
      <c r="HKQ154" s="31"/>
      <c r="HKR154" s="31"/>
      <c r="HKS154" s="31"/>
      <c r="HKT154" s="31"/>
      <c r="HKU154" s="31"/>
      <c r="HKV154" s="31"/>
      <c r="HKW154" s="31"/>
      <c r="HKX154" s="31"/>
      <c r="HKY154" s="31"/>
      <c r="HKZ154" s="31"/>
      <c r="HLA154" s="31"/>
      <c r="HLB154" s="31"/>
      <c r="HLC154" s="31"/>
      <c r="HLD154" s="31"/>
      <c r="HLE154" s="31"/>
      <c r="HLF154" s="31"/>
      <c r="HLG154" s="31"/>
      <c r="HLH154" s="31"/>
      <c r="HLI154" s="31"/>
      <c r="HLJ154" s="31"/>
      <c r="HLK154" s="31"/>
      <c r="HLL154" s="31"/>
      <c r="HLM154" s="31"/>
      <c r="HLN154" s="31"/>
      <c r="HLO154" s="31"/>
      <c r="HLP154" s="31"/>
      <c r="HLQ154" s="31"/>
      <c r="HLR154" s="31"/>
      <c r="HLS154" s="31"/>
      <c r="HLT154" s="31"/>
      <c r="HLU154" s="31"/>
      <c r="HLV154" s="31"/>
      <c r="HLW154" s="31"/>
      <c r="HLX154" s="31"/>
      <c r="HLY154" s="31"/>
      <c r="HLZ154" s="31"/>
      <c r="HMA154" s="31"/>
      <c r="HMB154" s="31"/>
      <c r="HMC154" s="31"/>
      <c r="HMD154" s="31"/>
      <c r="HME154" s="31"/>
      <c r="HMF154" s="31"/>
      <c r="HMG154" s="31"/>
      <c r="HMH154" s="31"/>
      <c r="HMI154" s="31"/>
      <c r="HMJ154" s="31"/>
      <c r="HMK154" s="31"/>
      <c r="HML154" s="31"/>
      <c r="HMM154" s="31"/>
      <c r="HMN154" s="31"/>
      <c r="HMO154" s="31"/>
      <c r="HMP154" s="31"/>
      <c r="HMQ154" s="31"/>
      <c r="HMR154" s="31"/>
      <c r="HMS154" s="31"/>
      <c r="HMT154" s="31"/>
      <c r="HMU154" s="31"/>
      <c r="HMV154" s="31"/>
      <c r="HMW154" s="31"/>
      <c r="HMX154" s="31"/>
      <c r="HMY154" s="31"/>
      <c r="HMZ154" s="31"/>
      <c r="HNA154" s="31"/>
      <c r="HNB154" s="31"/>
      <c r="HNC154" s="31"/>
      <c r="HND154" s="31"/>
      <c r="HNE154" s="31"/>
      <c r="HNF154" s="31"/>
      <c r="HNG154" s="31"/>
      <c r="HNH154" s="31"/>
      <c r="HNI154" s="31"/>
      <c r="HNJ154" s="31"/>
      <c r="HNK154" s="31"/>
      <c r="HNL154" s="31"/>
      <c r="HNM154" s="31"/>
      <c r="HNN154" s="31"/>
      <c r="HNO154" s="31"/>
      <c r="HNP154" s="31"/>
      <c r="HNQ154" s="31"/>
      <c r="HNR154" s="31"/>
      <c r="HNS154" s="31"/>
      <c r="HNT154" s="31"/>
      <c r="HNU154" s="31"/>
      <c r="HNV154" s="31"/>
      <c r="HNW154" s="31"/>
      <c r="HNX154" s="31"/>
      <c r="HNY154" s="31"/>
      <c r="HNZ154" s="31"/>
      <c r="HOA154" s="31"/>
      <c r="HOB154" s="31"/>
      <c r="HOC154" s="31"/>
      <c r="HOD154" s="31"/>
      <c r="HOE154" s="31"/>
      <c r="HOF154" s="31"/>
      <c r="HOG154" s="31"/>
      <c r="HOH154" s="31"/>
      <c r="HOI154" s="31"/>
      <c r="HOJ154" s="31"/>
      <c r="HOK154" s="31"/>
      <c r="HOL154" s="31"/>
      <c r="HOM154" s="31"/>
      <c r="HON154" s="31"/>
      <c r="HOO154" s="31"/>
      <c r="HOP154" s="31"/>
      <c r="HOQ154" s="31"/>
      <c r="HOR154" s="31"/>
      <c r="HOS154" s="31"/>
      <c r="HOT154" s="31"/>
      <c r="HOU154" s="31"/>
      <c r="HOV154" s="31"/>
      <c r="HOW154" s="31"/>
      <c r="HOX154" s="31"/>
      <c r="HOY154" s="31"/>
      <c r="HOZ154" s="31"/>
      <c r="HPA154" s="31"/>
      <c r="HPB154" s="31"/>
      <c r="HPC154" s="31"/>
      <c r="HPD154" s="31"/>
      <c r="HPE154" s="31"/>
      <c r="HPF154" s="31"/>
      <c r="HPG154" s="31"/>
      <c r="HPH154" s="31"/>
      <c r="HPI154" s="31"/>
      <c r="HPJ154" s="31"/>
      <c r="HPK154" s="31"/>
      <c r="HPL154" s="31"/>
      <c r="HPM154" s="31"/>
      <c r="HPN154" s="31"/>
      <c r="HPO154" s="31"/>
      <c r="HPP154" s="31"/>
      <c r="HPQ154" s="31"/>
      <c r="HPR154" s="31"/>
      <c r="HPS154" s="31"/>
      <c r="HPT154" s="31"/>
      <c r="HPU154" s="31"/>
      <c r="HPV154" s="31"/>
      <c r="HPW154" s="31"/>
      <c r="HPX154" s="31"/>
      <c r="HPY154" s="31"/>
      <c r="HPZ154" s="31"/>
      <c r="HQA154" s="31"/>
      <c r="HQB154" s="31"/>
      <c r="HQC154" s="31"/>
      <c r="HQD154" s="31"/>
      <c r="HQE154" s="31"/>
      <c r="HQF154" s="31"/>
      <c r="HQG154" s="31"/>
      <c r="HQH154" s="31"/>
      <c r="HQI154" s="31"/>
      <c r="HQJ154" s="31"/>
      <c r="HQK154" s="31"/>
      <c r="HQL154" s="31"/>
      <c r="HQM154" s="31"/>
      <c r="HQN154" s="31"/>
      <c r="HQO154" s="31"/>
      <c r="HQP154" s="31"/>
      <c r="HQQ154" s="31"/>
      <c r="HQR154" s="31"/>
      <c r="HQS154" s="31"/>
      <c r="HQT154" s="31"/>
      <c r="HQU154" s="31"/>
      <c r="HQV154" s="31"/>
      <c r="HQW154" s="31"/>
      <c r="HQX154" s="31"/>
      <c r="HQY154" s="31"/>
      <c r="HQZ154" s="31"/>
      <c r="HRA154" s="31"/>
      <c r="HRB154" s="31"/>
      <c r="HRC154" s="31"/>
      <c r="HRD154" s="31"/>
      <c r="HRE154" s="31"/>
      <c r="HRF154" s="31"/>
      <c r="HRG154" s="31"/>
      <c r="HRH154" s="31"/>
      <c r="HRI154" s="31"/>
      <c r="HRJ154" s="31"/>
      <c r="HRK154" s="31"/>
      <c r="HRL154" s="31"/>
      <c r="HRM154" s="31"/>
      <c r="HRN154" s="31"/>
      <c r="HRO154" s="31"/>
      <c r="HRP154" s="31"/>
      <c r="HRQ154" s="31"/>
      <c r="HRR154" s="31"/>
      <c r="HRS154" s="31"/>
      <c r="HRT154" s="31"/>
      <c r="HRU154" s="31"/>
      <c r="HRV154" s="31"/>
      <c r="HRW154" s="31"/>
      <c r="HRX154" s="31"/>
      <c r="HRY154" s="31"/>
      <c r="HRZ154" s="31"/>
      <c r="HSA154" s="31"/>
      <c r="HSB154" s="31"/>
      <c r="HSC154" s="31"/>
      <c r="HSD154" s="31"/>
      <c r="HSE154" s="31"/>
      <c r="HSF154" s="31"/>
      <c r="HSG154" s="31"/>
      <c r="HSH154" s="31"/>
      <c r="HSI154" s="31"/>
      <c r="HSJ154" s="31"/>
      <c r="HSK154" s="31"/>
      <c r="HSL154" s="31"/>
      <c r="HSM154" s="31"/>
      <c r="HSN154" s="31"/>
      <c r="HSO154" s="31"/>
      <c r="HSP154" s="31"/>
      <c r="HSQ154" s="31"/>
      <c r="HSR154" s="31"/>
      <c r="HSS154" s="31"/>
      <c r="HST154" s="31"/>
      <c r="HSU154" s="31"/>
      <c r="HSV154" s="31"/>
      <c r="HSW154" s="31"/>
      <c r="HSX154" s="31"/>
      <c r="HSY154" s="31"/>
      <c r="HSZ154" s="31"/>
      <c r="HTA154" s="31"/>
      <c r="HTB154" s="31"/>
      <c r="HTC154" s="31"/>
      <c r="HTD154" s="31"/>
      <c r="HTE154" s="31"/>
      <c r="HTF154" s="31"/>
      <c r="HTG154" s="31"/>
      <c r="HTH154" s="31"/>
      <c r="HTI154" s="31"/>
      <c r="HTJ154" s="31"/>
      <c r="HTK154" s="31"/>
      <c r="HTL154" s="31"/>
      <c r="HTM154" s="31"/>
      <c r="HTN154" s="31"/>
      <c r="HTO154" s="31"/>
      <c r="HTP154" s="31"/>
      <c r="HTQ154" s="31"/>
      <c r="HTR154" s="31"/>
      <c r="HTS154" s="31"/>
      <c r="HTT154" s="31"/>
      <c r="HTU154" s="31"/>
      <c r="HTV154" s="31"/>
      <c r="HTW154" s="31"/>
      <c r="HTX154" s="31"/>
      <c r="HTY154" s="31"/>
      <c r="HTZ154" s="31"/>
      <c r="HUA154" s="31"/>
      <c r="HUB154" s="31"/>
      <c r="HUC154" s="31"/>
      <c r="HUD154" s="31"/>
      <c r="HUE154" s="31"/>
      <c r="HUF154" s="31"/>
      <c r="HUG154" s="31"/>
      <c r="HUH154" s="31"/>
      <c r="HUI154" s="31"/>
      <c r="HUJ154" s="31"/>
      <c r="HUK154" s="31"/>
      <c r="HUL154" s="31"/>
      <c r="HUM154" s="31"/>
      <c r="HUN154" s="31"/>
      <c r="HUO154" s="31"/>
      <c r="HUP154" s="31"/>
      <c r="HUQ154" s="31"/>
      <c r="HUR154" s="31"/>
      <c r="HUS154" s="31"/>
      <c r="HUT154" s="31"/>
      <c r="HUU154" s="31"/>
      <c r="HUV154" s="31"/>
      <c r="HUW154" s="31"/>
      <c r="HUX154" s="31"/>
      <c r="HUY154" s="31"/>
      <c r="HUZ154" s="31"/>
      <c r="HVA154" s="31"/>
      <c r="HVB154" s="31"/>
      <c r="HVC154" s="31"/>
      <c r="HVD154" s="31"/>
      <c r="HVE154" s="31"/>
      <c r="HVF154" s="31"/>
      <c r="HVG154" s="31"/>
      <c r="HVH154" s="31"/>
      <c r="HVI154" s="31"/>
      <c r="HVJ154" s="31"/>
      <c r="HVK154" s="31"/>
      <c r="HVL154" s="31"/>
      <c r="HVM154" s="31"/>
      <c r="HVN154" s="31"/>
      <c r="HVO154" s="31"/>
      <c r="HVP154" s="31"/>
      <c r="HVQ154" s="31"/>
      <c r="HVR154" s="31"/>
      <c r="HVS154" s="31"/>
      <c r="HVT154" s="31"/>
      <c r="HVU154" s="31"/>
      <c r="HVV154" s="31"/>
      <c r="HVW154" s="31"/>
      <c r="HVX154" s="31"/>
      <c r="HVY154" s="31"/>
      <c r="HVZ154" s="31"/>
      <c r="HWA154" s="31"/>
      <c r="HWB154" s="31"/>
      <c r="HWC154" s="31"/>
      <c r="HWD154" s="31"/>
      <c r="HWE154" s="31"/>
      <c r="HWF154" s="31"/>
      <c r="HWG154" s="31"/>
      <c r="HWH154" s="31"/>
      <c r="HWI154" s="31"/>
      <c r="HWJ154" s="31"/>
      <c r="HWK154" s="31"/>
      <c r="HWL154" s="31"/>
      <c r="HWM154" s="31"/>
      <c r="HWN154" s="31"/>
      <c r="HWO154" s="31"/>
      <c r="HWP154" s="31"/>
      <c r="HWQ154" s="31"/>
      <c r="HWR154" s="31"/>
      <c r="HWS154" s="31"/>
      <c r="HWT154" s="31"/>
      <c r="HWU154" s="31"/>
      <c r="HWV154" s="31"/>
      <c r="HWW154" s="31"/>
      <c r="HWX154" s="31"/>
      <c r="HWY154" s="31"/>
      <c r="HWZ154" s="31"/>
      <c r="HXA154" s="31"/>
      <c r="HXB154" s="31"/>
      <c r="HXC154" s="31"/>
      <c r="HXD154" s="31"/>
      <c r="HXE154" s="31"/>
      <c r="HXF154" s="31"/>
      <c r="HXG154" s="31"/>
      <c r="HXH154" s="31"/>
      <c r="HXI154" s="31"/>
      <c r="HXJ154" s="31"/>
      <c r="HXK154" s="31"/>
      <c r="HXL154" s="31"/>
      <c r="HXM154" s="31"/>
      <c r="HXN154" s="31"/>
      <c r="HXO154" s="31"/>
      <c r="HXP154" s="31"/>
      <c r="HXQ154" s="31"/>
      <c r="HXR154" s="31"/>
      <c r="HXS154" s="31"/>
      <c r="HXT154" s="31"/>
      <c r="HXU154" s="31"/>
      <c r="HXV154" s="31"/>
      <c r="HXW154" s="31"/>
      <c r="HXX154" s="31"/>
      <c r="HXY154" s="31"/>
      <c r="HXZ154" s="31"/>
      <c r="HYA154" s="31"/>
      <c r="HYB154" s="31"/>
      <c r="HYC154" s="31"/>
      <c r="HYD154" s="31"/>
      <c r="HYE154" s="31"/>
      <c r="HYF154" s="31"/>
      <c r="HYG154" s="31"/>
      <c r="HYH154" s="31"/>
      <c r="HYI154" s="31"/>
      <c r="HYJ154" s="31"/>
      <c r="HYK154" s="31"/>
      <c r="HYL154" s="31"/>
      <c r="HYM154" s="31"/>
      <c r="HYN154" s="31"/>
      <c r="HYO154" s="31"/>
      <c r="HYP154" s="31"/>
      <c r="HYQ154" s="31"/>
      <c r="HYR154" s="31"/>
      <c r="HYS154" s="31"/>
      <c r="HYT154" s="31"/>
      <c r="HYU154" s="31"/>
      <c r="HYV154" s="31"/>
      <c r="HYW154" s="31"/>
      <c r="HYX154" s="31"/>
      <c r="HYY154" s="31"/>
      <c r="HYZ154" s="31"/>
      <c r="HZA154" s="31"/>
      <c r="HZB154" s="31"/>
      <c r="HZC154" s="31"/>
      <c r="HZD154" s="31"/>
      <c r="HZE154" s="31"/>
      <c r="HZF154" s="31"/>
      <c r="HZG154" s="31"/>
      <c r="HZH154" s="31"/>
      <c r="HZI154" s="31"/>
      <c r="HZJ154" s="31"/>
      <c r="HZK154" s="31"/>
      <c r="HZL154" s="31"/>
      <c r="HZM154" s="31"/>
      <c r="HZN154" s="31"/>
      <c r="HZO154" s="31"/>
      <c r="HZP154" s="31"/>
      <c r="HZQ154" s="31"/>
      <c r="HZR154" s="31"/>
      <c r="HZS154" s="31"/>
      <c r="HZT154" s="31"/>
      <c r="HZU154" s="31"/>
      <c r="HZV154" s="31"/>
      <c r="HZW154" s="31"/>
      <c r="HZX154" s="31"/>
      <c r="HZY154" s="31"/>
      <c r="HZZ154" s="31"/>
      <c r="IAA154" s="31"/>
      <c r="IAB154" s="31"/>
      <c r="IAC154" s="31"/>
      <c r="IAD154" s="31"/>
      <c r="IAE154" s="31"/>
      <c r="IAF154" s="31"/>
      <c r="IAG154" s="31"/>
      <c r="IAH154" s="31"/>
      <c r="IAI154" s="31"/>
      <c r="IAJ154" s="31"/>
      <c r="IAK154" s="31"/>
      <c r="IAL154" s="31"/>
      <c r="IAM154" s="31"/>
      <c r="IAN154" s="31"/>
      <c r="IAO154" s="31"/>
      <c r="IAP154" s="31"/>
      <c r="IAQ154" s="31"/>
      <c r="IAR154" s="31"/>
      <c r="IAS154" s="31"/>
      <c r="IAT154" s="31"/>
      <c r="IAU154" s="31"/>
      <c r="IAV154" s="31"/>
      <c r="IAW154" s="31"/>
      <c r="IAX154" s="31"/>
      <c r="IAY154" s="31"/>
      <c r="IAZ154" s="31"/>
      <c r="IBA154" s="31"/>
      <c r="IBB154" s="31"/>
      <c r="IBC154" s="31"/>
      <c r="IBD154" s="31"/>
      <c r="IBE154" s="31"/>
      <c r="IBF154" s="31"/>
      <c r="IBG154" s="31"/>
      <c r="IBH154" s="31"/>
      <c r="IBI154" s="31"/>
      <c r="IBJ154" s="31"/>
      <c r="IBK154" s="31"/>
      <c r="IBL154" s="31"/>
      <c r="IBM154" s="31"/>
      <c r="IBN154" s="31"/>
      <c r="IBO154" s="31"/>
      <c r="IBP154" s="31"/>
      <c r="IBQ154" s="31"/>
      <c r="IBR154" s="31"/>
      <c r="IBS154" s="31"/>
      <c r="IBT154" s="31"/>
      <c r="IBU154" s="31"/>
      <c r="IBV154" s="31"/>
      <c r="IBW154" s="31"/>
      <c r="IBX154" s="31"/>
      <c r="IBY154" s="31"/>
      <c r="IBZ154" s="31"/>
      <c r="ICA154" s="31"/>
      <c r="ICB154" s="31"/>
      <c r="ICC154" s="31"/>
      <c r="ICD154" s="31"/>
      <c r="ICE154" s="31"/>
      <c r="ICF154" s="31"/>
      <c r="ICG154" s="31"/>
      <c r="ICH154" s="31"/>
      <c r="ICI154" s="31"/>
      <c r="ICJ154" s="31"/>
      <c r="ICK154" s="31"/>
      <c r="ICL154" s="31"/>
      <c r="ICM154" s="31"/>
      <c r="ICN154" s="31"/>
      <c r="ICO154" s="31"/>
      <c r="ICP154" s="31"/>
      <c r="ICQ154" s="31"/>
      <c r="ICR154" s="31"/>
      <c r="ICS154" s="31"/>
      <c r="ICT154" s="31"/>
      <c r="ICU154" s="31"/>
      <c r="ICV154" s="31"/>
      <c r="ICW154" s="31"/>
      <c r="ICX154" s="31"/>
      <c r="ICY154" s="31"/>
      <c r="ICZ154" s="31"/>
      <c r="IDA154" s="31"/>
      <c r="IDB154" s="31"/>
      <c r="IDC154" s="31"/>
      <c r="IDD154" s="31"/>
      <c r="IDE154" s="31"/>
      <c r="IDF154" s="31"/>
      <c r="IDG154" s="31"/>
      <c r="IDH154" s="31"/>
      <c r="IDI154" s="31"/>
      <c r="IDJ154" s="31"/>
      <c r="IDK154" s="31"/>
      <c r="IDL154" s="31"/>
      <c r="IDM154" s="31"/>
      <c r="IDN154" s="31"/>
      <c r="IDO154" s="31"/>
      <c r="IDP154" s="31"/>
      <c r="IDQ154" s="31"/>
      <c r="IDR154" s="31"/>
      <c r="IDS154" s="31"/>
      <c r="IDT154" s="31"/>
      <c r="IDU154" s="31"/>
      <c r="IDV154" s="31"/>
      <c r="IDW154" s="31"/>
      <c r="IDX154" s="31"/>
      <c r="IDY154" s="31"/>
      <c r="IDZ154" s="31"/>
      <c r="IEA154" s="31"/>
      <c r="IEB154" s="31"/>
      <c r="IEC154" s="31"/>
      <c r="IED154" s="31"/>
      <c r="IEE154" s="31"/>
      <c r="IEF154" s="31"/>
      <c r="IEG154" s="31"/>
      <c r="IEH154" s="31"/>
      <c r="IEI154" s="31"/>
      <c r="IEJ154" s="31"/>
      <c r="IEK154" s="31"/>
      <c r="IEL154" s="31"/>
      <c r="IEM154" s="31"/>
      <c r="IEN154" s="31"/>
      <c r="IEO154" s="31"/>
      <c r="IEP154" s="31"/>
      <c r="IEQ154" s="31"/>
      <c r="IER154" s="31"/>
      <c r="IES154" s="31"/>
      <c r="IET154" s="31"/>
      <c r="IEU154" s="31"/>
      <c r="IEV154" s="31"/>
      <c r="IEW154" s="31"/>
      <c r="IEX154" s="31"/>
      <c r="IEY154" s="31"/>
      <c r="IEZ154" s="31"/>
      <c r="IFA154" s="31"/>
      <c r="IFB154" s="31"/>
      <c r="IFC154" s="31"/>
      <c r="IFD154" s="31"/>
      <c r="IFE154" s="31"/>
      <c r="IFF154" s="31"/>
      <c r="IFG154" s="31"/>
      <c r="IFH154" s="31"/>
      <c r="IFI154" s="31"/>
      <c r="IFJ154" s="31"/>
      <c r="IFK154" s="31"/>
      <c r="IFL154" s="31"/>
      <c r="IFM154" s="31"/>
      <c r="IFN154" s="31"/>
      <c r="IFO154" s="31"/>
      <c r="IFP154" s="31"/>
      <c r="IFQ154" s="31"/>
      <c r="IFR154" s="31"/>
      <c r="IFS154" s="31"/>
      <c r="IFT154" s="31"/>
      <c r="IFU154" s="31"/>
      <c r="IFV154" s="31"/>
      <c r="IFW154" s="31"/>
      <c r="IFX154" s="31"/>
      <c r="IFY154" s="31"/>
      <c r="IFZ154" s="31"/>
      <c r="IGA154" s="31"/>
      <c r="IGB154" s="31"/>
      <c r="IGC154" s="31"/>
      <c r="IGD154" s="31"/>
      <c r="IGE154" s="31"/>
      <c r="IGF154" s="31"/>
      <c r="IGG154" s="31"/>
      <c r="IGH154" s="31"/>
      <c r="IGI154" s="31"/>
      <c r="IGJ154" s="31"/>
      <c r="IGK154" s="31"/>
      <c r="IGL154" s="31"/>
      <c r="IGM154" s="31"/>
      <c r="IGN154" s="31"/>
      <c r="IGO154" s="31"/>
      <c r="IGP154" s="31"/>
      <c r="IGQ154" s="31"/>
      <c r="IGR154" s="31"/>
      <c r="IGS154" s="31"/>
      <c r="IGT154" s="31"/>
      <c r="IGU154" s="31"/>
      <c r="IGV154" s="31"/>
      <c r="IGW154" s="31"/>
      <c r="IGX154" s="31"/>
      <c r="IGY154" s="31"/>
      <c r="IGZ154" s="31"/>
      <c r="IHA154" s="31"/>
      <c r="IHB154" s="31"/>
      <c r="IHC154" s="31"/>
      <c r="IHD154" s="31"/>
      <c r="IHE154" s="31"/>
      <c r="IHF154" s="31"/>
      <c r="IHG154" s="31"/>
      <c r="IHH154" s="31"/>
      <c r="IHI154" s="31"/>
      <c r="IHJ154" s="31"/>
      <c r="IHK154" s="31"/>
      <c r="IHL154" s="31"/>
      <c r="IHM154" s="31"/>
      <c r="IHN154" s="31"/>
      <c r="IHO154" s="31"/>
      <c r="IHP154" s="31"/>
      <c r="IHQ154" s="31"/>
      <c r="IHR154" s="31"/>
      <c r="IHS154" s="31"/>
      <c r="IHT154" s="31"/>
      <c r="IHU154" s="31"/>
      <c r="IHV154" s="31"/>
      <c r="IHW154" s="31"/>
      <c r="IHX154" s="31"/>
      <c r="IHY154" s="31"/>
      <c r="IHZ154" s="31"/>
      <c r="IIA154" s="31"/>
      <c r="IIB154" s="31"/>
      <c r="IIC154" s="31"/>
      <c r="IID154" s="31"/>
      <c r="IIE154" s="31"/>
      <c r="IIF154" s="31"/>
      <c r="IIG154" s="31"/>
      <c r="IIH154" s="31"/>
      <c r="III154" s="31"/>
      <c r="IIJ154" s="31"/>
      <c r="IIK154" s="31"/>
      <c r="IIL154" s="31"/>
      <c r="IIM154" s="31"/>
      <c r="IIN154" s="31"/>
      <c r="IIO154" s="31"/>
      <c r="IIP154" s="31"/>
      <c r="IIQ154" s="31"/>
      <c r="IIR154" s="31"/>
      <c r="IIS154" s="31"/>
      <c r="IIT154" s="31"/>
      <c r="IIU154" s="31"/>
      <c r="IIV154" s="31"/>
      <c r="IIW154" s="31"/>
      <c r="IIX154" s="31"/>
      <c r="IIY154" s="31"/>
      <c r="IIZ154" s="31"/>
      <c r="IJA154" s="31"/>
      <c r="IJB154" s="31"/>
      <c r="IJC154" s="31"/>
      <c r="IJD154" s="31"/>
      <c r="IJE154" s="31"/>
      <c r="IJF154" s="31"/>
      <c r="IJG154" s="31"/>
      <c r="IJH154" s="31"/>
      <c r="IJI154" s="31"/>
      <c r="IJJ154" s="31"/>
      <c r="IJK154" s="31"/>
      <c r="IJL154" s="31"/>
      <c r="IJM154" s="31"/>
      <c r="IJN154" s="31"/>
      <c r="IJO154" s="31"/>
      <c r="IJP154" s="31"/>
      <c r="IJQ154" s="31"/>
      <c r="IJR154" s="31"/>
      <c r="IJS154" s="31"/>
      <c r="IJT154" s="31"/>
      <c r="IJU154" s="31"/>
      <c r="IJV154" s="31"/>
      <c r="IJW154" s="31"/>
      <c r="IJX154" s="31"/>
      <c r="IJY154" s="31"/>
      <c r="IJZ154" s="31"/>
      <c r="IKA154" s="31"/>
      <c r="IKB154" s="31"/>
      <c r="IKC154" s="31"/>
      <c r="IKD154" s="31"/>
      <c r="IKE154" s="31"/>
      <c r="IKF154" s="31"/>
      <c r="IKG154" s="31"/>
      <c r="IKH154" s="31"/>
      <c r="IKI154" s="31"/>
      <c r="IKJ154" s="31"/>
      <c r="IKK154" s="31"/>
      <c r="IKL154" s="31"/>
      <c r="IKM154" s="31"/>
      <c r="IKN154" s="31"/>
      <c r="IKO154" s="31"/>
      <c r="IKP154" s="31"/>
      <c r="IKQ154" s="31"/>
      <c r="IKR154" s="31"/>
      <c r="IKS154" s="31"/>
      <c r="IKT154" s="31"/>
      <c r="IKU154" s="31"/>
      <c r="IKV154" s="31"/>
      <c r="IKW154" s="31"/>
      <c r="IKX154" s="31"/>
      <c r="IKY154" s="31"/>
      <c r="IKZ154" s="31"/>
      <c r="ILA154" s="31"/>
      <c r="ILB154" s="31"/>
      <c r="ILC154" s="31"/>
      <c r="ILD154" s="31"/>
      <c r="ILE154" s="31"/>
      <c r="ILF154" s="31"/>
      <c r="ILG154" s="31"/>
      <c r="ILH154" s="31"/>
      <c r="ILI154" s="31"/>
      <c r="ILJ154" s="31"/>
      <c r="ILK154" s="31"/>
      <c r="ILL154" s="31"/>
      <c r="ILM154" s="31"/>
      <c r="ILN154" s="31"/>
      <c r="ILO154" s="31"/>
      <c r="ILP154" s="31"/>
      <c r="ILQ154" s="31"/>
      <c r="ILR154" s="31"/>
      <c r="ILS154" s="31"/>
      <c r="ILT154" s="31"/>
      <c r="ILU154" s="31"/>
      <c r="ILV154" s="31"/>
      <c r="ILW154" s="31"/>
      <c r="ILX154" s="31"/>
      <c r="ILY154" s="31"/>
      <c r="ILZ154" s="31"/>
      <c r="IMA154" s="31"/>
      <c r="IMB154" s="31"/>
      <c r="IMC154" s="31"/>
      <c r="IMD154" s="31"/>
      <c r="IME154" s="31"/>
      <c r="IMF154" s="31"/>
      <c r="IMG154" s="31"/>
      <c r="IMH154" s="31"/>
      <c r="IMI154" s="31"/>
      <c r="IMJ154" s="31"/>
      <c r="IMK154" s="31"/>
      <c r="IML154" s="31"/>
      <c r="IMM154" s="31"/>
      <c r="IMN154" s="31"/>
      <c r="IMO154" s="31"/>
      <c r="IMP154" s="31"/>
      <c r="IMQ154" s="31"/>
      <c r="IMR154" s="31"/>
      <c r="IMS154" s="31"/>
      <c r="IMT154" s="31"/>
      <c r="IMU154" s="31"/>
      <c r="IMV154" s="31"/>
      <c r="IMW154" s="31"/>
      <c r="IMX154" s="31"/>
      <c r="IMY154" s="31"/>
      <c r="IMZ154" s="31"/>
      <c r="INA154" s="31"/>
      <c r="INB154" s="31"/>
      <c r="INC154" s="31"/>
      <c r="IND154" s="31"/>
      <c r="INE154" s="31"/>
      <c r="INF154" s="31"/>
      <c r="ING154" s="31"/>
      <c r="INH154" s="31"/>
      <c r="INI154" s="31"/>
      <c r="INJ154" s="31"/>
      <c r="INK154" s="31"/>
      <c r="INL154" s="31"/>
      <c r="INM154" s="31"/>
      <c r="INN154" s="31"/>
      <c r="INO154" s="31"/>
      <c r="INP154" s="31"/>
      <c r="INQ154" s="31"/>
      <c r="INR154" s="31"/>
      <c r="INS154" s="31"/>
      <c r="INT154" s="31"/>
      <c r="INU154" s="31"/>
      <c r="INV154" s="31"/>
      <c r="INW154" s="31"/>
      <c r="INX154" s="31"/>
      <c r="INY154" s="31"/>
      <c r="INZ154" s="31"/>
      <c r="IOA154" s="31"/>
      <c r="IOB154" s="31"/>
      <c r="IOC154" s="31"/>
      <c r="IOD154" s="31"/>
      <c r="IOE154" s="31"/>
      <c r="IOF154" s="31"/>
      <c r="IOG154" s="31"/>
      <c r="IOH154" s="31"/>
      <c r="IOI154" s="31"/>
      <c r="IOJ154" s="31"/>
      <c r="IOK154" s="31"/>
      <c r="IOL154" s="31"/>
      <c r="IOM154" s="31"/>
      <c r="ION154" s="31"/>
      <c r="IOO154" s="31"/>
      <c r="IOP154" s="31"/>
      <c r="IOQ154" s="31"/>
      <c r="IOR154" s="31"/>
      <c r="IOS154" s="31"/>
      <c r="IOT154" s="31"/>
      <c r="IOU154" s="31"/>
      <c r="IOV154" s="31"/>
      <c r="IOW154" s="31"/>
      <c r="IOX154" s="31"/>
      <c r="IOY154" s="31"/>
      <c r="IOZ154" s="31"/>
      <c r="IPA154" s="31"/>
      <c r="IPB154" s="31"/>
      <c r="IPC154" s="31"/>
      <c r="IPD154" s="31"/>
      <c r="IPE154" s="31"/>
      <c r="IPF154" s="31"/>
      <c r="IPG154" s="31"/>
      <c r="IPH154" s="31"/>
      <c r="IPI154" s="31"/>
      <c r="IPJ154" s="31"/>
      <c r="IPK154" s="31"/>
      <c r="IPL154" s="31"/>
      <c r="IPM154" s="31"/>
      <c r="IPN154" s="31"/>
      <c r="IPO154" s="31"/>
      <c r="IPP154" s="31"/>
      <c r="IPQ154" s="31"/>
      <c r="IPR154" s="31"/>
      <c r="IPS154" s="31"/>
      <c r="IPT154" s="31"/>
      <c r="IPU154" s="31"/>
      <c r="IPV154" s="31"/>
      <c r="IPW154" s="31"/>
      <c r="IPX154" s="31"/>
      <c r="IPY154" s="31"/>
      <c r="IPZ154" s="31"/>
      <c r="IQA154" s="31"/>
      <c r="IQB154" s="31"/>
      <c r="IQC154" s="31"/>
      <c r="IQD154" s="31"/>
      <c r="IQE154" s="31"/>
      <c r="IQF154" s="31"/>
      <c r="IQG154" s="31"/>
      <c r="IQH154" s="31"/>
      <c r="IQI154" s="31"/>
      <c r="IQJ154" s="31"/>
      <c r="IQK154" s="31"/>
      <c r="IQL154" s="31"/>
      <c r="IQM154" s="31"/>
      <c r="IQN154" s="31"/>
      <c r="IQO154" s="31"/>
      <c r="IQP154" s="31"/>
      <c r="IQQ154" s="31"/>
      <c r="IQR154" s="31"/>
      <c r="IQS154" s="31"/>
      <c r="IQT154" s="31"/>
      <c r="IQU154" s="31"/>
      <c r="IQV154" s="31"/>
      <c r="IQW154" s="31"/>
      <c r="IQX154" s="31"/>
      <c r="IQY154" s="31"/>
      <c r="IQZ154" s="31"/>
      <c r="IRA154" s="31"/>
      <c r="IRB154" s="31"/>
      <c r="IRC154" s="31"/>
      <c r="IRD154" s="31"/>
      <c r="IRE154" s="31"/>
      <c r="IRF154" s="31"/>
      <c r="IRG154" s="31"/>
      <c r="IRH154" s="31"/>
      <c r="IRI154" s="31"/>
      <c r="IRJ154" s="31"/>
      <c r="IRK154" s="31"/>
      <c r="IRL154" s="31"/>
      <c r="IRM154" s="31"/>
      <c r="IRN154" s="31"/>
      <c r="IRO154" s="31"/>
      <c r="IRP154" s="31"/>
      <c r="IRQ154" s="31"/>
      <c r="IRR154" s="31"/>
      <c r="IRS154" s="31"/>
      <c r="IRT154" s="31"/>
      <c r="IRU154" s="31"/>
      <c r="IRV154" s="31"/>
      <c r="IRW154" s="31"/>
      <c r="IRX154" s="31"/>
      <c r="IRY154" s="31"/>
      <c r="IRZ154" s="31"/>
      <c r="ISA154" s="31"/>
      <c r="ISB154" s="31"/>
      <c r="ISC154" s="31"/>
      <c r="ISD154" s="31"/>
      <c r="ISE154" s="31"/>
      <c r="ISF154" s="31"/>
      <c r="ISG154" s="31"/>
      <c r="ISH154" s="31"/>
      <c r="ISI154" s="31"/>
      <c r="ISJ154" s="31"/>
      <c r="ISK154" s="31"/>
      <c r="ISL154" s="31"/>
      <c r="ISM154" s="31"/>
      <c r="ISN154" s="31"/>
      <c r="ISO154" s="31"/>
      <c r="ISP154" s="31"/>
      <c r="ISQ154" s="31"/>
      <c r="ISR154" s="31"/>
      <c r="ISS154" s="31"/>
      <c r="IST154" s="31"/>
      <c r="ISU154" s="31"/>
      <c r="ISV154" s="31"/>
      <c r="ISW154" s="31"/>
      <c r="ISX154" s="31"/>
      <c r="ISY154" s="31"/>
      <c r="ISZ154" s="31"/>
      <c r="ITA154" s="31"/>
      <c r="ITB154" s="31"/>
      <c r="ITC154" s="31"/>
      <c r="ITD154" s="31"/>
      <c r="ITE154" s="31"/>
      <c r="ITF154" s="31"/>
      <c r="ITG154" s="31"/>
      <c r="ITH154" s="31"/>
      <c r="ITI154" s="31"/>
      <c r="ITJ154" s="31"/>
      <c r="ITK154" s="31"/>
      <c r="ITL154" s="31"/>
      <c r="ITM154" s="31"/>
      <c r="ITN154" s="31"/>
      <c r="ITO154" s="31"/>
      <c r="ITP154" s="31"/>
      <c r="ITQ154" s="31"/>
      <c r="ITR154" s="31"/>
      <c r="ITS154" s="31"/>
      <c r="ITT154" s="31"/>
      <c r="ITU154" s="31"/>
      <c r="ITV154" s="31"/>
      <c r="ITW154" s="31"/>
      <c r="ITX154" s="31"/>
      <c r="ITY154" s="31"/>
      <c r="ITZ154" s="31"/>
      <c r="IUA154" s="31"/>
      <c r="IUB154" s="31"/>
      <c r="IUC154" s="31"/>
      <c r="IUD154" s="31"/>
      <c r="IUE154" s="31"/>
      <c r="IUF154" s="31"/>
      <c r="IUG154" s="31"/>
      <c r="IUH154" s="31"/>
      <c r="IUI154" s="31"/>
      <c r="IUJ154" s="31"/>
      <c r="IUK154" s="31"/>
      <c r="IUL154" s="31"/>
      <c r="IUM154" s="31"/>
      <c r="IUN154" s="31"/>
      <c r="IUO154" s="31"/>
      <c r="IUP154" s="31"/>
      <c r="IUQ154" s="31"/>
      <c r="IUR154" s="31"/>
      <c r="IUS154" s="31"/>
      <c r="IUT154" s="31"/>
      <c r="IUU154" s="31"/>
      <c r="IUV154" s="31"/>
      <c r="IUW154" s="31"/>
      <c r="IUX154" s="31"/>
      <c r="IUY154" s="31"/>
      <c r="IUZ154" s="31"/>
      <c r="IVA154" s="31"/>
      <c r="IVB154" s="31"/>
      <c r="IVC154" s="31"/>
      <c r="IVD154" s="31"/>
      <c r="IVE154" s="31"/>
      <c r="IVF154" s="31"/>
      <c r="IVG154" s="31"/>
      <c r="IVH154" s="31"/>
      <c r="IVI154" s="31"/>
      <c r="IVJ154" s="31"/>
      <c r="IVK154" s="31"/>
      <c r="IVL154" s="31"/>
      <c r="IVM154" s="31"/>
      <c r="IVN154" s="31"/>
      <c r="IVO154" s="31"/>
      <c r="IVP154" s="31"/>
      <c r="IVQ154" s="31"/>
      <c r="IVR154" s="31"/>
      <c r="IVS154" s="31"/>
      <c r="IVT154" s="31"/>
      <c r="IVU154" s="31"/>
      <c r="IVV154" s="31"/>
      <c r="IVW154" s="31"/>
      <c r="IVX154" s="31"/>
      <c r="IVY154" s="31"/>
      <c r="IVZ154" s="31"/>
      <c r="IWA154" s="31"/>
      <c r="IWB154" s="31"/>
      <c r="IWC154" s="31"/>
      <c r="IWD154" s="31"/>
      <c r="IWE154" s="31"/>
      <c r="IWF154" s="31"/>
      <c r="IWG154" s="31"/>
      <c r="IWH154" s="31"/>
      <c r="IWI154" s="31"/>
      <c r="IWJ154" s="31"/>
      <c r="IWK154" s="31"/>
      <c r="IWL154" s="31"/>
      <c r="IWM154" s="31"/>
      <c r="IWN154" s="31"/>
      <c r="IWO154" s="31"/>
      <c r="IWP154" s="31"/>
      <c r="IWQ154" s="31"/>
      <c r="IWR154" s="31"/>
      <c r="IWS154" s="31"/>
      <c r="IWT154" s="31"/>
      <c r="IWU154" s="31"/>
      <c r="IWV154" s="31"/>
      <c r="IWW154" s="31"/>
      <c r="IWX154" s="31"/>
      <c r="IWY154" s="31"/>
      <c r="IWZ154" s="31"/>
      <c r="IXA154" s="31"/>
      <c r="IXB154" s="31"/>
      <c r="IXC154" s="31"/>
      <c r="IXD154" s="31"/>
      <c r="IXE154" s="31"/>
      <c r="IXF154" s="31"/>
      <c r="IXG154" s="31"/>
      <c r="IXH154" s="31"/>
      <c r="IXI154" s="31"/>
      <c r="IXJ154" s="31"/>
      <c r="IXK154" s="31"/>
      <c r="IXL154" s="31"/>
      <c r="IXM154" s="31"/>
      <c r="IXN154" s="31"/>
      <c r="IXO154" s="31"/>
      <c r="IXP154" s="31"/>
      <c r="IXQ154" s="31"/>
      <c r="IXR154" s="31"/>
      <c r="IXS154" s="31"/>
      <c r="IXT154" s="31"/>
      <c r="IXU154" s="31"/>
      <c r="IXV154" s="31"/>
      <c r="IXW154" s="31"/>
      <c r="IXX154" s="31"/>
      <c r="IXY154" s="31"/>
      <c r="IXZ154" s="31"/>
      <c r="IYA154" s="31"/>
      <c r="IYB154" s="31"/>
      <c r="IYC154" s="31"/>
      <c r="IYD154" s="31"/>
      <c r="IYE154" s="31"/>
      <c r="IYF154" s="31"/>
      <c r="IYG154" s="31"/>
      <c r="IYH154" s="31"/>
      <c r="IYI154" s="31"/>
      <c r="IYJ154" s="31"/>
      <c r="IYK154" s="31"/>
      <c r="IYL154" s="31"/>
      <c r="IYM154" s="31"/>
      <c r="IYN154" s="31"/>
      <c r="IYO154" s="31"/>
      <c r="IYP154" s="31"/>
      <c r="IYQ154" s="31"/>
      <c r="IYR154" s="31"/>
      <c r="IYS154" s="31"/>
      <c r="IYT154" s="31"/>
      <c r="IYU154" s="31"/>
      <c r="IYV154" s="31"/>
      <c r="IYW154" s="31"/>
      <c r="IYX154" s="31"/>
      <c r="IYY154" s="31"/>
      <c r="IYZ154" s="31"/>
      <c r="IZA154" s="31"/>
      <c r="IZB154" s="31"/>
      <c r="IZC154" s="31"/>
      <c r="IZD154" s="31"/>
      <c r="IZE154" s="31"/>
      <c r="IZF154" s="31"/>
      <c r="IZG154" s="31"/>
      <c r="IZH154" s="31"/>
      <c r="IZI154" s="31"/>
      <c r="IZJ154" s="31"/>
      <c r="IZK154" s="31"/>
      <c r="IZL154" s="31"/>
      <c r="IZM154" s="31"/>
      <c r="IZN154" s="31"/>
      <c r="IZO154" s="31"/>
      <c r="IZP154" s="31"/>
      <c r="IZQ154" s="31"/>
      <c r="IZR154" s="31"/>
      <c r="IZS154" s="31"/>
      <c r="IZT154" s="31"/>
      <c r="IZU154" s="31"/>
      <c r="IZV154" s="31"/>
      <c r="IZW154" s="31"/>
      <c r="IZX154" s="31"/>
      <c r="IZY154" s="31"/>
      <c r="IZZ154" s="31"/>
      <c r="JAA154" s="31"/>
      <c r="JAB154" s="31"/>
      <c r="JAC154" s="31"/>
      <c r="JAD154" s="31"/>
      <c r="JAE154" s="31"/>
      <c r="JAF154" s="31"/>
      <c r="JAG154" s="31"/>
      <c r="JAH154" s="31"/>
      <c r="JAI154" s="31"/>
      <c r="JAJ154" s="31"/>
      <c r="JAK154" s="31"/>
      <c r="JAL154" s="31"/>
      <c r="JAM154" s="31"/>
      <c r="JAN154" s="31"/>
      <c r="JAO154" s="31"/>
      <c r="JAP154" s="31"/>
      <c r="JAQ154" s="31"/>
      <c r="JAR154" s="31"/>
      <c r="JAS154" s="31"/>
      <c r="JAT154" s="31"/>
      <c r="JAU154" s="31"/>
      <c r="JAV154" s="31"/>
      <c r="JAW154" s="31"/>
      <c r="JAX154" s="31"/>
      <c r="JAY154" s="31"/>
      <c r="JAZ154" s="31"/>
      <c r="JBA154" s="31"/>
      <c r="JBB154" s="31"/>
      <c r="JBC154" s="31"/>
      <c r="JBD154" s="31"/>
      <c r="JBE154" s="31"/>
      <c r="JBF154" s="31"/>
      <c r="JBG154" s="31"/>
      <c r="JBH154" s="31"/>
      <c r="JBI154" s="31"/>
      <c r="JBJ154" s="31"/>
      <c r="JBK154" s="31"/>
      <c r="JBL154" s="31"/>
      <c r="JBM154" s="31"/>
      <c r="JBN154" s="31"/>
      <c r="JBO154" s="31"/>
      <c r="JBP154" s="31"/>
      <c r="JBQ154" s="31"/>
      <c r="JBR154" s="31"/>
      <c r="JBS154" s="31"/>
      <c r="JBT154" s="31"/>
      <c r="JBU154" s="31"/>
      <c r="JBV154" s="31"/>
      <c r="JBW154" s="31"/>
      <c r="JBX154" s="31"/>
      <c r="JBY154" s="31"/>
      <c r="JBZ154" s="31"/>
      <c r="JCA154" s="31"/>
      <c r="JCB154" s="31"/>
      <c r="JCC154" s="31"/>
      <c r="JCD154" s="31"/>
      <c r="JCE154" s="31"/>
      <c r="JCF154" s="31"/>
      <c r="JCG154" s="31"/>
      <c r="JCH154" s="31"/>
      <c r="JCI154" s="31"/>
      <c r="JCJ154" s="31"/>
      <c r="JCK154" s="31"/>
      <c r="JCL154" s="31"/>
      <c r="JCM154" s="31"/>
      <c r="JCN154" s="31"/>
      <c r="JCO154" s="31"/>
      <c r="JCP154" s="31"/>
      <c r="JCQ154" s="31"/>
      <c r="JCR154" s="31"/>
      <c r="JCS154" s="31"/>
      <c r="JCT154" s="31"/>
      <c r="JCU154" s="31"/>
      <c r="JCV154" s="31"/>
      <c r="JCW154" s="31"/>
      <c r="JCX154" s="31"/>
      <c r="JCY154" s="31"/>
      <c r="JCZ154" s="31"/>
      <c r="JDA154" s="31"/>
      <c r="JDB154" s="31"/>
      <c r="JDC154" s="31"/>
      <c r="JDD154" s="31"/>
      <c r="JDE154" s="31"/>
      <c r="JDF154" s="31"/>
      <c r="JDG154" s="31"/>
      <c r="JDH154" s="31"/>
      <c r="JDI154" s="31"/>
      <c r="JDJ154" s="31"/>
      <c r="JDK154" s="31"/>
      <c r="JDL154" s="31"/>
      <c r="JDM154" s="31"/>
      <c r="JDN154" s="31"/>
      <c r="JDO154" s="31"/>
      <c r="JDP154" s="31"/>
      <c r="JDQ154" s="31"/>
      <c r="JDR154" s="31"/>
      <c r="JDS154" s="31"/>
      <c r="JDT154" s="31"/>
      <c r="JDU154" s="31"/>
      <c r="JDV154" s="31"/>
      <c r="JDW154" s="31"/>
      <c r="JDX154" s="31"/>
      <c r="JDY154" s="31"/>
      <c r="JDZ154" s="31"/>
      <c r="JEA154" s="31"/>
      <c r="JEB154" s="31"/>
      <c r="JEC154" s="31"/>
      <c r="JED154" s="31"/>
      <c r="JEE154" s="31"/>
      <c r="JEF154" s="31"/>
      <c r="JEG154" s="31"/>
      <c r="JEH154" s="31"/>
      <c r="JEI154" s="31"/>
      <c r="JEJ154" s="31"/>
      <c r="JEK154" s="31"/>
      <c r="JEL154" s="31"/>
      <c r="JEM154" s="31"/>
      <c r="JEN154" s="31"/>
      <c r="JEO154" s="31"/>
      <c r="JEP154" s="31"/>
      <c r="JEQ154" s="31"/>
      <c r="JER154" s="31"/>
      <c r="JES154" s="31"/>
      <c r="JET154" s="31"/>
      <c r="JEU154" s="31"/>
      <c r="JEV154" s="31"/>
      <c r="JEW154" s="31"/>
      <c r="JEX154" s="31"/>
      <c r="JEY154" s="31"/>
      <c r="JEZ154" s="31"/>
      <c r="JFA154" s="31"/>
      <c r="JFB154" s="31"/>
      <c r="JFC154" s="31"/>
      <c r="JFD154" s="31"/>
      <c r="JFE154" s="31"/>
      <c r="JFF154" s="31"/>
      <c r="JFG154" s="31"/>
      <c r="JFH154" s="31"/>
      <c r="JFI154" s="31"/>
      <c r="JFJ154" s="31"/>
      <c r="JFK154" s="31"/>
      <c r="JFL154" s="31"/>
      <c r="JFM154" s="31"/>
      <c r="JFN154" s="31"/>
      <c r="JFO154" s="31"/>
      <c r="JFP154" s="31"/>
      <c r="JFQ154" s="31"/>
      <c r="JFR154" s="31"/>
      <c r="JFS154" s="31"/>
      <c r="JFT154" s="31"/>
      <c r="JFU154" s="31"/>
      <c r="JFV154" s="31"/>
      <c r="JFW154" s="31"/>
      <c r="JFX154" s="31"/>
      <c r="JFY154" s="31"/>
      <c r="JFZ154" s="31"/>
      <c r="JGA154" s="31"/>
      <c r="JGB154" s="31"/>
      <c r="JGC154" s="31"/>
      <c r="JGD154" s="31"/>
      <c r="JGE154" s="31"/>
      <c r="JGF154" s="31"/>
      <c r="JGG154" s="31"/>
      <c r="JGH154" s="31"/>
      <c r="JGI154" s="31"/>
      <c r="JGJ154" s="31"/>
      <c r="JGK154" s="31"/>
      <c r="JGL154" s="31"/>
      <c r="JGM154" s="31"/>
      <c r="JGN154" s="31"/>
      <c r="JGO154" s="31"/>
      <c r="JGP154" s="31"/>
      <c r="JGQ154" s="31"/>
      <c r="JGR154" s="31"/>
      <c r="JGS154" s="31"/>
      <c r="JGT154" s="31"/>
      <c r="JGU154" s="31"/>
      <c r="JGV154" s="31"/>
      <c r="JGW154" s="31"/>
      <c r="JGX154" s="31"/>
      <c r="JGY154" s="31"/>
      <c r="JGZ154" s="31"/>
      <c r="JHA154" s="31"/>
      <c r="JHB154" s="31"/>
      <c r="JHC154" s="31"/>
      <c r="JHD154" s="31"/>
      <c r="JHE154" s="31"/>
      <c r="JHF154" s="31"/>
      <c r="JHG154" s="31"/>
      <c r="JHH154" s="31"/>
      <c r="JHI154" s="31"/>
      <c r="JHJ154" s="31"/>
      <c r="JHK154" s="31"/>
      <c r="JHL154" s="31"/>
      <c r="JHM154" s="31"/>
      <c r="JHN154" s="31"/>
      <c r="JHO154" s="31"/>
      <c r="JHP154" s="31"/>
      <c r="JHQ154" s="31"/>
      <c r="JHR154" s="31"/>
      <c r="JHS154" s="31"/>
      <c r="JHT154" s="31"/>
      <c r="JHU154" s="31"/>
      <c r="JHV154" s="31"/>
      <c r="JHW154" s="31"/>
      <c r="JHX154" s="31"/>
      <c r="JHY154" s="31"/>
      <c r="JHZ154" s="31"/>
      <c r="JIA154" s="31"/>
      <c r="JIB154" s="31"/>
      <c r="JIC154" s="31"/>
      <c r="JID154" s="31"/>
      <c r="JIE154" s="31"/>
      <c r="JIF154" s="31"/>
      <c r="JIG154" s="31"/>
      <c r="JIH154" s="31"/>
      <c r="JII154" s="31"/>
      <c r="JIJ154" s="31"/>
      <c r="JIK154" s="31"/>
      <c r="JIL154" s="31"/>
      <c r="JIM154" s="31"/>
      <c r="JIN154" s="31"/>
      <c r="JIO154" s="31"/>
      <c r="JIP154" s="31"/>
      <c r="JIQ154" s="31"/>
      <c r="JIR154" s="31"/>
      <c r="JIS154" s="31"/>
      <c r="JIT154" s="31"/>
      <c r="JIU154" s="31"/>
      <c r="JIV154" s="31"/>
      <c r="JIW154" s="31"/>
      <c r="JIX154" s="31"/>
      <c r="JIY154" s="31"/>
      <c r="JIZ154" s="31"/>
      <c r="JJA154" s="31"/>
      <c r="JJB154" s="31"/>
      <c r="JJC154" s="31"/>
      <c r="JJD154" s="31"/>
      <c r="JJE154" s="31"/>
      <c r="JJF154" s="31"/>
      <c r="JJG154" s="31"/>
      <c r="JJH154" s="31"/>
      <c r="JJI154" s="31"/>
      <c r="JJJ154" s="31"/>
      <c r="JJK154" s="31"/>
      <c r="JJL154" s="31"/>
      <c r="JJM154" s="31"/>
      <c r="JJN154" s="31"/>
      <c r="JJO154" s="31"/>
      <c r="JJP154" s="31"/>
      <c r="JJQ154" s="31"/>
      <c r="JJR154" s="31"/>
      <c r="JJS154" s="31"/>
      <c r="JJT154" s="31"/>
      <c r="JJU154" s="31"/>
      <c r="JJV154" s="31"/>
      <c r="JJW154" s="31"/>
      <c r="JJX154" s="31"/>
      <c r="JJY154" s="31"/>
      <c r="JJZ154" s="31"/>
      <c r="JKA154" s="31"/>
      <c r="JKB154" s="31"/>
      <c r="JKC154" s="31"/>
      <c r="JKD154" s="31"/>
      <c r="JKE154" s="31"/>
      <c r="JKF154" s="31"/>
      <c r="JKG154" s="31"/>
      <c r="JKH154" s="31"/>
      <c r="JKI154" s="31"/>
      <c r="JKJ154" s="31"/>
      <c r="JKK154" s="31"/>
      <c r="JKL154" s="31"/>
      <c r="JKM154" s="31"/>
      <c r="JKN154" s="31"/>
      <c r="JKO154" s="31"/>
      <c r="JKP154" s="31"/>
      <c r="JKQ154" s="31"/>
      <c r="JKR154" s="31"/>
      <c r="JKS154" s="31"/>
      <c r="JKT154" s="31"/>
      <c r="JKU154" s="31"/>
      <c r="JKV154" s="31"/>
      <c r="JKW154" s="31"/>
      <c r="JKX154" s="31"/>
      <c r="JKY154" s="31"/>
      <c r="JKZ154" s="31"/>
      <c r="JLA154" s="31"/>
      <c r="JLB154" s="31"/>
      <c r="JLC154" s="31"/>
      <c r="JLD154" s="31"/>
      <c r="JLE154" s="31"/>
      <c r="JLF154" s="31"/>
      <c r="JLG154" s="31"/>
      <c r="JLH154" s="31"/>
      <c r="JLI154" s="31"/>
      <c r="JLJ154" s="31"/>
      <c r="JLK154" s="31"/>
      <c r="JLL154" s="31"/>
      <c r="JLM154" s="31"/>
      <c r="JLN154" s="31"/>
      <c r="JLO154" s="31"/>
      <c r="JLP154" s="31"/>
      <c r="JLQ154" s="31"/>
      <c r="JLR154" s="31"/>
      <c r="JLS154" s="31"/>
      <c r="JLT154" s="31"/>
      <c r="JLU154" s="31"/>
      <c r="JLV154" s="31"/>
      <c r="JLW154" s="31"/>
      <c r="JLX154" s="31"/>
      <c r="JLY154" s="31"/>
      <c r="JLZ154" s="31"/>
      <c r="JMA154" s="31"/>
      <c r="JMB154" s="31"/>
      <c r="JMC154" s="31"/>
      <c r="JMD154" s="31"/>
      <c r="JME154" s="31"/>
      <c r="JMF154" s="31"/>
      <c r="JMG154" s="31"/>
      <c r="JMH154" s="31"/>
      <c r="JMI154" s="31"/>
      <c r="JMJ154" s="31"/>
      <c r="JMK154" s="31"/>
      <c r="JML154" s="31"/>
      <c r="JMM154" s="31"/>
      <c r="JMN154" s="31"/>
      <c r="JMO154" s="31"/>
      <c r="JMP154" s="31"/>
      <c r="JMQ154" s="31"/>
      <c r="JMR154" s="31"/>
      <c r="JMS154" s="31"/>
      <c r="JMT154" s="31"/>
      <c r="JMU154" s="31"/>
      <c r="JMV154" s="31"/>
      <c r="JMW154" s="31"/>
      <c r="JMX154" s="31"/>
      <c r="JMY154" s="31"/>
      <c r="JMZ154" s="31"/>
      <c r="JNA154" s="31"/>
      <c r="JNB154" s="31"/>
      <c r="JNC154" s="31"/>
      <c r="JND154" s="31"/>
      <c r="JNE154" s="31"/>
      <c r="JNF154" s="31"/>
      <c r="JNG154" s="31"/>
      <c r="JNH154" s="31"/>
      <c r="JNI154" s="31"/>
      <c r="JNJ154" s="31"/>
      <c r="JNK154" s="31"/>
      <c r="JNL154" s="31"/>
      <c r="JNM154" s="31"/>
      <c r="JNN154" s="31"/>
      <c r="JNO154" s="31"/>
      <c r="JNP154" s="31"/>
      <c r="JNQ154" s="31"/>
      <c r="JNR154" s="31"/>
      <c r="JNS154" s="31"/>
      <c r="JNT154" s="31"/>
      <c r="JNU154" s="31"/>
      <c r="JNV154" s="31"/>
      <c r="JNW154" s="31"/>
      <c r="JNX154" s="31"/>
      <c r="JNY154" s="31"/>
      <c r="JNZ154" s="31"/>
      <c r="JOA154" s="31"/>
      <c r="JOB154" s="31"/>
      <c r="JOC154" s="31"/>
      <c r="JOD154" s="31"/>
      <c r="JOE154" s="31"/>
      <c r="JOF154" s="31"/>
      <c r="JOG154" s="31"/>
      <c r="JOH154" s="31"/>
      <c r="JOI154" s="31"/>
      <c r="JOJ154" s="31"/>
      <c r="JOK154" s="31"/>
      <c r="JOL154" s="31"/>
      <c r="JOM154" s="31"/>
      <c r="JON154" s="31"/>
      <c r="JOO154" s="31"/>
      <c r="JOP154" s="31"/>
      <c r="JOQ154" s="31"/>
      <c r="JOR154" s="31"/>
      <c r="JOS154" s="31"/>
      <c r="JOT154" s="31"/>
      <c r="JOU154" s="31"/>
      <c r="JOV154" s="31"/>
      <c r="JOW154" s="31"/>
      <c r="JOX154" s="31"/>
      <c r="JOY154" s="31"/>
      <c r="JOZ154" s="31"/>
      <c r="JPA154" s="31"/>
      <c r="JPB154" s="31"/>
      <c r="JPC154" s="31"/>
      <c r="JPD154" s="31"/>
      <c r="JPE154" s="31"/>
      <c r="JPF154" s="31"/>
      <c r="JPG154" s="31"/>
      <c r="JPH154" s="31"/>
      <c r="JPI154" s="31"/>
      <c r="JPJ154" s="31"/>
      <c r="JPK154" s="31"/>
      <c r="JPL154" s="31"/>
      <c r="JPM154" s="31"/>
      <c r="JPN154" s="31"/>
      <c r="JPO154" s="31"/>
      <c r="JPP154" s="31"/>
      <c r="JPQ154" s="31"/>
      <c r="JPR154" s="31"/>
      <c r="JPS154" s="31"/>
      <c r="JPT154" s="31"/>
      <c r="JPU154" s="31"/>
      <c r="JPV154" s="31"/>
      <c r="JPW154" s="31"/>
      <c r="JPX154" s="31"/>
      <c r="JPY154" s="31"/>
      <c r="JPZ154" s="31"/>
      <c r="JQA154" s="31"/>
      <c r="JQB154" s="31"/>
      <c r="JQC154" s="31"/>
      <c r="JQD154" s="31"/>
      <c r="JQE154" s="31"/>
      <c r="JQF154" s="31"/>
      <c r="JQG154" s="31"/>
      <c r="JQH154" s="31"/>
      <c r="JQI154" s="31"/>
      <c r="JQJ154" s="31"/>
      <c r="JQK154" s="31"/>
      <c r="JQL154" s="31"/>
      <c r="JQM154" s="31"/>
      <c r="JQN154" s="31"/>
      <c r="JQO154" s="31"/>
      <c r="JQP154" s="31"/>
      <c r="JQQ154" s="31"/>
      <c r="JQR154" s="31"/>
      <c r="JQS154" s="31"/>
      <c r="JQT154" s="31"/>
      <c r="JQU154" s="31"/>
      <c r="JQV154" s="31"/>
      <c r="JQW154" s="31"/>
      <c r="JQX154" s="31"/>
      <c r="JQY154" s="31"/>
      <c r="JQZ154" s="31"/>
      <c r="JRA154" s="31"/>
      <c r="JRB154" s="31"/>
      <c r="JRC154" s="31"/>
      <c r="JRD154" s="31"/>
      <c r="JRE154" s="31"/>
      <c r="JRF154" s="31"/>
      <c r="JRG154" s="31"/>
      <c r="JRH154" s="31"/>
      <c r="JRI154" s="31"/>
      <c r="JRJ154" s="31"/>
      <c r="JRK154" s="31"/>
      <c r="JRL154" s="31"/>
      <c r="JRM154" s="31"/>
      <c r="JRN154" s="31"/>
      <c r="JRO154" s="31"/>
      <c r="JRP154" s="31"/>
      <c r="JRQ154" s="31"/>
      <c r="JRR154" s="31"/>
      <c r="JRS154" s="31"/>
      <c r="JRT154" s="31"/>
      <c r="JRU154" s="31"/>
      <c r="JRV154" s="31"/>
      <c r="JRW154" s="31"/>
      <c r="JRX154" s="31"/>
      <c r="JRY154" s="31"/>
      <c r="JRZ154" s="31"/>
      <c r="JSA154" s="31"/>
      <c r="JSB154" s="31"/>
      <c r="JSC154" s="31"/>
      <c r="JSD154" s="31"/>
      <c r="JSE154" s="31"/>
      <c r="JSF154" s="31"/>
      <c r="JSG154" s="31"/>
      <c r="JSH154" s="31"/>
      <c r="JSI154" s="31"/>
      <c r="JSJ154" s="31"/>
      <c r="JSK154" s="31"/>
      <c r="JSL154" s="31"/>
      <c r="JSM154" s="31"/>
      <c r="JSN154" s="31"/>
      <c r="JSO154" s="31"/>
      <c r="JSP154" s="31"/>
      <c r="JSQ154" s="31"/>
      <c r="JSR154" s="31"/>
      <c r="JSS154" s="31"/>
      <c r="JST154" s="31"/>
      <c r="JSU154" s="31"/>
      <c r="JSV154" s="31"/>
      <c r="JSW154" s="31"/>
      <c r="JSX154" s="31"/>
      <c r="JSY154" s="31"/>
      <c r="JSZ154" s="31"/>
      <c r="JTA154" s="31"/>
      <c r="JTB154" s="31"/>
      <c r="JTC154" s="31"/>
      <c r="JTD154" s="31"/>
      <c r="JTE154" s="31"/>
      <c r="JTF154" s="31"/>
      <c r="JTG154" s="31"/>
      <c r="JTH154" s="31"/>
      <c r="JTI154" s="31"/>
      <c r="JTJ154" s="31"/>
      <c r="JTK154" s="31"/>
      <c r="JTL154" s="31"/>
      <c r="JTM154" s="31"/>
      <c r="JTN154" s="31"/>
      <c r="JTO154" s="31"/>
      <c r="JTP154" s="31"/>
      <c r="JTQ154" s="31"/>
      <c r="JTR154" s="31"/>
      <c r="JTS154" s="31"/>
      <c r="JTT154" s="31"/>
      <c r="JTU154" s="31"/>
      <c r="JTV154" s="31"/>
      <c r="JTW154" s="31"/>
      <c r="JTX154" s="31"/>
      <c r="JTY154" s="31"/>
      <c r="JTZ154" s="31"/>
      <c r="JUA154" s="31"/>
      <c r="JUB154" s="31"/>
      <c r="JUC154" s="31"/>
      <c r="JUD154" s="31"/>
      <c r="JUE154" s="31"/>
      <c r="JUF154" s="31"/>
      <c r="JUG154" s="31"/>
      <c r="JUH154" s="31"/>
      <c r="JUI154" s="31"/>
      <c r="JUJ154" s="31"/>
      <c r="JUK154" s="31"/>
      <c r="JUL154" s="31"/>
      <c r="JUM154" s="31"/>
      <c r="JUN154" s="31"/>
      <c r="JUO154" s="31"/>
      <c r="JUP154" s="31"/>
      <c r="JUQ154" s="31"/>
      <c r="JUR154" s="31"/>
      <c r="JUS154" s="31"/>
      <c r="JUT154" s="31"/>
      <c r="JUU154" s="31"/>
      <c r="JUV154" s="31"/>
      <c r="JUW154" s="31"/>
      <c r="JUX154" s="31"/>
      <c r="JUY154" s="31"/>
      <c r="JUZ154" s="31"/>
      <c r="JVA154" s="31"/>
      <c r="JVB154" s="31"/>
      <c r="JVC154" s="31"/>
      <c r="JVD154" s="31"/>
      <c r="JVE154" s="31"/>
      <c r="JVF154" s="31"/>
      <c r="JVG154" s="31"/>
      <c r="JVH154" s="31"/>
      <c r="JVI154" s="31"/>
      <c r="JVJ154" s="31"/>
      <c r="JVK154" s="31"/>
      <c r="JVL154" s="31"/>
      <c r="JVM154" s="31"/>
      <c r="JVN154" s="31"/>
      <c r="JVO154" s="31"/>
      <c r="JVP154" s="31"/>
      <c r="JVQ154" s="31"/>
      <c r="JVR154" s="31"/>
      <c r="JVS154" s="31"/>
      <c r="JVT154" s="31"/>
      <c r="JVU154" s="31"/>
      <c r="JVV154" s="31"/>
      <c r="JVW154" s="31"/>
      <c r="JVX154" s="31"/>
      <c r="JVY154" s="31"/>
      <c r="JVZ154" s="31"/>
      <c r="JWA154" s="31"/>
      <c r="JWB154" s="31"/>
      <c r="JWC154" s="31"/>
      <c r="JWD154" s="31"/>
      <c r="JWE154" s="31"/>
      <c r="JWF154" s="31"/>
      <c r="JWG154" s="31"/>
      <c r="JWH154" s="31"/>
      <c r="JWI154" s="31"/>
      <c r="JWJ154" s="31"/>
      <c r="JWK154" s="31"/>
      <c r="JWL154" s="31"/>
      <c r="JWM154" s="31"/>
      <c r="JWN154" s="31"/>
      <c r="JWO154" s="31"/>
      <c r="JWP154" s="31"/>
      <c r="JWQ154" s="31"/>
      <c r="JWR154" s="31"/>
      <c r="JWS154" s="31"/>
      <c r="JWT154" s="31"/>
      <c r="JWU154" s="31"/>
      <c r="JWV154" s="31"/>
      <c r="JWW154" s="31"/>
      <c r="JWX154" s="31"/>
      <c r="JWY154" s="31"/>
      <c r="JWZ154" s="31"/>
      <c r="JXA154" s="31"/>
      <c r="JXB154" s="31"/>
      <c r="JXC154" s="31"/>
      <c r="JXD154" s="31"/>
      <c r="JXE154" s="31"/>
      <c r="JXF154" s="31"/>
      <c r="JXG154" s="31"/>
      <c r="JXH154" s="31"/>
      <c r="JXI154" s="31"/>
      <c r="JXJ154" s="31"/>
      <c r="JXK154" s="31"/>
      <c r="JXL154" s="31"/>
      <c r="JXM154" s="31"/>
      <c r="JXN154" s="31"/>
      <c r="JXO154" s="31"/>
      <c r="JXP154" s="31"/>
      <c r="JXQ154" s="31"/>
      <c r="JXR154" s="31"/>
      <c r="JXS154" s="31"/>
      <c r="JXT154" s="31"/>
      <c r="JXU154" s="31"/>
      <c r="JXV154" s="31"/>
      <c r="JXW154" s="31"/>
      <c r="JXX154" s="31"/>
      <c r="JXY154" s="31"/>
      <c r="JXZ154" s="31"/>
      <c r="JYA154" s="31"/>
      <c r="JYB154" s="31"/>
      <c r="JYC154" s="31"/>
      <c r="JYD154" s="31"/>
      <c r="JYE154" s="31"/>
      <c r="JYF154" s="31"/>
      <c r="JYG154" s="31"/>
      <c r="JYH154" s="31"/>
      <c r="JYI154" s="31"/>
      <c r="JYJ154" s="31"/>
      <c r="JYK154" s="31"/>
      <c r="JYL154" s="31"/>
      <c r="JYM154" s="31"/>
      <c r="JYN154" s="31"/>
      <c r="JYO154" s="31"/>
      <c r="JYP154" s="31"/>
      <c r="JYQ154" s="31"/>
      <c r="JYR154" s="31"/>
      <c r="JYS154" s="31"/>
      <c r="JYT154" s="31"/>
      <c r="JYU154" s="31"/>
      <c r="JYV154" s="31"/>
      <c r="JYW154" s="31"/>
      <c r="JYX154" s="31"/>
      <c r="JYY154" s="31"/>
      <c r="JYZ154" s="31"/>
      <c r="JZA154" s="31"/>
      <c r="JZB154" s="31"/>
      <c r="JZC154" s="31"/>
      <c r="JZD154" s="31"/>
      <c r="JZE154" s="31"/>
      <c r="JZF154" s="31"/>
      <c r="JZG154" s="31"/>
      <c r="JZH154" s="31"/>
      <c r="JZI154" s="31"/>
      <c r="JZJ154" s="31"/>
      <c r="JZK154" s="31"/>
      <c r="JZL154" s="31"/>
      <c r="JZM154" s="31"/>
      <c r="JZN154" s="31"/>
      <c r="JZO154" s="31"/>
      <c r="JZP154" s="31"/>
      <c r="JZQ154" s="31"/>
      <c r="JZR154" s="31"/>
      <c r="JZS154" s="31"/>
      <c r="JZT154" s="31"/>
      <c r="JZU154" s="31"/>
      <c r="JZV154" s="31"/>
      <c r="JZW154" s="31"/>
      <c r="JZX154" s="31"/>
      <c r="JZY154" s="31"/>
      <c r="JZZ154" s="31"/>
      <c r="KAA154" s="31"/>
      <c r="KAB154" s="31"/>
      <c r="KAC154" s="31"/>
      <c r="KAD154" s="31"/>
      <c r="KAE154" s="31"/>
      <c r="KAF154" s="31"/>
      <c r="KAG154" s="31"/>
      <c r="KAH154" s="31"/>
      <c r="KAI154" s="31"/>
      <c r="KAJ154" s="31"/>
      <c r="KAK154" s="31"/>
      <c r="KAL154" s="31"/>
      <c r="KAM154" s="31"/>
      <c r="KAN154" s="31"/>
      <c r="KAO154" s="31"/>
      <c r="KAP154" s="31"/>
      <c r="KAQ154" s="31"/>
      <c r="KAR154" s="31"/>
      <c r="KAS154" s="31"/>
      <c r="KAT154" s="31"/>
      <c r="KAU154" s="31"/>
      <c r="KAV154" s="31"/>
      <c r="KAW154" s="31"/>
      <c r="KAX154" s="31"/>
      <c r="KAY154" s="31"/>
      <c r="KAZ154" s="31"/>
      <c r="KBA154" s="31"/>
      <c r="KBB154" s="31"/>
      <c r="KBC154" s="31"/>
      <c r="KBD154" s="31"/>
      <c r="KBE154" s="31"/>
      <c r="KBF154" s="31"/>
      <c r="KBG154" s="31"/>
      <c r="KBH154" s="31"/>
      <c r="KBI154" s="31"/>
      <c r="KBJ154" s="31"/>
      <c r="KBK154" s="31"/>
      <c r="KBL154" s="31"/>
      <c r="KBM154" s="31"/>
      <c r="KBN154" s="31"/>
      <c r="KBO154" s="31"/>
      <c r="KBP154" s="31"/>
      <c r="KBQ154" s="31"/>
      <c r="KBR154" s="31"/>
      <c r="KBS154" s="31"/>
      <c r="KBT154" s="31"/>
      <c r="KBU154" s="31"/>
      <c r="KBV154" s="31"/>
      <c r="KBW154" s="31"/>
      <c r="KBX154" s="31"/>
      <c r="KBY154" s="31"/>
      <c r="KBZ154" s="31"/>
      <c r="KCA154" s="31"/>
      <c r="KCB154" s="31"/>
      <c r="KCC154" s="31"/>
      <c r="KCD154" s="31"/>
      <c r="KCE154" s="31"/>
      <c r="KCF154" s="31"/>
      <c r="KCG154" s="31"/>
      <c r="KCH154" s="31"/>
      <c r="KCI154" s="31"/>
      <c r="KCJ154" s="31"/>
      <c r="KCK154" s="31"/>
      <c r="KCL154" s="31"/>
      <c r="KCM154" s="31"/>
      <c r="KCN154" s="31"/>
      <c r="KCO154" s="31"/>
      <c r="KCP154" s="31"/>
      <c r="KCQ154" s="31"/>
      <c r="KCR154" s="31"/>
      <c r="KCS154" s="31"/>
      <c r="KCT154" s="31"/>
      <c r="KCU154" s="31"/>
      <c r="KCV154" s="31"/>
      <c r="KCW154" s="31"/>
      <c r="KCX154" s="31"/>
      <c r="KCY154" s="31"/>
      <c r="KCZ154" s="31"/>
      <c r="KDA154" s="31"/>
      <c r="KDB154" s="31"/>
      <c r="KDC154" s="31"/>
      <c r="KDD154" s="31"/>
      <c r="KDE154" s="31"/>
      <c r="KDF154" s="31"/>
      <c r="KDG154" s="31"/>
      <c r="KDH154" s="31"/>
      <c r="KDI154" s="31"/>
      <c r="KDJ154" s="31"/>
      <c r="KDK154" s="31"/>
      <c r="KDL154" s="31"/>
      <c r="KDM154" s="31"/>
      <c r="KDN154" s="31"/>
      <c r="KDO154" s="31"/>
      <c r="KDP154" s="31"/>
      <c r="KDQ154" s="31"/>
      <c r="KDR154" s="31"/>
      <c r="KDS154" s="31"/>
      <c r="KDT154" s="31"/>
      <c r="KDU154" s="31"/>
      <c r="KDV154" s="31"/>
      <c r="KDW154" s="31"/>
      <c r="KDX154" s="31"/>
      <c r="KDY154" s="31"/>
      <c r="KDZ154" s="31"/>
      <c r="KEA154" s="31"/>
      <c r="KEB154" s="31"/>
      <c r="KEC154" s="31"/>
      <c r="KED154" s="31"/>
      <c r="KEE154" s="31"/>
      <c r="KEF154" s="31"/>
      <c r="KEG154" s="31"/>
      <c r="KEH154" s="31"/>
      <c r="KEI154" s="31"/>
      <c r="KEJ154" s="31"/>
      <c r="KEK154" s="31"/>
      <c r="KEL154" s="31"/>
      <c r="KEM154" s="31"/>
      <c r="KEN154" s="31"/>
      <c r="KEO154" s="31"/>
      <c r="KEP154" s="31"/>
      <c r="KEQ154" s="31"/>
      <c r="KER154" s="31"/>
      <c r="KES154" s="31"/>
      <c r="KET154" s="31"/>
      <c r="KEU154" s="31"/>
      <c r="KEV154" s="31"/>
      <c r="KEW154" s="31"/>
      <c r="KEX154" s="31"/>
      <c r="KEY154" s="31"/>
      <c r="KEZ154" s="31"/>
      <c r="KFA154" s="31"/>
      <c r="KFB154" s="31"/>
      <c r="KFC154" s="31"/>
      <c r="KFD154" s="31"/>
      <c r="KFE154" s="31"/>
      <c r="KFF154" s="31"/>
      <c r="KFG154" s="31"/>
      <c r="KFH154" s="31"/>
      <c r="KFI154" s="31"/>
      <c r="KFJ154" s="31"/>
      <c r="KFK154" s="31"/>
      <c r="KFL154" s="31"/>
      <c r="KFM154" s="31"/>
      <c r="KFN154" s="31"/>
      <c r="KFO154" s="31"/>
      <c r="KFP154" s="31"/>
      <c r="KFQ154" s="31"/>
      <c r="KFR154" s="31"/>
      <c r="KFS154" s="31"/>
      <c r="KFT154" s="31"/>
      <c r="KFU154" s="31"/>
      <c r="KFV154" s="31"/>
      <c r="KFW154" s="31"/>
      <c r="KFX154" s="31"/>
      <c r="KFY154" s="31"/>
      <c r="KFZ154" s="31"/>
      <c r="KGA154" s="31"/>
      <c r="KGB154" s="31"/>
      <c r="KGC154" s="31"/>
      <c r="KGD154" s="31"/>
      <c r="KGE154" s="31"/>
      <c r="KGF154" s="31"/>
      <c r="KGG154" s="31"/>
      <c r="KGH154" s="31"/>
      <c r="KGI154" s="31"/>
      <c r="KGJ154" s="31"/>
      <c r="KGK154" s="31"/>
      <c r="KGL154" s="31"/>
      <c r="KGM154" s="31"/>
      <c r="KGN154" s="31"/>
      <c r="KGO154" s="31"/>
      <c r="KGP154" s="31"/>
      <c r="KGQ154" s="31"/>
      <c r="KGR154" s="31"/>
      <c r="KGS154" s="31"/>
      <c r="KGT154" s="31"/>
      <c r="KGU154" s="31"/>
      <c r="KGV154" s="31"/>
      <c r="KGW154" s="31"/>
      <c r="KGX154" s="31"/>
      <c r="KGY154" s="31"/>
      <c r="KGZ154" s="31"/>
      <c r="KHA154" s="31"/>
      <c r="KHB154" s="31"/>
      <c r="KHC154" s="31"/>
      <c r="KHD154" s="31"/>
      <c r="KHE154" s="31"/>
      <c r="KHF154" s="31"/>
      <c r="KHG154" s="31"/>
      <c r="KHH154" s="31"/>
      <c r="KHI154" s="31"/>
      <c r="KHJ154" s="31"/>
      <c r="KHK154" s="31"/>
      <c r="KHL154" s="31"/>
      <c r="KHM154" s="31"/>
      <c r="KHN154" s="31"/>
      <c r="KHO154" s="31"/>
      <c r="KHP154" s="31"/>
      <c r="KHQ154" s="31"/>
      <c r="KHR154" s="31"/>
      <c r="KHS154" s="31"/>
      <c r="KHT154" s="31"/>
      <c r="KHU154" s="31"/>
      <c r="KHV154" s="31"/>
      <c r="KHW154" s="31"/>
      <c r="KHX154" s="31"/>
      <c r="KHY154" s="31"/>
      <c r="KHZ154" s="31"/>
      <c r="KIA154" s="31"/>
      <c r="KIB154" s="31"/>
      <c r="KIC154" s="31"/>
      <c r="KID154" s="31"/>
      <c r="KIE154" s="31"/>
      <c r="KIF154" s="31"/>
      <c r="KIG154" s="31"/>
      <c r="KIH154" s="31"/>
      <c r="KII154" s="31"/>
      <c r="KIJ154" s="31"/>
      <c r="KIK154" s="31"/>
      <c r="KIL154" s="31"/>
      <c r="KIM154" s="31"/>
      <c r="KIN154" s="31"/>
      <c r="KIO154" s="31"/>
      <c r="KIP154" s="31"/>
      <c r="KIQ154" s="31"/>
      <c r="KIR154" s="31"/>
      <c r="KIS154" s="31"/>
      <c r="KIT154" s="31"/>
      <c r="KIU154" s="31"/>
      <c r="KIV154" s="31"/>
      <c r="KIW154" s="31"/>
      <c r="KIX154" s="31"/>
      <c r="KIY154" s="31"/>
      <c r="KIZ154" s="31"/>
      <c r="KJA154" s="31"/>
      <c r="KJB154" s="31"/>
      <c r="KJC154" s="31"/>
      <c r="KJD154" s="31"/>
      <c r="KJE154" s="31"/>
      <c r="KJF154" s="31"/>
      <c r="KJG154" s="31"/>
      <c r="KJH154" s="31"/>
      <c r="KJI154" s="31"/>
      <c r="KJJ154" s="31"/>
      <c r="KJK154" s="31"/>
      <c r="KJL154" s="31"/>
      <c r="KJM154" s="31"/>
      <c r="KJN154" s="31"/>
      <c r="KJO154" s="31"/>
      <c r="KJP154" s="31"/>
      <c r="KJQ154" s="31"/>
      <c r="KJR154" s="31"/>
      <c r="KJS154" s="31"/>
      <c r="KJT154" s="31"/>
      <c r="KJU154" s="31"/>
      <c r="KJV154" s="31"/>
      <c r="KJW154" s="31"/>
      <c r="KJX154" s="31"/>
      <c r="KJY154" s="31"/>
      <c r="KJZ154" s="31"/>
      <c r="KKA154" s="31"/>
      <c r="KKB154" s="31"/>
      <c r="KKC154" s="31"/>
      <c r="KKD154" s="31"/>
      <c r="KKE154" s="31"/>
      <c r="KKF154" s="31"/>
      <c r="KKG154" s="31"/>
      <c r="KKH154" s="31"/>
      <c r="KKI154" s="31"/>
      <c r="KKJ154" s="31"/>
      <c r="KKK154" s="31"/>
      <c r="KKL154" s="31"/>
      <c r="KKM154" s="31"/>
      <c r="KKN154" s="31"/>
      <c r="KKO154" s="31"/>
      <c r="KKP154" s="31"/>
      <c r="KKQ154" s="31"/>
      <c r="KKR154" s="31"/>
      <c r="KKS154" s="31"/>
      <c r="KKT154" s="31"/>
      <c r="KKU154" s="31"/>
      <c r="KKV154" s="31"/>
      <c r="KKW154" s="31"/>
      <c r="KKX154" s="31"/>
      <c r="KKY154" s="31"/>
      <c r="KKZ154" s="31"/>
      <c r="KLA154" s="31"/>
      <c r="KLB154" s="31"/>
      <c r="KLC154" s="31"/>
      <c r="KLD154" s="31"/>
      <c r="KLE154" s="31"/>
      <c r="KLF154" s="31"/>
      <c r="KLG154" s="31"/>
      <c r="KLH154" s="31"/>
      <c r="KLI154" s="31"/>
      <c r="KLJ154" s="31"/>
      <c r="KLK154" s="31"/>
      <c r="KLL154" s="31"/>
      <c r="KLM154" s="31"/>
      <c r="KLN154" s="31"/>
      <c r="KLO154" s="31"/>
      <c r="KLP154" s="31"/>
      <c r="KLQ154" s="31"/>
      <c r="KLR154" s="31"/>
      <c r="KLS154" s="31"/>
      <c r="KLT154" s="31"/>
      <c r="KLU154" s="31"/>
      <c r="KLV154" s="31"/>
      <c r="KLW154" s="31"/>
      <c r="KLX154" s="31"/>
      <c r="KLY154" s="31"/>
      <c r="KLZ154" s="31"/>
      <c r="KMA154" s="31"/>
      <c r="KMB154" s="31"/>
      <c r="KMC154" s="31"/>
      <c r="KMD154" s="31"/>
      <c r="KME154" s="31"/>
      <c r="KMF154" s="31"/>
      <c r="KMG154" s="31"/>
      <c r="KMH154" s="31"/>
      <c r="KMI154" s="31"/>
      <c r="KMJ154" s="31"/>
      <c r="KMK154" s="31"/>
      <c r="KML154" s="31"/>
      <c r="KMM154" s="31"/>
      <c r="KMN154" s="31"/>
      <c r="KMO154" s="31"/>
      <c r="KMP154" s="31"/>
      <c r="KMQ154" s="31"/>
      <c r="KMR154" s="31"/>
      <c r="KMS154" s="31"/>
      <c r="KMT154" s="31"/>
      <c r="KMU154" s="31"/>
      <c r="KMV154" s="31"/>
      <c r="KMW154" s="31"/>
      <c r="KMX154" s="31"/>
      <c r="KMY154" s="31"/>
      <c r="KMZ154" s="31"/>
      <c r="KNA154" s="31"/>
      <c r="KNB154" s="31"/>
      <c r="KNC154" s="31"/>
      <c r="KND154" s="31"/>
      <c r="KNE154" s="31"/>
      <c r="KNF154" s="31"/>
      <c r="KNG154" s="31"/>
      <c r="KNH154" s="31"/>
      <c r="KNI154" s="31"/>
      <c r="KNJ154" s="31"/>
      <c r="KNK154" s="31"/>
      <c r="KNL154" s="31"/>
      <c r="KNM154" s="31"/>
      <c r="KNN154" s="31"/>
      <c r="KNO154" s="31"/>
      <c r="KNP154" s="31"/>
      <c r="KNQ154" s="31"/>
      <c r="KNR154" s="31"/>
      <c r="KNS154" s="31"/>
      <c r="KNT154" s="31"/>
      <c r="KNU154" s="31"/>
      <c r="KNV154" s="31"/>
      <c r="KNW154" s="31"/>
      <c r="KNX154" s="31"/>
      <c r="KNY154" s="31"/>
      <c r="KNZ154" s="31"/>
      <c r="KOA154" s="31"/>
      <c r="KOB154" s="31"/>
      <c r="KOC154" s="31"/>
      <c r="KOD154" s="31"/>
      <c r="KOE154" s="31"/>
      <c r="KOF154" s="31"/>
      <c r="KOG154" s="31"/>
      <c r="KOH154" s="31"/>
      <c r="KOI154" s="31"/>
      <c r="KOJ154" s="31"/>
      <c r="KOK154" s="31"/>
      <c r="KOL154" s="31"/>
      <c r="KOM154" s="31"/>
      <c r="KON154" s="31"/>
      <c r="KOO154" s="31"/>
      <c r="KOP154" s="31"/>
      <c r="KOQ154" s="31"/>
      <c r="KOR154" s="31"/>
      <c r="KOS154" s="31"/>
      <c r="KOT154" s="31"/>
      <c r="KOU154" s="31"/>
      <c r="KOV154" s="31"/>
      <c r="KOW154" s="31"/>
      <c r="KOX154" s="31"/>
      <c r="KOY154" s="31"/>
      <c r="KOZ154" s="31"/>
      <c r="KPA154" s="31"/>
      <c r="KPB154" s="31"/>
      <c r="KPC154" s="31"/>
      <c r="KPD154" s="31"/>
      <c r="KPE154" s="31"/>
      <c r="KPF154" s="31"/>
      <c r="KPG154" s="31"/>
      <c r="KPH154" s="31"/>
      <c r="KPI154" s="31"/>
      <c r="KPJ154" s="31"/>
      <c r="KPK154" s="31"/>
      <c r="KPL154" s="31"/>
      <c r="KPM154" s="31"/>
      <c r="KPN154" s="31"/>
      <c r="KPO154" s="31"/>
      <c r="KPP154" s="31"/>
      <c r="KPQ154" s="31"/>
      <c r="KPR154" s="31"/>
      <c r="KPS154" s="31"/>
      <c r="KPT154" s="31"/>
      <c r="KPU154" s="31"/>
      <c r="KPV154" s="31"/>
      <c r="KPW154" s="31"/>
      <c r="KPX154" s="31"/>
      <c r="KPY154" s="31"/>
      <c r="KPZ154" s="31"/>
      <c r="KQA154" s="31"/>
      <c r="KQB154" s="31"/>
      <c r="KQC154" s="31"/>
      <c r="KQD154" s="31"/>
      <c r="KQE154" s="31"/>
      <c r="KQF154" s="31"/>
      <c r="KQG154" s="31"/>
      <c r="KQH154" s="31"/>
      <c r="KQI154" s="31"/>
      <c r="KQJ154" s="31"/>
      <c r="KQK154" s="31"/>
      <c r="KQL154" s="31"/>
      <c r="KQM154" s="31"/>
      <c r="KQN154" s="31"/>
      <c r="KQO154" s="31"/>
      <c r="KQP154" s="31"/>
      <c r="KQQ154" s="31"/>
      <c r="KQR154" s="31"/>
      <c r="KQS154" s="31"/>
      <c r="KQT154" s="31"/>
      <c r="KQU154" s="31"/>
      <c r="KQV154" s="31"/>
      <c r="KQW154" s="31"/>
      <c r="KQX154" s="31"/>
      <c r="KQY154" s="31"/>
      <c r="KQZ154" s="31"/>
      <c r="KRA154" s="31"/>
      <c r="KRB154" s="31"/>
      <c r="KRC154" s="31"/>
      <c r="KRD154" s="31"/>
      <c r="KRE154" s="31"/>
      <c r="KRF154" s="31"/>
      <c r="KRG154" s="31"/>
      <c r="KRH154" s="31"/>
      <c r="KRI154" s="31"/>
      <c r="KRJ154" s="31"/>
      <c r="KRK154" s="31"/>
      <c r="KRL154" s="31"/>
      <c r="KRM154" s="31"/>
      <c r="KRN154" s="31"/>
      <c r="KRO154" s="31"/>
      <c r="KRP154" s="31"/>
      <c r="KRQ154" s="31"/>
      <c r="KRR154" s="31"/>
      <c r="KRS154" s="31"/>
      <c r="KRT154" s="31"/>
      <c r="KRU154" s="31"/>
      <c r="KRV154" s="31"/>
      <c r="KRW154" s="31"/>
      <c r="KRX154" s="31"/>
      <c r="KRY154" s="31"/>
      <c r="KRZ154" s="31"/>
      <c r="KSA154" s="31"/>
      <c r="KSB154" s="31"/>
      <c r="KSC154" s="31"/>
      <c r="KSD154" s="31"/>
      <c r="KSE154" s="31"/>
      <c r="KSF154" s="31"/>
      <c r="KSG154" s="31"/>
      <c r="KSH154" s="31"/>
      <c r="KSI154" s="31"/>
      <c r="KSJ154" s="31"/>
      <c r="KSK154" s="31"/>
      <c r="KSL154" s="31"/>
      <c r="KSM154" s="31"/>
      <c r="KSN154" s="31"/>
      <c r="KSO154" s="31"/>
      <c r="KSP154" s="31"/>
      <c r="KSQ154" s="31"/>
      <c r="KSR154" s="31"/>
      <c r="KSS154" s="31"/>
      <c r="KST154" s="31"/>
      <c r="KSU154" s="31"/>
      <c r="KSV154" s="31"/>
      <c r="KSW154" s="31"/>
      <c r="KSX154" s="31"/>
      <c r="KSY154" s="31"/>
      <c r="KSZ154" s="31"/>
      <c r="KTA154" s="31"/>
      <c r="KTB154" s="31"/>
      <c r="KTC154" s="31"/>
      <c r="KTD154" s="31"/>
      <c r="KTE154" s="31"/>
      <c r="KTF154" s="31"/>
      <c r="KTG154" s="31"/>
      <c r="KTH154" s="31"/>
      <c r="KTI154" s="31"/>
      <c r="KTJ154" s="31"/>
      <c r="KTK154" s="31"/>
      <c r="KTL154" s="31"/>
      <c r="KTM154" s="31"/>
      <c r="KTN154" s="31"/>
      <c r="KTO154" s="31"/>
      <c r="KTP154" s="31"/>
      <c r="KTQ154" s="31"/>
      <c r="KTR154" s="31"/>
      <c r="KTS154" s="31"/>
      <c r="KTT154" s="31"/>
      <c r="KTU154" s="31"/>
      <c r="KTV154" s="31"/>
      <c r="KTW154" s="31"/>
      <c r="KTX154" s="31"/>
      <c r="KTY154" s="31"/>
      <c r="KTZ154" s="31"/>
      <c r="KUA154" s="31"/>
      <c r="KUB154" s="31"/>
      <c r="KUC154" s="31"/>
      <c r="KUD154" s="31"/>
      <c r="KUE154" s="31"/>
      <c r="KUF154" s="31"/>
      <c r="KUG154" s="31"/>
      <c r="KUH154" s="31"/>
      <c r="KUI154" s="31"/>
      <c r="KUJ154" s="31"/>
      <c r="KUK154" s="31"/>
      <c r="KUL154" s="31"/>
      <c r="KUM154" s="31"/>
      <c r="KUN154" s="31"/>
      <c r="KUO154" s="31"/>
      <c r="KUP154" s="31"/>
      <c r="KUQ154" s="31"/>
      <c r="KUR154" s="31"/>
      <c r="KUS154" s="31"/>
      <c r="KUT154" s="31"/>
      <c r="KUU154" s="31"/>
      <c r="KUV154" s="31"/>
      <c r="KUW154" s="31"/>
      <c r="KUX154" s="31"/>
      <c r="KUY154" s="31"/>
      <c r="KUZ154" s="31"/>
      <c r="KVA154" s="31"/>
      <c r="KVB154" s="31"/>
      <c r="KVC154" s="31"/>
      <c r="KVD154" s="31"/>
      <c r="KVE154" s="31"/>
      <c r="KVF154" s="31"/>
      <c r="KVG154" s="31"/>
      <c r="KVH154" s="31"/>
      <c r="KVI154" s="31"/>
      <c r="KVJ154" s="31"/>
      <c r="KVK154" s="31"/>
      <c r="KVL154" s="31"/>
      <c r="KVM154" s="31"/>
      <c r="KVN154" s="31"/>
      <c r="KVO154" s="31"/>
      <c r="KVP154" s="31"/>
      <c r="KVQ154" s="31"/>
      <c r="KVR154" s="31"/>
      <c r="KVS154" s="31"/>
      <c r="KVT154" s="31"/>
      <c r="KVU154" s="31"/>
      <c r="KVV154" s="31"/>
      <c r="KVW154" s="31"/>
      <c r="KVX154" s="31"/>
      <c r="KVY154" s="31"/>
      <c r="KVZ154" s="31"/>
      <c r="KWA154" s="31"/>
      <c r="KWB154" s="31"/>
      <c r="KWC154" s="31"/>
      <c r="KWD154" s="31"/>
      <c r="KWE154" s="31"/>
      <c r="KWF154" s="31"/>
      <c r="KWG154" s="31"/>
      <c r="KWH154" s="31"/>
      <c r="KWI154" s="31"/>
      <c r="KWJ154" s="31"/>
      <c r="KWK154" s="31"/>
      <c r="KWL154" s="31"/>
      <c r="KWM154" s="31"/>
      <c r="KWN154" s="31"/>
      <c r="KWO154" s="31"/>
      <c r="KWP154" s="31"/>
      <c r="KWQ154" s="31"/>
      <c r="KWR154" s="31"/>
      <c r="KWS154" s="31"/>
      <c r="KWT154" s="31"/>
      <c r="KWU154" s="31"/>
      <c r="KWV154" s="31"/>
      <c r="KWW154" s="31"/>
      <c r="KWX154" s="31"/>
      <c r="KWY154" s="31"/>
      <c r="KWZ154" s="31"/>
      <c r="KXA154" s="31"/>
      <c r="KXB154" s="31"/>
      <c r="KXC154" s="31"/>
      <c r="KXD154" s="31"/>
      <c r="KXE154" s="31"/>
      <c r="KXF154" s="31"/>
      <c r="KXG154" s="31"/>
      <c r="KXH154" s="31"/>
      <c r="KXI154" s="31"/>
      <c r="KXJ154" s="31"/>
      <c r="KXK154" s="31"/>
      <c r="KXL154" s="31"/>
      <c r="KXM154" s="31"/>
      <c r="KXN154" s="31"/>
      <c r="KXO154" s="31"/>
      <c r="KXP154" s="31"/>
      <c r="KXQ154" s="31"/>
      <c r="KXR154" s="31"/>
      <c r="KXS154" s="31"/>
      <c r="KXT154" s="31"/>
      <c r="KXU154" s="31"/>
      <c r="KXV154" s="31"/>
      <c r="KXW154" s="31"/>
      <c r="KXX154" s="31"/>
      <c r="KXY154" s="31"/>
      <c r="KXZ154" s="31"/>
      <c r="KYA154" s="31"/>
      <c r="KYB154" s="31"/>
      <c r="KYC154" s="31"/>
      <c r="KYD154" s="31"/>
      <c r="KYE154" s="31"/>
      <c r="KYF154" s="31"/>
      <c r="KYG154" s="31"/>
      <c r="KYH154" s="31"/>
      <c r="KYI154" s="31"/>
      <c r="KYJ154" s="31"/>
      <c r="KYK154" s="31"/>
      <c r="KYL154" s="31"/>
      <c r="KYM154" s="31"/>
      <c r="KYN154" s="31"/>
      <c r="KYO154" s="31"/>
      <c r="KYP154" s="31"/>
      <c r="KYQ154" s="31"/>
      <c r="KYR154" s="31"/>
      <c r="KYS154" s="31"/>
      <c r="KYT154" s="31"/>
      <c r="KYU154" s="31"/>
      <c r="KYV154" s="31"/>
      <c r="KYW154" s="31"/>
      <c r="KYX154" s="31"/>
      <c r="KYY154" s="31"/>
      <c r="KYZ154" s="31"/>
      <c r="KZA154" s="31"/>
      <c r="KZB154" s="31"/>
      <c r="KZC154" s="31"/>
      <c r="KZD154" s="31"/>
      <c r="KZE154" s="31"/>
      <c r="KZF154" s="31"/>
      <c r="KZG154" s="31"/>
      <c r="KZH154" s="31"/>
      <c r="KZI154" s="31"/>
      <c r="KZJ154" s="31"/>
      <c r="KZK154" s="31"/>
      <c r="KZL154" s="31"/>
      <c r="KZM154" s="31"/>
      <c r="KZN154" s="31"/>
      <c r="KZO154" s="31"/>
      <c r="KZP154" s="31"/>
      <c r="KZQ154" s="31"/>
      <c r="KZR154" s="31"/>
      <c r="KZS154" s="31"/>
      <c r="KZT154" s="31"/>
      <c r="KZU154" s="31"/>
      <c r="KZV154" s="31"/>
      <c r="KZW154" s="31"/>
      <c r="KZX154" s="31"/>
      <c r="KZY154" s="31"/>
      <c r="KZZ154" s="31"/>
      <c r="LAA154" s="31"/>
      <c r="LAB154" s="31"/>
      <c r="LAC154" s="31"/>
      <c r="LAD154" s="31"/>
      <c r="LAE154" s="31"/>
      <c r="LAF154" s="31"/>
      <c r="LAG154" s="31"/>
      <c r="LAH154" s="31"/>
      <c r="LAI154" s="31"/>
      <c r="LAJ154" s="31"/>
      <c r="LAK154" s="31"/>
      <c r="LAL154" s="31"/>
      <c r="LAM154" s="31"/>
      <c r="LAN154" s="31"/>
      <c r="LAO154" s="31"/>
      <c r="LAP154" s="31"/>
      <c r="LAQ154" s="31"/>
      <c r="LAR154" s="31"/>
      <c r="LAS154" s="31"/>
      <c r="LAT154" s="31"/>
      <c r="LAU154" s="31"/>
      <c r="LAV154" s="31"/>
      <c r="LAW154" s="31"/>
      <c r="LAX154" s="31"/>
      <c r="LAY154" s="31"/>
      <c r="LAZ154" s="31"/>
      <c r="LBA154" s="31"/>
      <c r="LBB154" s="31"/>
      <c r="LBC154" s="31"/>
      <c r="LBD154" s="31"/>
      <c r="LBE154" s="31"/>
      <c r="LBF154" s="31"/>
      <c r="LBG154" s="31"/>
      <c r="LBH154" s="31"/>
      <c r="LBI154" s="31"/>
      <c r="LBJ154" s="31"/>
      <c r="LBK154" s="31"/>
      <c r="LBL154" s="31"/>
      <c r="LBM154" s="31"/>
      <c r="LBN154" s="31"/>
      <c r="LBO154" s="31"/>
      <c r="LBP154" s="31"/>
      <c r="LBQ154" s="31"/>
      <c r="LBR154" s="31"/>
      <c r="LBS154" s="31"/>
      <c r="LBT154" s="31"/>
      <c r="LBU154" s="31"/>
      <c r="LBV154" s="31"/>
      <c r="LBW154" s="31"/>
      <c r="LBX154" s="31"/>
      <c r="LBY154" s="31"/>
      <c r="LBZ154" s="31"/>
      <c r="LCA154" s="31"/>
      <c r="LCB154" s="31"/>
      <c r="LCC154" s="31"/>
      <c r="LCD154" s="31"/>
      <c r="LCE154" s="31"/>
      <c r="LCF154" s="31"/>
      <c r="LCG154" s="31"/>
      <c r="LCH154" s="31"/>
      <c r="LCI154" s="31"/>
      <c r="LCJ154" s="31"/>
      <c r="LCK154" s="31"/>
      <c r="LCL154" s="31"/>
      <c r="LCM154" s="31"/>
      <c r="LCN154" s="31"/>
      <c r="LCO154" s="31"/>
      <c r="LCP154" s="31"/>
      <c r="LCQ154" s="31"/>
      <c r="LCR154" s="31"/>
      <c r="LCS154" s="31"/>
      <c r="LCT154" s="31"/>
      <c r="LCU154" s="31"/>
      <c r="LCV154" s="31"/>
      <c r="LCW154" s="31"/>
      <c r="LCX154" s="31"/>
      <c r="LCY154" s="31"/>
      <c r="LCZ154" s="31"/>
      <c r="LDA154" s="31"/>
      <c r="LDB154" s="31"/>
      <c r="LDC154" s="31"/>
      <c r="LDD154" s="31"/>
      <c r="LDE154" s="31"/>
      <c r="LDF154" s="31"/>
      <c r="LDG154" s="31"/>
      <c r="LDH154" s="31"/>
      <c r="LDI154" s="31"/>
      <c r="LDJ154" s="31"/>
      <c r="LDK154" s="31"/>
      <c r="LDL154" s="31"/>
      <c r="LDM154" s="31"/>
      <c r="LDN154" s="31"/>
      <c r="LDO154" s="31"/>
      <c r="LDP154" s="31"/>
      <c r="LDQ154" s="31"/>
      <c r="LDR154" s="31"/>
      <c r="LDS154" s="31"/>
      <c r="LDT154" s="31"/>
      <c r="LDU154" s="31"/>
      <c r="LDV154" s="31"/>
      <c r="LDW154" s="31"/>
      <c r="LDX154" s="31"/>
      <c r="LDY154" s="31"/>
      <c r="LDZ154" s="31"/>
      <c r="LEA154" s="31"/>
      <c r="LEB154" s="31"/>
      <c r="LEC154" s="31"/>
      <c r="LED154" s="31"/>
      <c r="LEE154" s="31"/>
      <c r="LEF154" s="31"/>
      <c r="LEG154" s="31"/>
      <c r="LEH154" s="31"/>
      <c r="LEI154" s="31"/>
      <c r="LEJ154" s="31"/>
      <c r="LEK154" s="31"/>
      <c r="LEL154" s="31"/>
      <c r="LEM154" s="31"/>
      <c r="LEN154" s="31"/>
      <c r="LEO154" s="31"/>
      <c r="LEP154" s="31"/>
      <c r="LEQ154" s="31"/>
      <c r="LER154" s="31"/>
      <c r="LES154" s="31"/>
      <c r="LET154" s="31"/>
      <c r="LEU154" s="31"/>
      <c r="LEV154" s="31"/>
      <c r="LEW154" s="31"/>
      <c r="LEX154" s="31"/>
      <c r="LEY154" s="31"/>
      <c r="LEZ154" s="31"/>
      <c r="LFA154" s="31"/>
      <c r="LFB154" s="31"/>
      <c r="LFC154" s="31"/>
      <c r="LFD154" s="31"/>
      <c r="LFE154" s="31"/>
      <c r="LFF154" s="31"/>
      <c r="LFG154" s="31"/>
      <c r="LFH154" s="31"/>
      <c r="LFI154" s="31"/>
      <c r="LFJ154" s="31"/>
      <c r="LFK154" s="31"/>
      <c r="LFL154" s="31"/>
      <c r="LFM154" s="31"/>
      <c r="LFN154" s="31"/>
      <c r="LFO154" s="31"/>
      <c r="LFP154" s="31"/>
      <c r="LFQ154" s="31"/>
      <c r="LFR154" s="31"/>
      <c r="LFS154" s="31"/>
      <c r="LFT154" s="31"/>
      <c r="LFU154" s="31"/>
      <c r="LFV154" s="31"/>
      <c r="LFW154" s="31"/>
      <c r="LFX154" s="31"/>
      <c r="LFY154" s="31"/>
      <c r="LFZ154" s="31"/>
      <c r="LGA154" s="31"/>
      <c r="LGB154" s="31"/>
      <c r="LGC154" s="31"/>
      <c r="LGD154" s="31"/>
      <c r="LGE154" s="31"/>
      <c r="LGF154" s="31"/>
      <c r="LGG154" s="31"/>
      <c r="LGH154" s="31"/>
      <c r="LGI154" s="31"/>
      <c r="LGJ154" s="31"/>
      <c r="LGK154" s="31"/>
      <c r="LGL154" s="31"/>
      <c r="LGM154" s="31"/>
      <c r="LGN154" s="31"/>
      <c r="LGO154" s="31"/>
      <c r="LGP154" s="31"/>
      <c r="LGQ154" s="31"/>
      <c r="LGR154" s="31"/>
      <c r="LGS154" s="31"/>
      <c r="LGT154" s="31"/>
      <c r="LGU154" s="31"/>
      <c r="LGV154" s="31"/>
      <c r="LGW154" s="31"/>
      <c r="LGX154" s="31"/>
      <c r="LGY154" s="31"/>
      <c r="LGZ154" s="31"/>
      <c r="LHA154" s="31"/>
      <c r="LHB154" s="31"/>
      <c r="LHC154" s="31"/>
      <c r="LHD154" s="31"/>
      <c r="LHE154" s="31"/>
      <c r="LHF154" s="31"/>
      <c r="LHG154" s="31"/>
      <c r="LHH154" s="31"/>
      <c r="LHI154" s="31"/>
      <c r="LHJ154" s="31"/>
      <c r="LHK154" s="31"/>
      <c r="LHL154" s="31"/>
      <c r="LHM154" s="31"/>
      <c r="LHN154" s="31"/>
      <c r="LHO154" s="31"/>
      <c r="LHP154" s="31"/>
      <c r="LHQ154" s="31"/>
      <c r="LHR154" s="31"/>
      <c r="LHS154" s="31"/>
      <c r="LHT154" s="31"/>
      <c r="LHU154" s="31"/>
      <c r="LHV154" s="31"/>
      <c r="LHW154" s="31"/>
      <c r="LHX154" s="31"/>
      <c r="LHY154" s="31"/>
      <c r="LHZ154" s="31"/>
      <c r="LIA154" s="31"/>
      <c r="LIB154" s="31"/>
      <c r="LIC154" s="31"/>
      <c r="LID154" s="31"/>
      <c r="LIE154" s="31"/>
      <c r="LIF154" s="31"/>
      <c r="LIG154" s="31"/>
      <c r="LIH154" s="31"/>
      <c r="LII154" s="31"/>
      <c r="LIJ154" s="31"/>
      <c r="LIK154" s="31"/>
      <c r="LIL154" s="31"/>
      <c r="LIM154" s="31"/>
      <c r="LIN154" s="31"/>
      <c r="LIO154" s="31"/>
      <c r="LIP154" s="31"/>
      <c r="LIQ154" s="31"/>
      <c r="LIR154" s="31"/>
      <c r="LIS154" s="31"/>
      <c r="LIT154" s="31"/>
      <c r="LIU154" s="31"/>
      <c r="LIV154" s="31"/>
      <c r="LIW154" s="31"/>
      <c r="LIX154" s="31"/>
      <c r="LIY154" s="31"/>
      <c r="LIZ154" s="31"/>
      <c r="LJA154" s="31"/>
      <c r="LJB154" s="31"/>
      <c r="LJC154" s="31"/>
      <c r="LJD154" s="31"/>
      <c r="LJE154" s="31"/>
      <c r="LJF154" s="31"/>
      <c r="LJG154" s="31"/>
      <c r="LJH154" s="31"/>
      <c r="LJI154" s="31"/>
      <c r="LJJ154" s="31"/>
      <c r="LJK154" s="31"/>
      <c r="LJL154" s="31"/>
      <c r="LJM154" s="31"/>
      <c r="LJN154" s="31"/>
      <c r="LJO154" s="31"/>
      <c r="LJP154" s="31"/>
      <c r="LJQ154" s="31"/>
      <c r="LJR154" s="31"/>
      <c r="LJS154" s="31"/>
      <c r="LJT154" s="31"/>
      <c r="LJU154" s="31"/>
      <c r="LJV154" s="31"/>
      <c r="LJW154" s="31"/>
      <c r="LJX154" s="31"/>
      <c r="LJY154" s="31"/>
      <c r="LJZ154" s="31"/>
      <c r="LKA154" s="31"/>
      <c r="LKB154" s="31"/>
      <c r="LKC154" s="31"/>
      <c r="LKD154" s="31"/>
      <c r="LKE154" s="31"/>
      <c r="LKF154" s="31"/>
      <c r="LKG154" s="31"/>
      <c r="LKH154" s="31"/>
      <c r="LKI154" s="31"/>
      <c r="LKJ154" s="31"/>
      <c r="LKK154" s="31"/>
      <c r="LKL154" s="31"/>
      <c r="LKM154" s="31"/>
      <c r="LKN154" s="31"/>
      <c r="LKO154" s="31"/>
      <c r="LKP154" s="31"/>
      <c r="LKQ154" s="31"/>
      <c r="LKR154" s="31"/>
      <c r="LKS154" s="31"/>
      <c r="LKT154" s="31"/>
      <c r="LKU154" s="31"/>
      <c r="LKV154" s="31"/>
      <c r="LKW154" s="31"/>
      <c r="LKX154" s="31"/>
      <c r="LKY154" s="31"/>
      <c r="LKZ154" s="31"/>
      <c r="LLA154" s="31"/>
      <c r="LLB154" s="31"/>
      <c r="LLC154" s="31"/>
      <c r="LLD154" s="31"/>
      <c r="LLE154" s="31"/>
      <c r="LLF154" s="31"/>
      <c r="LLG154" s="31"/>
      <c r="LLH154" s="31"/>
      <c r="LLI154" s="31"/>
      <c r="LLJ154" s="31"/>
      <c r="LLK154" s="31"/>
      <c r="LLL154" s="31"/>
      <c r="LLM154" s="31"/>
      <c r="LLN154" s="31"/>
      <c r="LLO154" s="31"/>
      <c r="LLP154" s="31"/>
      <c r="LLQ154" s="31"/>
      <c r="LLR154" s="31"/>
      <c r="LLS154" s="31"/>
      <c r="LLT154" s="31"/>
      <c r="LLU154" s="31"/>
      <c r="LLV154" s="31"/>
      <c r="LLW154" s="31"/>
      <c r="LLX154" s="31"/>
      <c r="LLY154" s="31"/>
      <c r="LLZ154" s="31"/>
      <c r="LMA154" s="31"/>
      <c r="LMB154" s="31"/>
      <c r="LMC154" s="31"/>
      <c r="LMD154" s="31"/>
      <c r="LME154" s="31"/>
      <c r="LMF154" s="31"/>
      <c r="LMG154" s="31"/>
      <c r="LMH154" s="31"/>
      <c r="LMI154" s="31"/>
      <c r="LMJ154" s="31"/>
      <c r="LMK154" s="31"/>
      <c r="LML154" s="31"/>
      <c r="LMM154" s="31"/>
      <c r="LMN154" s="31"/>
      <c r="LMO154" s="31"/>
      <c r="LMP154" s="31"/>
      <c r="LMQ154" s="31"/>
      <c r="LMR154" s="31"/>
      <c r="LMS154" s="31"/>
      <c r="LMT154" s="31"/>
      <c r="LMU154" s="31"/>
      <c r="LMV154" s="31"/>
      <c r="LMW154" s="31"/>
      <c r="LMX154" s="31"/>
      <c r="LMY154" s="31"/>
      <c r="LMZ154" s="31"/>
      <c r="LNA154" s="31"/>
      <c r="LNB154" s="31"/>
      <c r="LNC154" s="31"/>
      <c r="LND154" s="31"/>
      <c r="LNE154" s="31"/>
      <c r="LNF154" s="31"/>
      <c r="LNG154" s="31"/>
      <c r="LNH154" s="31"/>
      <c r="LNI154" s="31"/>
      <c r="LNJ154" s="31"/>
      <c r="LNK154" s="31"/>
      <c r="LNL154" s="31"/>
      <c r="LNM154" s="31"/>
      <c r="LNN154" s="31"/>
      <c r="LNO154" s="31"/>
      <c r="LNP154" s="31"/>
      <c r="LNQ154" s="31"/>
      <c r="LNR154" s="31"/>
      <c r="LNS154" s="31"/>
      <c r="LNT154" s="31"/>
      <c r="LNU154" s="31"/>
      <c r="LNV154" s="31"/>
      <c r="LNW154" s="31"/>
      <c r="LNX154" s="31"/>
      <c r="LNY154" s="31"/>
      <c r="LNZ154" s="31"/>
      <c r="LOA154" s="31"/>
      <c r="LOB154" s="31"/>
      <c r="LOC154" s="31"/>
      <c r="LOD154" s="31"/>
      <c r="LOE154" s="31"/>
      <c r="LOF154" s="31"/>
      <c r="LOG154" s="31"/>
      <c r="LOH154" s="31"/>
      <c r="LOI154" s="31"/>
      <c r="LOJ154" s="31"/>
      <c r="LOK154" s="31"/>
      <c r="LOL154" s="31"/>
      <c r="LOM154" s="31"/>
      <c r="LON154" s="31"/>
      <c r="LOO154" s="31"/>
      <c r="LOP154" s="31"/>
      <c r="LOQ154" s="31"/>
      <c r="LOR154" s="31"/>
      <c r="LOS154" s="31"/>
      <c r="LOT154" s="31"/>
      <c r="LOU154" s="31"/>
      <c r="LOV154" s="31"/>
      <c r="LOW154" s="31"/>
      <c r="LOX154" s="31"/>
      <c r="LOY154" s="31"/>
      <c r="LOZ154" s="31"/>
      <c r="LPA154" s="31"/>
      <c r="LPB154" s="31"/>
      <c r="LPC154" s="31"/>
      <c r="LPD154" s="31"/>
      <c r="LPE154" s="31"/>
      <c r="LPF154" s="31"/>
      <c r="LPG154" s="31"/>
      <c r="LPH154" s="31"/>
      <c r="LPI154" s="31"/>
      <c r="LPJ154" s="31"/>
      <c r="LPK154" s="31"/>
      <c r="LPL154" s="31"/>
      <c r="LPM154" s="31"/>
      <c r="LPN154" s="31"/>
      <c r="LPO154" s="31"/>
      <c r="LPP154" s="31"/>
      <c r="LPQ154" s="31"/>
      <c r="LPR154" s="31"/>
      <c r="LPS154" s="31"/>
      <c r="LPT154" s="31"/>
      <c r="LPU154" s="31"/>
      <c r="LPV154" s="31"/>
      <c r="LPW154" s="31"/>
      <c r="LPX154" s="31"/>
      <c r="LPY154" s="31"/>
      <c r="LPZ154" s="31"/>
      <c r="LQA154" s="31"/>
      <c r="LQB154" s="31"/>
      <c r="LQC154" s="31"/>
      <c r="LQD154" s="31"/>
      <c r="LQE154" s="31"/>
      <c r="LQF154" s="31"/>
      <c r="LQG154" s="31"/>
      <c r="LQH154" s="31"/>
      <c r="LQI154" s="31"/>
      <c r="LQJ154" s="31"/>
      <c r="LQK154" s="31"/>
      <c r="LQL154" s="31"/>
      <c r="LQM154" s="31"/>
      <c r="LQN154" s="31"/>
      <c r="LQO154" s="31"/>
      <c r="LQP154" s="31"/>
      <c r="LQQ154" s="31"/>
      <c r="LQR154" s="31"/>
      <c r="LQS154" s="31"/>
      <c r="LQT154" s="31"/>
      <c r="LQU154" s="31"/>
      <c r="LQV154" s="31"/>
      <c r="LQW154" s="31"/>
      <c r="LQX154" s="31"/>
      <c r="LQY154" s="31"/>
      <c r="LQZ154" s="31"/>
      <c r="LRA154" s="31"/>
      <c r="LRB154" s="31"/>
      <c r="LRC154" s="31"/>
      <c r="LRD154" s="31"/>
      <c r="LRE154" s="31"/>
      <c r="LRF154" s="31"/>
      <c r="LRG154" s="31"/>
      <c r="LRH154" s="31"/>
      <c r="LRI154" s="31"/>
      <c r="LRJ154" s="31"/>
      <c r="LRK154" s="31"/>
      <c r="LRL154" s="31"/>
      <c r="LRM154" s="31"/>
      <c r="LRN154" s="31"/>
      <c r="LRO154" s="31"/>
      <c r="LRP154" s="31"/>
      <c r="LRQ154" s="31"/>
      <c r="LRR154" s="31"/>
      <c r="LRS154" s="31"/>
      <c r="LRT154" s="31"/>
      <c r="LRU154" s="31"/>
      <c r="LRV154" s="31"/>
      <c r="LRW154" s="31"/>
      <c r="LRX154" s="31"/>
      <c r="LRY154" s="31"/>
      <c r="LRZ154" s="31"/>
      <c r="LSA154" s="31"/>
      <c r="LSB154" s="31"/>
      <c r="LSC154" s="31"/>
      <c r="LSD154" s="31"/>
      <c r="LSE154" s="31"/>
      <c r="LSF154" s="31"/>
      <c r="LSG154" s="31"/>
      <c r="LSH154" s="31"/>
      <c r="LSI154" s="31"/>
      <c r="LSJ154" s="31"/>
      <c r="LSK154" s="31"/>
      <c r="LSL154" s="31"/>
      <c r="LSM154" s="31"/>
      <c r="LSN154" s="31"/>
      <c r="LSO154" s="31"/>
      <c r="LSP154" s="31"/>
      <c r="LSQ154" s="31"/>
      <c r="LSR154" s="31"/>
      <c r="LSS154" s="31"/>
      <c r="LST154" s="31"/>
      <c r="LSU154" s="31"/>
      <c r="LSV154" s="31"/>
      <c r="LSW154" s="31"/>
      <c r="LSX154" s="31"/>
      <c r="LSY154" s="31"/>
      <c r="LSZ154" s="31"/>
      <c r="LTA154" s="31"/>
      <c r="LTB154" s="31"/>
      <c r="LTC154" s="31"/>
      <c r="LTD154" s="31"/>
      <c r="LTE154" s="31"/>
      <c r="LTF154" s="31"/>
      <c r="LTG154" s="31"/>
      <c r="LTH154" s="31"/>
      <c r="LTI154" s="31"/>
      <c r="LTJ154" s="31"/>
      <c r="LTK154" s="31"/>
      <c r="LTL154" s="31"/>
      <c r="LTM154" s="31"/>
      <c r="LTN154" s="31"/>
      <c r="LTO154" s="31"/>
      <c r="LTP154" s="31"/>
      <c r="LTQ154" s="31"/>
      <c r="LTR154" s="31"/>
      <c r="LTS154" s="31"/>
      <c r="LTT154" s="31"/>
      <c r="LTU154" s="31"/>
      <c r="LTV154" s="31"/>
      <c r="LTW154" s="31"/>
      <c r="LTX154" s="31"/>
      <c r="LTY154" s="31"/>
      <c r="LTZ154" s="31"/>
      <c r="LUA154" s="31"/>
      <c r="LUB154" s="31"/>
      <c r="LUC154" s="31"/>
      <c r="LUD154" s="31"/>
      <c r="LUE154" s="31"/>
      <c r="LUF154" s="31"/>
      <c r="LUG154" s="31"/>
      <c r="LUH154" s="31"/>
      <c r="LUI154" s="31"/>
      <c r="LUJ154" s="31"/>
      <c r="LUK154" s="31"/>
      <c r="LUL154" s="31"/>
      <c r="LUM154" s="31"/>
      <c r="LUN154" s="31"/>
      <c r="LUO154" s="31"/>
      <c r="LUP154" s="31"/>
      <c r="LUQ154" s="31"/>
      <c r="LUR154" s="31"/>
      <c r="LUS154" s="31"/>
      <c r="LUT154" s="31"/>
      <c r="LUU154" s="31"/>
      <c r="LUV154" s="31"/>
      <c r="LUW154" s="31"/>
      <c r="LUX154" s="31"/>
      <c r="LUY154" s="31"/>
      <c r="LUZ154" s="31"/>
      <c r="LVA154" s="31"/>
      <c r="LVB154" s="31"/>
      <c r="LVC154" s="31"/>
      <c r="LVD154" s="31"/>
      <c r="LVE154" s="31"/>
      <c r="LVF154" s="31"/>
      <c r="LVG154" s="31"/>
      <c r="LVH154" s="31"/>
      <c r="LVI154" s="31"/>
      <c r="LVJ154" s="31"/>
      <c r="LVK154" s="31"/>
      <c r="LVL154" s="31"/>
      <c r="LVM154" s="31"/>
      <c r="LVN154" s="31"/>
      <c r="LVO154" s="31"/>
      <c r="LVP154" s="31"/>
      <c r="LVQ154" s="31"/>
      <c r="LVR154" s="31"/>
      <c r="LVS154" s="31"/>
      <c r="LVT154" s="31"/>
      <c r="LVU154" s="31"/>
      <c r="LVV154" s="31"/>
      <c r="LVW154" s="31"/>
      <c r="LVX154" s="31"/>
      <c r="LVY154" s="31"/>
      <c r="LVZ154" s="31"/>
      <c r="LWA154" s="31"/>
      <c r="LWB154" s="31"/>
      <c r="LWC154" s="31"/>
      <c r="LWD154" s="31"/>
      <c r="LWE154" s="31"/>
      <c r="LWF154" s="31"/>
      <c r="LWG154" s="31"/>
      <c r="LWH154" s="31"/>
      <c r="LWI154" s="31"/>
      <c r="LWJ154" s="31"/>
      <c r="LWK154" s="31"/>
      <c r="LWL154" s="31"/>
      <c r="LWM154" s="31"/>
      <c r="LWN154" s="31"/>
      <c r="LWO154" s="31"/>
      <c r="LWP154" s="31"/>
      <c r="LWQ154" s="31"/>
      <c r="LWR154" s="31"/>
      <c r="LWS154" s="31"/>
      <c r="LWT154" s="31"/>
      <c r="LWU154" s="31"/>
      <c r="LWV154" s="31"/>
      <c r="LWW154" s="31"/>
      <c r="LWX154" s="31"/>
      <c r="LWY154" s="31"/>
      <c r="LWZ154" s="31"/>
      <c r="LXA154" s="31"/>
      <c r="LXB154" s="31"/>
      <c r="LXC154" s="31"/>
      <c r="LXD154" s="31"/>
      <c r="LXE154" s="31"/>
      <c r="LXF154" s="31"/>
      <c r="LXG154" s="31"/>
      <c r="LXH154" s="31"/>
      <c r="LXI154" s="31"/>
      <c r="LXJ154" s="31"/>
      <c r="LXK154" s="31"/>
      <c r="LXL154" s="31"/>
      <c r="LXM154" s="31"/>
      <c r="LXN154" s="31"/>
      <c r="LXO154" s="31"/>
      <c r="LXP154" s="31"/>
      <c r="LXQ154" s="31"/>
      <c r="LXR154" s="31"/>
      <c r="LXS154" s="31"/>
      <c r="LXT154" s="31"/>
      <c r="LXU154" s="31"/>
      <c r="LXV154" s="31"/>
      <c r="LXW154" s="31"/>
      <c r="LXX154" s="31"/>
      <c r="LXY154" s="31"/>
      <c r="LXZ154" s="31"/>
      <c r="LYA154" s="31"/>
      <c r="LYB154" s="31"/>
      <c r="LYC154" s="31"/>
      <c r="LYD154" s="31"/>
      <c r="LYE154" s="31"/>
      <c r="LYF154" s="31"/>
      <c r="LYG154" s="31"/>
      <c r="LYH154" s="31"/>
      <c r="LYI154" s="31"/>
      <c r="LYJ154" s="31"/>
      <c r="LYK154" s="31"/>
      <c r="LYL154" s="31"/>
      <c r="LYM154" s="31"/>
      <c r="LYN154" s="31"/>
      <c r="LYO154" s="31"/>
      <c r="LYP154" s="31"/>
      <c r="LYQ154" s="31"/>
      <c r="LYR154" s="31"/>
      <c r="LYS154" s="31"/>
      <c r="LYT154" s="31"/>
      <c r="LYU154" s="31"/>
      <c r="LYV154" s="31"/>
      <c r="LYW154" s="31"/>
      <c r="LYX154" s="31"/>
      <c r="LYY154" s="31"/>
      <c r="LYZ154" s="31"/>
      <c r="LZA154" s="31"/>
      <c r="LZB154" s="31"/>
      <c r="LZC154" s="31"/>
      <c r="LZD154" s="31"/>
      <c r="LZE154" s="31"/>
      <c r="LZF154" s="31"/>
      <c r="LZG154" s="31"/>
      <c r="LZH154" s="31"/>
      <c r="LZI154" s="31"/>
      <c r="LZJ154" s="31"/>
      <c r="LZK154" s="31"/>
      <c r="LZL154" s="31"/>
      <c r="LZM154" s="31"/>
      <c r="LZN154" s="31"/>
      <c r="LZO154" s="31"/>
      <c r="LZP154" s="31"/>
      <c r="LZQ154" s="31"/>
      <c r="LZR154" s="31"/>
      <c r="LZS154" s="31"/>
      <c r="LZT154" s="31"/>
      <c r="LZU154" s="31"/>
      <c r="LZV154" s="31"/>
      <c r="LZW154" s="31"/>
      <c r="LZX154" s="31"/>
      <c r="LZY154" s="31"/>
      <c r="LZZ154" s="31"/>
      <c r="MAA154" s="31"/>
      <c r="MAB154" s="31"/>
      <c r="MAC154" s="31"/>
      <c r="MAD154" s="31"/>
      <c r="MAE154" s="31"/>
      <c r="MAF154" s="31"/>
      <c r="MAG154" s="31"/>
      <c r="MAH154" s="31"/>
      <c r="MAI154" s="31"/>
      <c r="MAJ154" s="31"/>
      <c r="MAK154" s="31"/>
      <c r="MAL154" s="31"/>
      <c r="MAM154" s="31"/>
      <c r="MAN154" s="31"/>
      <c r="MAO154" s="31"/>
      <c r="MAP154" s="31"/>
      <c r="MAQ154" s="31"/>
      <c r="MAR154" s="31"/>
      <c r="MAS154" s="31"/>
      <c r="MAT154" s="31"/>
      <c r="MAU154" s="31"/>
      <c r="MAV154" s="31"/>
      <c r="MAW154" s="31"/>
      <c r="MAX154" s="31"/>
      <c r="MAY154" s="31"/>
      <c r="MAZ154" s="31"/>
      <c r="MBA154" s="31"/>
      <c r="MBB154" s="31"/>
      <c r="MBC154" s="31"/>
      <c r="MBD154" s="31"/>
      <c r="MBE154" s="31"/>
      <c r="MBF154" s="31"/>
      <c r="MBG154" s="31"/>
      <c r="MBH154" s="31"/>
      <c r="MBI154" s="31"/>
      <c r="MBJ154" s="31"/>
      <c r="MBK154" s="31"/>
      <c r="MBL154" s="31"/>
      <c r="MBM154" s="31"/>
      <c r="MBN154" s="31"/>
      <c r="MBO154" s="31"/>
      <c r="MBP154" s="31"/>
      <c r="MBQ154" s="31"/>
      <c r="MBR154" s="31"/>
      <c r="MBS154" s="31"/>
      <c r="MBT154" s="31"/>
      <c r="MBU154" s="31"/>
      <c r="MBV154" s="31"/>
      <c r="MBW154" s="31"/>
      <c r="MBX154" s="31"/>
      <c r="MBY154" s="31"/>
      <c r="MBZ154" s="31"/>
      <c r="MCA154" s="31"/>
      <c r="MCB154" s="31"/>
      <c r="MCC154" s="31"/>
      <c r="MCD154" s="31"/>
      <c r="MCE154" s="31"/>
      <c r="MCF154" s="31"/>
      <c r="MCG154" s="31"/>
      <c r="MCH154" s="31"/>
      <c r="MCI154" s="31"/>
      <c r="MCJ154" s="31"/>
      <c r="MCK154" s="31"/>
      <c r="MCL154" s="31"/>
      <c r="MCM154" s="31"/>
      <c r="MCN154" s="31"/>
      <c r="MCO154" s="31"/>
      <c r="MCP154" s="31"/>
      <c r="MCQ154" s="31"/>
      <c r="MCR154" s="31"/>
      <c r="MCS154" s="31"/>
      <c r="MCT154" s="31"/>
      <c r="MCU154" s="31"/>
      <c r="MCV154" s="31"/>
      <c r="MCW154" s="31"/>
      <c r="MCX154" s="31"/>
      <c r="MCY154" s="31"/>
      <c r="MCZ154" s="31"/>
      <c r="MDA154" s="31"/>
      <c r="MDB154" s="31"/>
      <c r="MDC154" s="31"/>
      <c r="MDD154" s="31"/>
      <c r="MDE154" s="31"/>
      <c r="MDF154" s="31"/>
      <c r="MDG154" s="31"/>
      <c r="MDH154" s="31"/>
      <c r="MDI154" s="31"/>
      <c r="MDJ154" s="31"/>
      <c r="MDK154" s="31"/>
      <c r="MDL154" s="31"/>
      <c r="MDM154" s="31"/>
      <c r="MDN154" s="31"/>
      <c r="MDO154" s="31"/>
      <c r="MDP154" s="31"/>
      <c r="MDQ154" s="31"/>
      <c r="MDR154" s="31"/>
      <c r="MDS154" s="31"/>
      <c r="MDT154" s="31"/>
      <c r="MDU154" s="31"/>
      <c r="MDV154" s="31"/>
      <c r="MDW154" s="31"/>
      <c r="MDX154" s="31"/>
      <c r="MDY154" s="31"/>
      <c r="MDZ154" s="31"/>
      <c r="MEA154" s="31"/>
      <c r="MEB154" s="31"/>
      <c r="MEC154" s="31"/>
      <c r="MED154" s="31"/>
      <c r="MEE154" s="31"/>
      <c r="MEF154" s="31"/>
      <c r="MEG154" s="31"/>
      <c r="MEH154" s="31"/>
      <c r="MEI154" s="31"/>
      <c r="MEJ154" s="31"/>
      <c r="MEK154" s="31"/>
      <c r="MEL154" s="31"/>
      <c r="MEM154" s="31"/>
      <c r="MEN154" s="31"/>
      <c r="MEO154" s="31"/>
      <c r="MEP154" s="31"/>
      <c r="MEQ154" s="31"/>
      <c r="MER154" s="31"/>
      <c r="MES154" s="31"/>
      <c r="MET154" s="31"/>
      <c r="MEU154" s="31"/>
      <c r="MEV154" s="31"/>
      <c r="MEW154" s="31"/>
      <c r="MEX154" s="31"/>
      <c r="MEY154" s="31"/>
      <c r="MEZ154" s="31"/>
      <c r="MFA154" s="31"/>
      <c r="MFB154" s="31"/>
      <c r="MFC154" s="31"/>
      <c r="MFD154" s="31"/>
      <c r="MFE154" s="31"/>
      <c r="MFF154" s="31"/>
      <c r="MFG154" s="31"/>
      <c r="MFH154" s="31"/>
      <c r="MFI154" s="31"/>
      <c r="MFJ154" s="31"/>
      <c r="MFK154" s="31"/>
      <c r="MFL154" s="31"/>
      <c r="MFM154" s="31"/>
      <c r="MFN154" s="31"/>
      <c r="MFO154" s="31"/>
      <c r="MFP154" s="31"/>
      <c r="MFQ154" s="31"/>
      <c r="MFR154" s="31"/>
      <c r="MFS154" s="31"/>
      <c r="MFT154" s="31"/>
      <c r="MFU154" s="31"/>
      <c r="MFV154" s="31"/>
      <c r="MFW154" s="31"/>
      <c r="MFX154" s="31"/>
      <c r="MFY154" s="31"/>
      <c r="MFZ154" s="31"/>
      <c r="MGA154" s="31"/>
      <c r="MGB154" s="31"/>
      <c r="MGC154" s="31"/>
      <c r="MGD154" s="31"/>
      <c r="MGE154" s="31"/>
      <c r="MGF154" s="31"/>
      <c r="MGG154" s="31"/>
      <c r="MGH154" s="31"/>
      <c r="MGI154" s="31"/>
      <c r="MGJ154" s="31"/>
      <c r="MGK154" s="31"/>
      <c r="MGL154" s="31"/>
      <c r="MGM154" s="31"/>
      <c r="MGN154" s="31"/>
      <c r="MGO154" s="31"/>
      <c r="MGP154" s="31"/>
      <c r="MGQ154" s="31"/>
      <c r="MGR154" s="31"/>
      <c r="MGS154" s="31"/>
      <c r="MGT154" s="31"/>
      <c r="MGU154" s="31"/>
      <c r="MGV154" s="31"/>
      <c r="MGW154" s="31"/>
      <c r="MGX154" s="31"/>
      <c r="MGY154" s="31"/>
      <c r="MGZ154" s="31"/>
      <c r="MHA154" s="31"/>
      <c r="MHB154" s="31"/>
      <c r="MHC154" s="31"/>
      <c r="MHD154" s="31"/>
      <c r="MHE154" s="31"/>
      <c r="MHF154" s="31"/>
      <c r="MHG154" s="31"/>
      <c r="MHH154" s="31"/>
      <c r="MHI154" s="31"/>
      <c r="MHJ154" s="31"/>
      <c r="MHK154" s="31"/>
      <c r="MHL154" s="31"/>
      <c r="MHM154" s="31"/>
      <c r="MHN154" s="31"/>
      <c r="MHO154" s="31"/>
      <c r="MHP154" s="31"/>
      <c r="MHQ154" s="31"/>
      <c r="MHR154" s="31"/>
      <c r="MHS154" s="31"/>
      <c r="MHT154" s="31"/>
      <c r="MHU154" s="31"/>
      <c r="MHV154" s="31"/>
      <c r="MHW154" s="31"/>
      <c r="MHX154" s="31"/>
      <c r="MHY154" s="31"/>
      <c r="MHZ154" s="31"/>
      <c r="MIA154" s="31"/>
      <c r="MIB154" s="31"/>
      <c r="MIC154" s="31"/>
      <c r="MID154" s="31"/>
      <c r="MIE154" s="31"/>
      <c r="MIF154" s="31"/>
      <c r="MIG154" s="31"/>
      <c r="MIH154" s="31"/>
      <c r="MII154" s="31"/>
      <c r="MIJ154" s="31"/>
      <c r="MIK154" s="31"/>
      <c r="MIL154" s="31"/>
      <c r="MIM154" s="31"/>
      <c r="MIN154" s="31"/>
      <c r="MIO154" s="31"/>
      <c r="MIP154" s="31"/>
      <c r="MIQ154" s="31"/>
      <c r="MIR154" s="31"/>
      <c r="MIS154" s="31"/>
      <c r="MIT154" s="31"/>
      <c r="MIU154" s="31"/>
      <c r="MIV154" s="31"/>
      <c r="MIW154" s="31"/>
      <c r="MIX154" s="31"/>
      <c r="MIY154" s="31"/>
      <c r="MIZ154" s="31"/>
      <c r="MJA154" s="31"/>
      <c r="MJB154" s="31"/>
      <c r="MJC154" s="31"/>
      <c r="MJD154" s="31"/>
      <c r="MJE154" s="31"/>
      <c r="MJF154" s="31"/>
      <c r="MJG154" s="31"/>
      <c r="MJH154" s="31"/>
      <c r="MJI154" s="31"/>
      <c r="MJJ154" s="31"/>
      <c r="MJK154" s="31"/>
      <c r="MJL154" s="31"/>
      <c r="MJM154" s="31"/>
      <c r="MJN154" s="31"/>
      <c r="MJO154" s="31"/>
      <c r="MJP154" s="31"/>
      <c r="MJQ154" s="31"/>
      <c r="MJR154" s="31"/>
      <c r="MJS154" s="31"/>
      <c r="MJT154" s="31"/>
      <c r="MJU154" s="31"/>
      <c r="MJV154" s="31"/>
      <c r="MJW154" s="31"/>
      <c r="MJX154" s="31"/>
      <c r="MJY154" s="31"/>
      <c r="MJZ154" s="31"/>
      <c r="MKA154" s="31"/>
      <c r="MKB154" s="31"/>
      <c r="MKC154" s="31"/>
      <c r="MKD154" s="31"/>
      <c r="MKE154" s="31"/>
      <c r="MKF154" s="31"/>
      <c r="MKG154" s="31"/>
      <c r="MKH154" s="31"/>
      <c r="MKI154" s="31"/>
      <c r="MKJ154" s="31"/>
      <c r="MKK154" s="31"/>
      <c r="MKL154" s="31"/>
      <c r="MKM154" s="31"/>
      <c r="MKN154" s="31"/>
      <c r="MKO154" s="31"/>
      <c r="MKP154" s="31"/>
      <c r="MKQ154" s="31"/>
      <c r="MKR154" s="31"/>
      <c r="MKS154" s="31"/>
      <c r="MKT154" s="31"/>
      <c r="MKU154" s="31"/>
      <c r="MKV154" s="31"/>
      <c r="MKW154" s="31"/>
      <c r="MKX154" s="31"/>
      <c r="MKY154" s="31"/>
      <c r="MKZ154" s="31"/>
      <c r="MLA154" s="31"/>
      <c r="MLB154" s="31"/>
      <c r="MLC154" s="31"/>
      <c r="MLD154" s="31"/>
      <c r="MLE154" s="31"/>
      <c r="MLF154" s="31"/>
      <c r="MLG154" s="31"/>
      <c r="MLH154" s="31"/>
      <c r="MLI154" s="31"/>
      <c r="MLJ154" s="31"/>
      <c r="MLK154" s="31"/>
      <c r="MLL154" s="31"/>
      <c r="MLM154" s="31"/>
      <c r="MLN154" s="31"/>
      <c r="MLO154" s="31"/>
      <c r="MLP154" s="31"/>
      <c r="MLQ154" s="31"/>
      <c r="MLR154" s="31"/>
      <c r="MLS154" s="31"/>
      <c r="MLT154" s="31"/>
      <c r="MLU154" s="31"/>
      <c r="MLV154" s="31"/>
      <c r="MLW154" s="31"/>
      <c r="MLX154" s="31"/>
      <c r="MLY154" s="31"/>
      <c r="MLZ154" s="31"/>
      <c r="MMA154" s="31"/>
      <c r="MMB154" s="31"/>
      <c r="MMC154" s="31"/>
      <c r="MMD154" s="31"/>
      <c r="MME154" s="31"/>
      <c r="MMF154" s="31"/>
      <c r="MMG154" s="31"/>
      <c r="MMH154" s="31"/>
      <c r="MMI154" s="31"/>
      <c r="MMJ154" s="31"/>
      <c r="MMK154" s="31"/>
      <c r="MML154" s="31"/>
      <c r="MMM154" s="31"/>
      <c r="MMN154" s="31"/>
      <c r="MMO154" s="31"/>
      <c r="MMP154" s="31"/>
      <c r="MMQ154" s="31"/>
      <c r="MMR154" s="31"/>
      <c r="MMS154" s="31"/>
      <c r="MMT154" s="31"/>
      <c r="MMU154" s="31"/>
      <c r="MMV154" s="31"/>
      <c r="MMW154" s="31"/>
      <c r="MMX154" s="31"/>
      <c r="MMY154" s="31"/>
      <c r="MMZ154" s="31"/>
      <c r="MNA154" s="31"/>
      <c r="MNB154" s="31"/>
      <c r="MNC154" s="31"/>
      <c r="MND154" s="31"/>
      <c r="MNE154" s="31"/>
      <c r="MNF154" s="31"/>
      <c r="MNG154" s="31"/>
      <c r="MNH154" s="31"/>
      <c r="MNI154" s="31"/>
      <c r="MNJ154" s="31"/>
      <c r="MNK154" s="31"/>
      <c r="MNL154" s="31"/>
      <c r="MNM154" s="31"/>
      <c r="MNN154" s="31"/>
      <c r="MNO154" s="31"/>
      <c r="MNP154" s="31"/>
      <c r="MNQ154" s="31"/>
      <c r="MNR154" s="31"/>
      <c r="MNS154" s="31"/>
      <c r="MNT154" s="31"/>
      <c r="MNU154" s="31"/>
      <c r="MNV154" s="31"/>
      <c r="MNW154" s="31"/>
      <c r="MNX154" s="31"/>
      <c r="MNY154" s="31"/>
      <c r="MNZ154" s="31"/>
      <c r="MOA154" s="31"/>
      <c r="MOB154" s="31"/>
      <c r="MOC154" s="31"/>
      <c r="MOD154" s="31"/>
      <c r="MOE154" s="31"/>
      <c r="MOF154" s="31"/>
      <c r="MOG154" s="31"/>
      <c r="MOH154" s="31"/>
      <c r="MOI154" s="31"/>
      <c r="MOJ154" s="31"/>
      <c r="MOK154" s="31"/>
      <c r="MOL154" s="31"/>
      <c r="MOM154" s="31"/>
      <c r="MON154" s="31"/>
      <c r="MOO154" s="31"/>
      <c r="MOP154" s="31"/>
      <c r="MOQ154" s="31"/>
      <c r="MOR154" s="31"/>
      <c r="MOS154" s="31"/>
      <c r="MOT154" s="31"/>
      <c r="MOU154" s="31"/>
      <c r="MOV154" s="31"/>
      <c r="MOW154" s="31"/>
      <c r="MOX154" s="31"/>
      <c r="MOY154" s="31"/>
      <c r="MOZ154" s="31"/>
      <c r="MPA154" s="31"/>
      <c r="MPB154" s="31"/>
      <c r="MPC154" s="31"/>
      <c r="MPD154" s="31"/>
      <c r="MPE154" s="31"/>
      <c r="MPF154" s="31"/>
      <c r="MPG154" s="31"/>
      <c r="MPH154" s="31"/>
      <c r="MPI154" s="31"/>
      <c r="MPJ154" s="31"/>
      <c r="MPK154" s="31"/>
      <c r="MPL154" s="31"/>
      <c r="MPM154" s="31"/>
      <c r="MPN154" s="31"/>
      <c r="MPO154" s="31"/>
      <c r="MPP154" s="31"/>
      <c r="MPQ154" s="31"/>
      <c r="MPR154" s="31"/>
      <c r="MPS154" s="31"/>
      <c r="MPT154" s="31"/>
      <c r="MPU154" s="31"/>
      <c r="MPV154" s="31"/>
      <c r="MPW154" s="31"/>
      <c r="MPX154" s="31"/>
      <c r="MPY154" s="31"/>
      <c r="MPZ154" s="31"/>
      <c r="MQA154" s="31"/>
      <c r="MQB154" s="31"/>
      <c r="MQC154" s="31"/>
      <c r="MQD154" s="31"/>
      <c r="MQE154" s="31"/>
      <c r="MQF154" s="31"/>
      <c r="MQG154" s="31"/>
      <c r="MQH154" s="31"/>
      <c r="MQI154" s="31"/>
      <c r="MQJ154" s="31"/>
      <c r="MQK154" s="31"/>
      <c r="MQL154" s="31"/>
      <c r="MQM154" s="31"/>
      <c r="MQN154" s="31"/>
      <c r="MQO154" s="31"/>
      <c r="MQP154" s="31"/>
      <c r="MQQ154" s="31"/>
      <c r="MQR154" s="31"/>
      <c r="MQS154" s="31"/>
      <c r="MQT154" s="31"/>
      <c r="MQU154" s="31"/>
      <c r="MQV154" s="31"/>
      <c r="MQW154" s="31"/>
      <c r="MQX154" s="31"/>
      <c r="MQY154" s="31"/>
      <c r="MQZ154" s="31"/>
      <c r="MRA154" s="31"/>
      <c r="MRB154" s="31"/>
      <c r="MRC154" s="31"/>
      <c r="MRD154" s="31"/>
      <c r="MRE154" s="31"/>
      <c r="MRF154" s="31"/>
      <c r="MRG154" s="31"/>
      <c r="MRH154" s="31"/>
      <c r="MRI154" s="31"/>
      <c r="MRJ154" s="31"/>
      <c r="MRK154" s="31"/>
      <c r="MRL154" s="31"/>
      <c r="MRM154" s="31"/>
      <c r="MRN154" s="31"/>
      <c r="MRO154" s="31"/>
      <c r="MRP154" s="31"/>
      <c r="MRQ154" s="31"/>
      <c r="MRR154" s="31"/>
      <c r="MRS154" s="31"/>
      <c r="MRT154" s="31"/>
      <c r="MRU154" s="31"/>
      <c r="MRV154" s="31"/>
      <c r="MRW154" s="31"/>
      <c r="MRX154" s="31"/>
      <c r="MRY154" s="31"/>
      <c r="MRZ154" s="31"/>
      <c r="MSA154" s="31"/>
      <c r="MSB154" s="31"/>
      <c r="MSC154" s="31"/>
      <c r="MSD154" s="31"/>
      <c r="MSE154" s="31"/>
      <c r="MSF154" s="31"/>
      <c r="MSG154" s="31"/>
      <c r="MSH154" s="31"/>
      <c r="MSI154" s="31"/>
      <c r="MSJ154" s="31"/>
      <c r="MSK154" s="31"/>
      <c r="MSL154" s="31"/>
      <c r="MSM154" s="31"/>
      <c r="MSN154" s="31"/>
      <c r="MSO154" s="31"/>
      <c r="MSP154" s="31"/>
      <c r="MSQ154" s="31"/>
      <c r="MSR154" s="31"/>
      <c r="MSS154" s="31"/>
      <c r="MST154" s="31"/>
      <c r="MSU154" s="31"/>
      <c r="MSV154" s="31"/>
      <c r="MSW154" s="31"/>
      <c r="MSX154" s="31"/>
      <c r="MSY154" s="31"/>
      <c r="MSZ154" s="31"/>
      <c r="MTA154" s="31"/>
      <c r="MTB154" s="31"/>
      <c r="MTC154" s="31"/>
      <c r="MTD154" s="31"/>
      <c r="MTE154" s="31"/>
      <c r="MTF154" s="31"/>
      <c r="MTG154" s="31"/>
      <c r="MTH154" s="31"/>
      <c r="MTI154" s="31"/>
      <c r="MTJ154" s="31"/>
      <c r="MTK154" s="31"/>
      <c r="MTL154" s="31"/>
      <c r="MTM154" s="31"/>
      <c r="MTN154" s="31"/>
      <c r="MTO154" s="31"/>
      <c r="MTP154" s="31"/>
      <c r="MTQ154" s="31"/>
      <c r="MTR154" s="31"/>
      <c r="MTS154" s="31"/>
      <c r="MTT154" s="31"/>
      <c r="MTU154" s="31"/>
      <c r="MTV154" s="31"/>
      <c r="MTW154" s="31"/>
      <c r="MTX154" s="31"/>
      <c r="MTY154" s="31"/>
      <c r="MTZ154" s="31"/>
      <c r="MUA154" s="31"/>
      <c r="MUB154" s="31"/>
      <c r="MUC154" s="31"/>
      <c r="MUD154" s="31"/>
      <c r="MUE154" s="31"/>
      <c r="MUF154" s="31"/>
      <c r="MUG154" s="31"/>
      <c r="MUH154" s="31"/>
      <c r="MUI154" s="31"/>
      <c r="MUJ154" s="31"/>
      <c r="MUK154" s="31"/>
      <c r="MUL154" s="31"/>
      <c r="MUM154" s="31"/>
      <c r="MUN154" s="31"/>
      <c r="MUO154" s="31"/>
      <c r="MUP154" s="31"/>
      <c r="MUQ154" s="31"/>
      <c r="MUR154" s="31"/>
      <c r="MUS154" s="31"/>
      <c r="MUT154" s="31"/>
      <c r="MUU154" s="31"/>
      <c r="MUV154" s="31"/>
      <c r="MUW154" s="31"/>
      <c r="MUX154" s="31"/>
      <c r="MUY154" s="31"/>
      <c r="MUZ154" s="31"/>
      <c r="MVA154" s="31"/>
      <c r="MVB154" s="31"/>
      <c r="MVC154" s="31"/>
      <c r="MVD154" s="31"/>
      <c r="MVE154" s="31"/>
      <c r="MVF154" s="31"/>
      <c r="MVG154" s="31"/>
      <c r="MVH154" s="31"/>
      <c r="MVI154" s="31"/>
      <c r="MVJ154" s="31"/>
      <c r="MVK154" s="31"/>
      <c r="MVL154" s="31"/>
      <c r="MVM154" s="31"/>
      <c r="MVN154" s="31"/>
      <c r="MVO154" s="31"/>
      <c r="MVP154" s="31"/>
      <c r="MVQ154" s="31"/>
      <c r="MVR154" s="31"/>
      <c r="MVS154" s="31"/>
      <c r="MVT154" s="31"/>
      <c r="MVU154" s="31"/>
      <c r="MVV154" s="31"/>
      <c r="MVW154" s="31"/>
      <c r="MVX154" s="31"/>
      <c r="MVY154" s="31"/>
      <c r="MVZ154" s="31"/>
      <c r="MWA154" s="31"/>
      <c r="MWB154" s="31"/>
      <c r="MWC154" s="31"/>
      <c r="MWD154" s="31"/>
      <c r="MWE154" s="31"/>
      <c r="MWF154" s="31"/>
      <c r="MWG154" s="31"/>
      <c r="MWH154" s="31"/>
      <c r="MWI154" s="31"/>
      <c r="MWJ154" s="31"/>
      <c r="MWK154" s="31"/>
      <c r="MWL154" s="31"/>
      <c r="MWM154" s="31"/>
      <c r="MWN154" s="31"/>
      <c r="MWO154" s="31"/>
      <c r="MWP154" s="31"/>
      <c r="MWQ154" s="31"/>
      <c r="MWR154" s="31"/>
      <c r="MWS154" s="31"/>
      <c r="MWT154" s="31"/>
      <c r="MWU154" s="31"/>
      <c r="MWV154" s="31"/>
      <c r="MWW154" s="31"/>
      <c r="MWX154" s="31"/>
      <c r="MWY154" s="31"/>
      <c r="MWZ154" s="31"/>
      <c r="MXA154" s="31"/>
      <c r="MXB154" s="31"/>
      <c r="MXC154" s="31"/>
      <c r="MXD154" s="31"/>
      <c r="MXE154" s="31"/>
      <c r="MXF154" s="31"/>
      <c r="MXG154" s="31"/>
      <c r="MXH154" s="31"/>
      <c r="MXI154" s="31"/>
      <c r="MXJ154" s="31"/>
      <c r="MXK154" s="31"/>
      <c r="MXL154" s="31"/>
      <c r="MXM154" s="31"/>
      <c r="MXN154" s="31"/>
      <c r="MXO154" s="31"/>
      <c r="MXP154" s="31"/>
      <c r="MXQ154" s="31"/>
      <c r="MXR154" s="31"/>
      <c r="MXS154" s="31"/>
      <c r="MXT154" s="31"/>
      <c r="MXU154" s="31"/>
      <c r="MXV154" s="31"/>
      <c r="MXW154" s="31"/>
      <c r="MXX154" s="31"/>
      <c r="MXY154" s="31"/>
      <c r="MXZ154" s="31"/>
      <c r="MYA154" s="31"/>
      <c r="MYB154" s="31"/>
      <c r="MYC154" s="31"/>
      <c r="MYD154" s="31"/>
      <c r="MYE154" s="31"/>
      <c r="MYF154" s="31"/>
      <c r="MYG154" s="31"/>
      <c r="MYH154" s="31"/>
      <c r="MYI154" s="31"/>
      <c r="MYJ154" s="31"/>
      <c r="MYK154" s="31"/>
      <c r="MYL154" s="31"/>
      <c r="MYM154" s="31"/>
      <c r="MYN154" s="31"/>
      <c r="MYO154" s="31"/>
      <c r="MYP154" s="31"/>
      <c r="MYQ154" s="31"/>
      <c r="MYR154" s="31"/>
      <c r="MYS154" s="31"/>
      <c r="MYT154" s="31"/>
      <c r="MYU154" s="31"/>
      <c r="MYV154" s="31"/>
      <c r="MYW154" s="31"/>
      <c r="MYX154" s="31"/>
      <c r="MYY154" s="31"/>
      <c r="MYZ154" s="31"/>
      <c r="MZA154" s="31"/>
      <c r="MZB154" s="31"/>
      <c r="MZC154" s="31"/>
      <c r="MZD154" s="31"/>
      <c r="MZE154" s="31"/>
      <c r="MZF154" s="31"/>
      <c r="MZG154" s="31"/>
      <c r="MZH154" s="31"/>
      <c r="MZI154" s="31"/>
      <c r="MZJ154" s="31"/>
      <c r="MZK154" s="31"/>
      <c r="MZL154" s="31"/>
      <c r="MZM154" s="31"/>
      <c r="MZN154" s="31"/>
      <c r="MZO154" s="31"/>
      <c r="MZP154" s="31"/>
      <c r="MZQ154" s="31"/>
      <c r="MZR154" s="31"/>
      <c r="MZS154" s="31"/>
      <c r="MZT154" s="31"/>
      <c r="MZU154" s="31"/>
      <c r="MZV154" s="31"/>
      <c r="MZW154" s="31"/>
      <c r="MZX154" s="31"/>
      <c r="MZY154" s="31"/>
      <c r="MZZ154" s="31"/>
      <c r="NAA154" s="31"/>
      <c r="NAB154" s="31"/>
      <c r="NAC154" s="31"/>
      <c r="NAD154" s="31"/>
      <c r="NAE154" s="31"/>
      <c r="NAF154" s="31"/>
      <c r="NAG154" s="31"/>
      <c r="NAH154" s="31"/>
      <c r="NAI154" s="31"/>
      <c r="NAJ154" s="31"/>
      <c r="NAK154" s="31"/>
      <c r="NAL154" s="31"/>
      <c r="NAM154" s="31"/>
      <c r="NAN154" s="31"/>
      <c r="NAO154" s="31"/>
      <c r="NAP154" s="31"/>
      <c r="NAQ154" s="31"/>
      <c r="NAR154" s="31"/>
      <c r="NAS154" s="31"/>
      <c r="NAT154" s="31"/>
      <c r="NAU154" s="31"/>
      <c r="NAV154" s="31"/>
      <c r="NAW154" s="31"/>
      <c r="NAX154" s="31"/>
      <c r="NAY154" s="31"/>
      <c r="NAZ154" s="31"/>
      <c r="NBA154" s="31"/>
      <c r="NBB154" s="31"/>
      <c r="NBC154" s="31"/>
      <c r="NBD154" s="31"/>
      <c r="NBE154" s="31"/>
      <c r="NBF154" s="31"/>
      <c r="NBG154" s="31"/>
      <c r="NBH154" s="31"/>
      <c r="NBI154" s="31"/>
      <c r="NBJ154" s="31"/>
      <c r="NBK154" s="31"/>
      <c r="NBL154" s="31"/>
      <c r="NBM154" s="31"/>
      <c r="NBN154" s="31"/>
      <c r="NBO154" s="31"/>
      <c r="NBP154" s="31"/>
      <c r="NBQ154" s="31"/>
      <c r="NBR154" s="31"/>
      <c r="NBS154" s="31"/>
      <c r="NBT154" s="31"/>
      <c r="NBU154" s="31"/>
      <c r="NBV154" s="31"/>
      <c r="NBW154" s="31"/>
      <c r="NBX154" s="31"/>
      <c r="NBY154" s="31"/>
      <c r="NBZ154" s="31"/>
      <c r="NCA154" s="31"/>
      <c r="NCB154" s="31"/>
      <c r="NCC154" s="31"/>
      <c r="NCD154" s="31"/>
      <c r="NCE154" s="31"/>
      <c r="NCF154" s="31"/>
      <c r="NCG154" s="31"/>
      <c r="NCH154" s="31"/>
      <c r="NCI154" s="31"/>
      <c r="NCJ154" s="31"/>
      <c r="NCK154" s="31"/>
      <c r="NCL154" s="31"/>
      <c r="NCM154" s="31"/>
      <c r="NCN154" s="31"/>
      <c r="NCO154" s="31"/>
      <c r="NCP154" s="31"/>
      <c r="NCQ154" s="31"/>
      <c r="NCR154" s="31"/>
      <c r="NCS154" s="31"/>
      <c r="NCT154" s="31"/>
      <c r="NCU154" s="31"/>
      <c r="NCV154" s="31"/>
      <c r="NCW154" s="31"/>
      <c r="NCX154" s="31"/>
      <c r="NCY154" s="31"/>
      <c r="NCZ154" s="31"/>
      <c r="NDA154" s="31"/>
      <c r="NDB154" s="31"/>
      <c r="NDC154" s="31"/>
      <c r="NDD154" s="31"/>
      <c r="NDE154" s="31"/>
      <c r="NDF154" s="31"/>
      <c r="NDG154" s="31"/>
      <c r="NDH154" s="31"/>
      <c r="NDI154" s="31"/>
      <c r="NDJ154" s="31"/>
      <c r="NDK154" s="31"/>
      <c r="NDL154" s="31"/>
      <c r="NDM154" s="31"/>
      <c r="NDN154" s="31"/>
      <c r="NDO154" s="31"/>
      <c r="NDP154" s="31"/>
      <c r="NDQ154" s="31"/>
      <c r="NDR154" s="31"/>
      <c r="NDS154" s="31"/>
      <c r="NDT154" s="31"/>
      <c r="NDU154" s="31"/>
      <c r="NDV154" s="31"/>
      <c r="NDW154" s="31"/>
      <c r="NDX154" s="31"/>
      <c r="NDY154" s="31"/>
      <c r="NDZ154" s="31"/>
      <c r="NEA154" s="31"/>
      <c r="NEB154" s="31"/>
      <c r="NEC154" s="31"/>
      <c r="NED154" s="31"/>
      <c r="NEE154" s="31"/>
      <c r="NEF154" s="31"/>
      <c r="NEG154" s="31"/>
      <c r="NEH154" s="31"/>
      <c r="NEI154" s="31"/>
      <c r="NEJ154" s="31"/>
      <c r="NEK154" s="31"/>
      <c r="NEL154" s="31"/>
      <c r="NEM154" s="31"/>
      <c r="NEN154" s="31"/>
      <c r="NEO154" s="31"/>
      <c r="NEP154" s="31"/>
      <c r="NEQ154" s="31"/>
      <c r="NER154" s="31"/>
      <c r="NES154" s="31"/>
      <c r="NET154" s="31"/>
      <c r="NEU154" s="31"/>
      <c r="NEV154" s="31"/>
      <c r="NEW154" s="31"/>
      <c r="NEX154" s="31"/>
      <c r="NEY154" s="31"/>
      <c r="NEZ154" s="31"/>
      <c r="NFA154" s="31"/>
      <c r="NFB154" s="31"/>
      <c r="NFC154" s="31"/>
      <c r="NFD154" s="31"/>
      <c r="NFE154" s="31"/>
      <c r="NFF154" s="31"/>
      <c r="NFG154" s="31"/>
      <c r="NFH154" s="31"/>
      <c r="NFI154" s="31"/>
      <c r="NFJ154" s="31"/>
      <c r="NFK154" s="31"/>
      <c r="NFL154" s="31"/>
      <c r="NFM154" s="31"/>
      <c r="NFN154" s="31"/>
      <c r="NFO154" s="31"/>
      <c r="NFP154" s="31"/>
      <c r="NFQ154" s="31"/>
      <c r="NFR154" s="31"/>
      <c r="NFS154" s="31"/>
      <c r="NFT154" s="31"/>
      <c r="NFU154" s="31"/>
      <c r="NFV154" s="31"/>
      <c r="NFW154" s="31"/>
      <c r="NFX154" s="31"/>
      <c r="NFY154" s="31"/>
      <c r="NFZ154" s="31"/>
      <c r="NGA154" s="31"/>
      <c r="NGB154" s="31"/>
      <c r="NGC154" s="31"/>
      <c r="NGD154" s="31"/>
      <c r="NGE154" s="31"/>
      <c r="NGF154" s="31"/>
      <c r="NGG154" s="31"/>
      <c r="NGH154" s="31"/>
      <c r="NGI154" s="31"/>
      <c r="NGJ154" s="31"/>
      <c r="NGK154" s="31"/>
      <c r="NGL154" s="31"/>
      <c r="NGM154" s="31"/>
      <c r="NGN154" s="31"/>
      <c r="NGO154" s="31"/>
      <c r="NGP154" s="31"/>
      <c r="NGQ154" s="31"/>
      <c r="NGR154" s="31"/>
      <c r="NGS154" s="31"/>
      <c r="NGT154" s="31"/>
      <c r="NGU154" s="31"/>
      <c r="NGV154" s="31"/>
      <c r="NGW154" s="31"/>
      <c r="NGX154" s="31"/>
      <c r="NGY154" s="31"/>
      <c r="NGZ154" s="31"/>
      <c r="NHA154" s="31"/>
      <c r="NHB154" s="31"/>
      <c r="NHC154" s="31"/>
      <c r="NHD154" s="31"/>
      <c r="NHE154" s="31"/>
      <c r="NHF154" s="31"/>
      <c r="NHG154" s="31"/>
      <c r="NHH154" s="31"/>
      <c r="NHI154" s="31"/>
      <c r="NHJ154" s="31"/>
      <c r="NHK154" s="31"/>
      <c r="NHL154" s="31"/>
      <c r="NHM154" s="31"/>
      <c r="NHN154" s="31"/>
      <c r="NHO154" s="31"/>
      <c r="NHP154" s="31"/>
      <c r="NHQ154" s="31"/>
      <c r="NHR154" s="31"/>
      <c r="NHS154" s="31"/>
      <c r="NHT154" s="31"/>
      <c r="NHU154" s="31"/>
      <c r="NHV154" s="31"/>
      <c r="NHW154" s="31"/>
      <c r="NHX154" s="31"/>
      <c r="NHY154" s="31"/>
      <c r="NHZ154" s="31"/>
      <c r="NIA154" s="31"/>
      <c r="NIB154" s="31"/>
      <c r="NIC154" s="31"/>
      <c r="NID154" s="31"/>
      <c r="NIE154" s="31"/>
      <c r="NIF154" s="31"/>
      <c r="NIG154" s="31"/>
      <c r="NIH154" s="31"/>
      <c r="NII154" s="31"/>
      <c r="NIJ154" s="31"/>
      <c r="NIK154" s="31"/>
      <c r="NIL154" s="31"/>
      <c r="NIM154" s="31"/>
      <c r="NIN154" s="31"/>
      <c r="NIO154" s="31"/>
      <c r="NIP154" s="31"/>
      <c r="NIQ154" s="31"/>
      <c r="NIR154" s="31"/>
      <c r="NIS154" s="31"/>
      <c r="NIT154" s="31"/>
      <c r="NIU154" s="31"/>
      <c r="NIV154" s="31"/>
      <c r="NIW154" s="31"/>
      <c r="NIX154" s="31"/>
      <c r="NIY154" s="31"/>
      <c r="NIZ154" s="31"/>
      <c r="NJA154" s="31"/>
      <c r="NJB154" s="31"/>
      <c r="NJC154" s="31"/>
      <c r="NJD154" s="31"/>
      <c r="NJE154" s="31"/>
      <c r="NJF154" s="31"/>
      <c r="NJG154" s="31"/>
      <c r="NJH154" s="31"/>
      <c r="NJI154" s="31"/>
      <c r="NJJ154" s="31"/>
      <c r="NJK154" s="31"/>
      <c r="NJL154" s="31"/>
      <c r="NJM154" s="31"/>
      <c r="NJN154" s="31"/>
      <c r="NJO154" s="31"/>
      <c r="NJP154" s="31"/>
      <c r="NJQ154" s="31"/>
      <c r="NJR154" s="31"/>
      <c r="NJS154" s="31"/>
      <c r="NJT154" s="31"/>
      <c r="NJU154" s="31"/>
      <c r="NJV154" s="31"/>
      <c r="NJW154" s="31"/>
      <c r="NJX154" s="31"/>
      <c r="NJY154" s="31"/>
      <c r="NJZ154" s="31"/>
      <c r="NKA154" s="31"/>
      <c r="NKB154" s="31"/>
      <c r="NKC154" s="31"/>
      <c r="NKD154" s="31"/>
      <c r="NKE154" s="31"/>
      <c r="NKF154" s="31"/>
      <c r="NKG154" s="31"/>
      <c r="NKH154" s="31"/>
      <c r="NKI154" s="31"/>
      <c r="NKJ154" s="31"/>
      <c r="NKK154" s="31"/>
      <c r="NKL154" s="31"/>
      <c r="NKM154" s="31"/>
      <c r="NKN154" s="31"/>
      <c r="NKO154" s="31"/>
      <c r="NKP154" s="31"/>
      <c r="NKQ154" s="31"/>
      <c r="NKR154" s="31"/>
      <c r="NKS154" s="31"/>
      <c r="NKT154" s="31"/>
      <c r="NKU154" s="31"/>
      <c r="NKV154" s="31"/>
      <c r="NKW154" s="31"/>
      <c r="NKX154" s="31"/>
      <c r="NKY154" s="31"/>
      <c r="NKZ154" s="31"/>
      <c r="NLA154" s="31"/>
      <c r="NLB154" s="31"/>
      <c r="NLC154" s="31"/>
      <c r="NLD154" s="31"/>
      <c r="NLE154" s="31"/>
      <c r="NLF154" s="31"/>
      <c r="NLG154" s="31"/>
      <c r="NLH154" s="31"/>
      <c r="NLI154" s="31"/>
      <c r="NLJ154" s="31"/>
      <c r="NLK154" s="31"/>
      <c r="NLL154" s="31"/>
      <c r="NLM154" s="31"/>
      <c r="NLN154" s="31"/>
      <c r="NLO154" s="31"/>
      <c r="NLP154" s="31"/>
      <c r="NLQ154" s="31"/>
      <c r="NLR154" s="31"/>
      <c r="NLS154" s="31"/>
      <c r="NLT154" s="31"/>
      <c r="NLU154" s="31"/>
      <c r="NLV154" s="31"/>
      <c r="NLW154" s="31"/>
      <c r="NLX154" s="31"/>
      <c r="NLY154" s="31"/>
      <c r="NLZ154" s="31"/>
      <c r="NMA154" s="31"/>
      <c r="NMB154" s="31"/>
      <c r="NMC154" s="31"/>
      <c r="NMD154" s="31"/>
      <c r="NME154" s="31"/>
      <c r="NMF154" s="31"/>
      <c r="NMG154" s="31"/>
      <c r="NMH154" s="31"/>
      <c r="NMI154" s="31"/>
      <c r="NMJ154" s="31"/>
      <c r="NMK154" s="31"/>
      <c r="NML154" s="31"/>
      <c r="NMM154" s="31"/>
      <c r="NMN154" s="31"/>
      <c r="NMO154" s="31"/>
      <c r="NMP154" s="31"/>
      <c r="NMQ154" s="31"/>
      <c r="NMR154" s="31"/>
      <c r="NMS154" s="31"/>
      <c r="NMT154" s="31"/>
      <c r="NMU154" s="31"/>
      <c r="NMV154" s="31"/>
      <c r="NMW154" s="31"/>
      <c r="NMX154" s="31"/>
      <c r="NMY154" s="31"/>
      <c r="NMZ154" s="31"/>
      <c r="NNA154" s="31"/>
      <c r="NNB154" s="31"/>
      <c r="NNC154" s="31"/>
      <c r="NND154" s="31"/>
      <c r="NNE154" s="31"/>
      <c r="NNF154" s="31"/>
      <c r="NNG154" s="31"/>
      <c r="NNH154" s="31"/>
      <c r="NNI154" s="31"/>
      <c r="NNJ154" s="31"/>
      <c r="NNK154" s="31"/>
      <c r="NNL154" s="31"/>
      <c r="NNM154" s="31"/>
      <c r="NNN154" s="31"/>
      <c r="NNO154" s="31"/>
      <c r="NNP154" s="31"/>
      <c r="NNQ154" s="31"/>
      <c r="NNR154" s="31"/>
      <c r="NNS154" s="31"/>
      <c r="NNT154" s="31"/>
      <c r="NNU154" s="31"/>
      <c r="NNV154" s="31"/>
      <c r="NNW154" s="31"/>
      <c r="NNX154" s="31"/>
      <c r="NNY154" s="31"/>
      <c r="NNZ154" s="31"/>
      <c r="NOA154" s="31"/>
      <c r="NOB154" s="31"/>
      <c r="NOC154" s="31"/>
      <c r="NOD154" s="31"/>
      <c r="NOE154" s="31"/>
      <c r="NOF154" s="31"/>
      <c r="NOG154" s="31"/>
      <c r="NOH154" s="31"/>
      <c r="NOI154" s="31"/>
      <c r="NOJ154" s="31"/>
      <c r="NOK154" s="31"/>
      <c r="NOL154" s="31"/>
      <c r="NOM154" s="31"/>
      <c r="NON154" s="31"/>
      <c r="NOO154" s="31"/>
      <c r="NOP154" s="31"/>
      <c r="NOQ154" s="31"/>
      <c r="NOR154" s="31"/>
      <c r="NOS154" s="31"/>
      <c r="NOT154" s="31"/>
      <c r="NOU154" s="31"/>
      <c r="NOV154" s="31"/>
      <c r="NOW154" s="31"/>
      <c r="NOX154" s="31"/>
      <c r="NOY154" s="31"/>
      <c r="NOZ154" s="31"/>
      <c r="NPA154" s="31"/>
      <c r="NPB154" s="31"/>
      <c r="NPC154" s="31"/>
      <c r="NPD154" s="31"/>
      <c r="NPE154" s="31"/>
      <c r="NPF154" s="31"/>
      <c r="NPG154" s="31"/>
      <c r="NPH154" s="31"/>
      <c r="NPI154" s="31"/>
      <c r="NPJ154" s="31"/>
      <c r="NPK154" s="31"/>
      <c r="NPL154" s="31"/>
      <c r="NPM154" s="31"/>
      <c r="NPN154" s="31"/>
      <c r="NPO154" s="31"/>
      <c r="NPP154" s="31"/>
      <c r="NPQ154" s="31"/>
      <c r="NPR154" s="31"/>
      <c r="NPS154" s="31"/>
      <c r="NPT154" s="31"/>
      <c r="NPU154" s="31"/>
      <c r="NPV154" s="31"/>
      <c r="NPW154" s="31"/>
      <c r="NPX154" s="31"/>
      <c r="NPY154" s="31"/>
      <c r="NPZ154" s="31"/>
      <c r="NQA154" s="31"/>
      <c r="NQB154" s="31"/>
      <c r="NQC154" s="31"/>
      <c r="NQD154" s="31"/>
      <c r="NQE154" s="31"/>
      <c r="NQF154" s="31"/>
      <c r="NQG154" s="31"/>
      <c r="NQH154" s="31"/>
      <c r="NQI154" s="31"/>
      <c r="NQJ154" s="31"/>
      <c r="NQK154" s="31"/>
      <c r="NQL154" s="31"/>
      <c r="NQM154" s="31"/>
      <c r="NQN154" s="31"/>
      <c r="NQO154" s="31"/>
      <c r="NQP154" s="31"/>
      <c r="NQQ154" s="31"/>
      <c r="NQR154" s="31"/>
      <c r="NQS154" s="31"/>
      <c r="NQT154" s="31"/>
      <c r="NQU154" s="31"/>
      <c r="NQV154" s="31"/>
      <c r="NQW154" s="31"/>
      <c r="NQX154" s="31"/>
      <c r="NQY154" s="31"/>
      <c r="NQZ154" s="31"/>
      <c r="NRA154" s="31"/>
      <c r="NRB154" s="31"/>
      <c r="NRC154" s="31"/>
      <c r="NRD154" s="31"/>
      <c r="NRE154" s="31"/>
      <c r="NRF154" s="31"/>
      <c r="NRG154" s="31"/>
      <c r="NRH154" s="31"/>
      <c r="NRI154" s="31"/>
      <c r="NRJ154" s="31"/>
      <c r="NRK154" s="31"/>
      <c r="NRL154" s="31"/>
      <c r="NRM154" s="31"/>
      <c r="NRN154" s="31"/>
      <c r="NRO154" s="31"/>
      <c r="NRP154" s="31"/>
      <c r="NRQ154" s="31"/>
      <c r="NRR154" s="31"/>
      <c r="NRS154" s="31"/>
      <c r="NRT154" s="31"/>
      <c r="NRU154" s="31"/>
      <c r="NRV154" s="31"/>
      <c r="NRW154" s="31"/>
      <c r="NRX154" s="31"/>
      <c r="NRY154" s="31"/>
      <c r="NRZ154" s="31"/>
      <c r="NSA154" s="31"/>
      <c r="NSB154" s="31"/>
      <c r="NSC154" s="31"/>
      <c r="NSD154" s="31"/>
      <c r="NSE154" s="31"/>
      <c r="NSF154" s="31"/>
      <c r="NSG154" s="31"/>
      <c r="NSH154" s="31"/>
      <c r="NSI154" s="31"/>
      <c r="NSJ154" s="31"/>
      <c r="NSK154" s="31"/>
      <c r="NSL154" s="31"/>
      <c r="NSM154" s="31"/>
      <c r="NSN154" s="31"/>
      <c r="NSO154" s="31"/>
      <c r="NSP154" s="31"/>
      <c r="NSQ154" s="31"/>
      <c r="NSR154" s="31"/>
      <c r="NSS154" s="31"/>
      <c r="NST154" s="31"/>
      <c r="NSU154" s="31"/>
      <c r="NSV154" s="31"/>
      <c r="NSW154" s="31"/>
      <c r="NSX154" s="31"/>
      <c r="NSY154" s="31"/>
      <c r="NSZ154" s="31"/>
      <c r="NTA154" s="31"/>
      <c r="NTB154" s="31"/>
      <c r="NTC154" s="31"/>
      <c r="NTD154" s="31"/>
      <c r="NTE154" s="31"/>
      <c r="NTF154" s="31"/>
      <c r="NTG154" s="31"/>
      <c r="NTH154" s="31"/>
      <c r="NTI154" s="31"/>
      <c r="NTJ154" s="31"/>
      <c r="NTK154" s="31"/>
      <c r="NTL154" s="31"/>
      <c r="NTM154" s="31"/>
      <c r="NTN154" s="31"/>
      <c r="NTO154" s="31"/>
      <c r="NTP154" s="31"/>
      <c r="NTQ154" s="31"/>
      <c r="NTR154" s="31"/>
      <c r="NTS154" s="31"/>
      <c r="NTT154" s="31"/>
      <c r="NTU154" s="31"/>
      <c r="NTV154" s="31"/>
      <c r="NTW154" s="31"/>
      <c r="NTX154" s="31"/>
      <c r="NTY154" s="31"/>
      <c r="NTZ154" s="31"/>
      <c r="NUA154" s="31"/>
      <c r="NUB154" s="31"/>
      <c r="NUC154" s="31"/>
      <c r="NUD154" s="31"/>
      <c r="NUE154" s="31"/>
      <c r="NUF154" s="31"/>
      <c r="NUG154" s="31"/>
      <c r="NUH154" s="31"/>
      <c r="NUI154" s="31"/>
      <c r="NUJ154" s="31"/>
      <c r="NUK154" s="31"/>
      <c r="NUL154" s="31"/>
      <c r="NUM154" s="31"/>
      <c r="NUN154" s="31"/>
      <c r="NUO154" s="31"/>
      <c r="NUP154" s="31"/>
      <c r="NUQ154" s="31"/>
      <c r="NUR154" s="31"/>
      <c r="NUS154" s="31"/>
      <c r="NUT154" s="31"/>
      <c r="NUU154" s="31"/>
      <c r="NUV154" s="31"/>
      <c r="NUW154" s="31"/>
      <c r="NUX154" s="31"/>
      <c r="NUY154" s="31"/>
      <c r="NUZ154" s="31"/>
      <c r="NVA154" s="31"/>
      <c r="NVB154" s="31"/>
      <c r="NVC154" s="31"/>
      <c r="NVD154" s="31"/>
      <c r="NVE154" s="31"/>
      <c r="NVF154" s="31"/>
      <c r="NVG154" s="31"/>
      <c r="NVH154" s="31"/>
      <c r="NVI154" s="31"/>
      <c r="NVJ154" s="31"/>
      <c r="NVK154" s="31"/>
      <c r="NVL154" s="31"/>
      <c r="NVM154" s="31"/>
      <c r="NVN154" s="31"/>
      <c r="NVO154" s="31"/>
      <c r="NVP154" s="31"/>
      <c r="NVQ154" s="31"/>
      <c r="NVR154" s="31"/>
      <c r="NVS154" s="31"/>
      <c r="NVT154" s="31"/>
      <c r="NVU154" s="31"/>
      <c r="NVV154" s="31"/>
      <c r="NVW154" s="31"/>
      <c r="NVX154" s="31"/>
      <c r="NVY154" s="31"/>
      <c r="NVZ154" s="31"/>
      <c r="NWA154" s="31"/>
      <c r="NWB154" s="31"/>
      <c r="NWC154" s="31"/>
      <c r="NWD154" s="31"/>
      <c r="NWE154" s="31"/>
      <c r="NWF154" s="31"/>
      <c r="NWG154" s="31"/>
      <c r="NWH154" s="31"/>
      <c r="NWI154" s="31"/>
      <c r="NWJ154" s="31"/>
      <c r="NWK154" s="31"/>
      <c r="NWL154" s="31"/>
      <c r="NWM154" s="31"/>
      <c r="NWN154" s="31"/>
      <c r="NWO154" s="31"/>
      <c r="NWP154" s="31"/>
      <c r="NWQ154" s="31"/>
      <c r="NWR154" s="31"/>
      <c r="NWS154" s="31"/>
      <c r="NWT154" s="31"/>
      <c r="NWU154" s="31"/>
      <c r="NWV154" s="31"/>
      <c r="NWW154" s="31"/>
      <c r="NWX154" s="31"/>
      <c r="NWY154" s="31"/>
      <c r="NWZ154" s="31"/>
      <c r="NXA154" s="31"/>
      <c r="NXB154" s="31"/>
      <c r="NXC154" s="31"/>
      <c r="NXD154" s="31"/>
      <c r="NXE154" s="31"/>
      <c r="NXF154" s="31"/>
      <c r="NXG154" s="31"/>
      <c r="NXH154" s="31"/>
      <c r="NXI154" s="31"/>
      <c r="NXJ154" s="31"/>
      <c r="NXK154" s="31"/>
      <c r="NXL154" s="31"/>
      <c r="NXM154" s="31"/>
      <c r="NXN154" s="31"/>
      <c r="NXO154" s="31"/>
      <c r="NXP154" s="31"/>
      <c r="NXQ154" s="31"/>
      <c r="NXR154" s="31"/>
      <c r="NXS154" s="31"/>
      <c r="NXT154" s="31"/>
      <c r="NXU154" s="31"/>
      <c r="NXV154" s="31"/>
      <c r="NXW154" s="31"/>
      <c r="NXX154" s="31"/>
      <c r="NXY154" s="31"/>
      <c r="NXZ154" s="31"/>
      <c r="NYA154" s="31"/>
      <c r="NYB154" s="31"/>
      <c r="NYC154" s="31"/>
      <c r="NYD154" s="31"/>
      <c r="NYE154" s="31"/>
      <c r="NYF154" s="31"/>
      <c r="NYG154" s="31"/>
      <c r="NYH154" s="31"/>
      <c r="NYI154" s="31"/>
      <c r="NYJ154" s="31"/>
      <c r="NYK154" s="31"/>
      <c r="NYL154" s="31"/>
      <c r="NYM154" s="31"/>
      <c r="NYN154" s="31"/>
      <c r="NYO154" s="31"/>
      <c r="NYP154" s="31"/>
      <c r="NYQ154" s="31"/>
      <c r="NYR154" s="31"/>
      <c r="NYS154" s="31"/>
      <c r="NYT154" s="31"/>
      <c r="NYU154" s="31"/>
      <c r="NYV154" s="31"/>
      <c r="NYW154" s="31"/>
      <c r="NYX154" s="31"/>
      <c r="NYY154" s="31"/>
      <c r="NYZ154" s="31"/>
      <c r="NZA154" s="31"/>
      <c r="NZB154" s="31"/>
      <c r="NZC154" s="31"/>
      <c r="NZD154" s="31"/>
      <c r="NZE154" s="31"/>
      <c r="NZF154" s="31"/>
      <c r="NZG154" s="31"/>
      <c r="NZH154" s="31"/>
      <c r="NZI154" s="31"/>
      <c r="NZJ154" s="31"/>
      <c r="NZK154" s="31"/>
      <c r="NZL154" s="31"/>
      <c r="NZM154" s="31"/>
      <c r="NZN154" s="31"/>
      <c r="NZO154" s="31"/>
      <c r="NZP154" s="31"/>
      <c r="NZQ154" s="31"/>
      <c r="NZR154" s="31"/>
      <c r="NZS154" s="31"/>
      <c r="NZT154" s="31"/>
      <c r="NZU154" s="31"/>
      <c r="NZV154" s="31"/>
      <c r="NZW154" s="31"/>
      <c r="NZX154" s="31"/>
      <c r="NZY154" s="31"/>
      <c r="NZZ154" s="31"/>
      <c r="OAA154" s="31"/>
      <c r="OAB154" s="31"/>
      <c r="OAC154" s="31"/>
      <c r="OAD154" s="31"/>
      <c r="OAE154" s="31"/>
      <c r="OAF154" s="31"/>
      <c r="OAG154" s="31"/>
      <c r="OAH154" s="31"/>
      <c r="OAI154" s="31"/>
      <c r="OAJ154" s="31"/>
      <c r="OAK154" s="31"/>
      <c r="OAL154" s="31"/>
      <c r="OAM154" s="31"/>
      <c r="OAN154" s="31"/>
      <c r="OAO154" s="31"/>
      <c r="OAP154" s="31"/>
      <c r="OAQ154" s="31"/>
      <c r="OAR154" s="31"/>
      <c r="OAS154" s="31"/>
      <c r="OAT154" s="31"/>
      <c r="OAU154" s="31"/>
      <c r="OAV154" s="31"/>
      <c r="OAW154" s="31"/>
      <c r="OAX154" s="31"/>
      <c r="OAY154" s="31"/>
      <c r="OAZ154" s="31"/>
      <c r="OBA154" s="31"/>
      <c r="OBB154" s="31"/>
      <c r="OBC154" s="31"/>
      <c r="OBD154" s="31"/>
      <c r="OBE154" s="31"/>
      <c r="OBF154" s="31"/>
      <c r="OBG154" s="31"/>
      <c r="OBH154" s="31"/>
      <c r="OBI154" s="31"/>
      <c r="OBJ154" s="31"/>
      <c r="OBK154" s="31"/>
      <c r="OBL154" s="31"/>
      <c r="OBM154" s="31"/>
      <c r="OBN154" s="31"/>
      <c r="OBO154" s="31"/>
      <c r="OBP154" s="31"/>
      <c r="OBQ154" s="31"/>
      <c r="OBR154" s="31"/>
      <c r="OBS154" s="31"/>
      <c r="OBT154" s="31"/>
      <c r="OBU154" s="31"/>
      <c r="OBV154" s="31"/>
      <c r="OBW154" s="31"/>
      <c r="OBX154" s="31"/>
      <c r="OBY154" s="31"/>
      <c r="OBZ154" s="31"/>
      <c r="OCA154" s="31"/>
      <c r="OCB154" s="31"/>
      <c r="OCC154" s="31"/>
      <c r="OCD154" s="31"/>
      <c r="OCE154" s="31"/>
      <c r="OCF154" s="31"/>
      <c r="OCG154" s="31"/>
      <c r="OCH154" s="31"/>
      <c r="OCI154" s="31"/>
      <c r="OCJ154" s="31"/>
      <c r="OCK154" s="31"/>
      <c r="OCL154" s="31"/>
      <c r="OCM154" s="31"/>
      <c r="OCN154" s="31"/>
      <c r="OCO154" s="31"/>
      <c r="OCP154" s="31"/>
      <c r="OCQ154" s="31"/>
      <c r="OCR154" s="31"/>
      <c r="OCS154" s="31"/>
      <c r="OCT154" s="31"/>
      <c r="OCU154" s="31"/>
      <c r="OCV154" s="31"/>
      <c r="OCW154" s="31"/>
      <c r="OCX154" s="31"/>
      <c r="OCY154" s="31"/>
      <c r="OCZ154" s="31"/>
      <c r="ODA154" s="31"/>
      <c r="ODB154" s="31"/>
      <c r="ODC154" s="31"/>
      <c r="ODD154" s="31"/>
      <c r="ODE154" s="31"/>
      <c r="ODF154" s="31"/>
      <c r="ODG154" s="31"/>
      <c r="ODH154" s="31"/>
      <c r="ODI154" s="31"/>
      <c r="ODJ154" s="31"/>
      <c r="ODK154" s="31"/>
      <c r="ODL154" s="31"/>
      <c r="ODM154" s="31"/>
      <c r="ODN154" s="31"/>
      <c r="ODO154" s="31"/>
      <c r="ODP154" s="31"/>
      <c r="ODQ154" s="31"/>
      <c r="ODR154" s="31"/>
      <c r="ODS154" s="31"/>
      <c r="ODT154" s="31"/>
      <c r="ODU154" s="31"/>
      <c r="ODV154" s="31"/>
      <c r="ODW154" s="31"/>
      <c r="ODX154" s="31"/>
      <c r="ODY154" s="31"/>
      <c r="ODZ154" s="31"/>
      <c r="OEA154" s="31"/>
      <c r="OEB154" s="31"/>
      <c r="OEC154" s="31"/>
      <c r="OED154" s="31"/>
      <c r="OEE154" s="31"/>
      <c r="OEF154" s="31"/>
      <c r="OEG154" s="31"/>
      <c r="OEH154" s="31"/>
      <c r="OEI154" s="31"/>
      <c r="OEJ154" s="31"/>
      <c r="OEK154" s="31"/>
      <c r="OEL154" s="31"/>
      <c r="OEM154" s="31"/>
      <c r="OEN154" s="31"/>
      <c r="OEO154" s="31"/>
      <c r="OEP154" s="31"/>
      <c r="OEQ154" s="31"/>
      <c r="OER154" s="31"/>
      <c r="OES154" s="31"/>
      <c r="OET154" s="31"/>
      <c r="OEU154" s="31"/>
      <c r="OEV154" s="31"/>
      <c r="OEW154" s="31"/>
      <c r="OEX154" s="31"/>
      <c r="OEY154" s="31"/>
      <c r="OEZ154" s="31"/>
      <c r="OFA154" s="31"/>
      <c r="OFB154" s="31"/>
      <c r="OFC154" s="31"/>
      <c r="OFD154" s="31"/>
      <c r="OFE154" s="31"/>
      <c r="OFF154" s="31"/>
      <c r="OFG154" s="31"/>
      <c r="OFH154" s="31"/>
      <c r="OFI154" s="31"/>
      <c r="OFJ154" s="31"/>
      <c r="OFK154" s="31"/>
      <c r="OFL154" s="31"/>
      <c r="OFM154" s="31"/>
      <c r="OFN154" s="31"/>
      <c r="OFO154" s="31"/>
      <c r="OFP154" s="31"/>
      <c r="OFQ154" s="31"/>
      <c r="OFR154" s="31"/>
      <c r="OFS154" s="31"/>
      <c r="OFT154" s="31"/>
      <c r="OFU154" s="31"/>
      <c r="OFV154" s="31"/>
      <c r="OFW154" s="31"/>
      <c r="OFX154" s="31"/>
      <c r="OFY154" s="31"/>
      <c r="OFZ154" s="31"/>
      <c r="OGA154" s="31"/>
      <c r="OGB154" s="31"/>
      <c r="OGC154" s="31"/>
      <c r="OGD154" s="31"/>
      <c r="OGE154" s="31"/>
      <c r="OGF154" s="31"/>
      <c r="OGG154" s="31"/>
      <c r="OGH154" s="31"/>
      <c r="OGI154" s="31"/>
      <c r="OGJ154" s="31"/>
      <c r="OGK154" s="31"/>
      <c r="OGL154" s="31"/>
      <c r="OGM154" s="31"/>
      <c r="OGN154" s="31"/>
      <c r="OGO154" s="31"/>
      <c r="OGP154" s="31"/>
      <c r="OGQ154" s="31"/>
      <c r="OGR154" s="31"/>
      <c r="OGS154" s="31"/>
      <c r="OGT154" s="31"/>
      <c r="OGU154" s="31"/>
      <c r="OGV154" s="31"/>
      <c r="OGW154" s="31"/>
      <c r="OGX154" s="31"/>
      <c r="OGY154" s="31"/>
      <c r="OGZ154" s="31"/>
      <c r="OHA154" s="31"/>
      <c r="OHB154" s="31"/>
      <c r="OHC154" s="31"/>
      <c r="OHD154" s="31"/>
      <c r="OHE154" s="31"/>
      <c r="OHF154" s="31"/>
      <c r="OHG154" s="31"/>
      <c r="OHH154" s="31"/>
      <c r="OHI154" s="31"/>
      <c r="OHJ154" s="31"/>
      <c r="OHK154" s="31"/>
      <c r="OHL154" s="31"/>
      <c r="OHM154" s="31"/>
      <c r="OHN154" s="31"/>
      <c r="OHO154" s="31"/>
      <c r="OHP154" s="31"/>
      <c r="OHQ154" s="31"/>
      <c r="OHR154" s="31"/>
      <c r="OHS154" s="31"/>
      <c r="OHT154" s="31"/>
      <c r="OHU154" s="31"/>
      <c r="OHV154" s="31"/>
      <c r="OHW154" s="31"/>
      <c r="OHX154" s="31"/>
      <c r="OHY154" s="31"/>
      <c r="OHZ154" s="31"/>
      <c r="OIA154" s="31"/>
      <c r="OIB154" s="31"/>
      <c r="OIC154" s="31"/>
      <c r="OID154" s="31"/>
      <c r="OIE154" s="31"/>
      <c r="OIF154" s="31"/>
      <c r="OIG154" s="31"/>
      <c r="OIH154" s="31"/>
      <c r="OII154" s="31"/>
      <c r="OIJ154" s="31"/>
      <c r="OIK154" s="31"/>
      <c r="OIL154" s="31"/>
      <c r="OIM154" s="31"/>
      <c r="OIN154" s="31"/>
      <c r="OIO154" s="31"/>
      <c r="OIP154" s="31"/>
      <c r="OIQ154" s="31"/>
      <c r="OIR154" s="31"/>
      <c r="OIS154" s="31"/>
      <c r="OIT154" s="31"/>
      <c r="OIU154" s="31"/>
      <c r="OIV154" s="31"/>
      <c r="OIW154" s="31"/>
      <c r="OIX154" s="31"/>
      <c r="OIY154" s="31"/>
      <c r="OIZ154" s="31"/>
      <c r="OJA154" s="31"/>
      <c r="OJB154" s="31"/>
      <c r="OJC154" s="31"/>
      <c r="OJD154" s="31"/>
      <c r="OJE154" s="31"/>
      <c r="OJF154" s="31"/>
      <c r="OJG154" s="31"/>
      <c r="OJH154" s="31"/>
      <c r="OJI154" s="31"/>
      <c r="OJJ154" s="31"/>
      <c r="OJK154" s="31"/>
      <c r="OJL154" s="31"/>
      <c r="OJM154" s="31"/>
      <c r="OJN154" s="31"/>
      <c r="OJO154" s="31"/>
      <c r="OJP154" s="31"/>
      <c r="OJQ154" s="31"/>
      <c r="OJR154" s="31"/>
      <c r="OJS154" s="31"/>
      <c r="OJT154" s="31"/>
      <c r="OJU154" s="31"/>
      <c r="OJV154" s="31"/>
      <c r="OJW154" s="31"/>
      <c r="OJX154" s="31"/>
      <c r="OJY154" s="31"/>
      <c r="OJZ154" s="31"/>
      <c r="OKA154" s="31"/>
      <c r="OKB154" s="31"/>
      <c r="OKC154" s="31"/>
      <c r="OKD154" s="31"/>
      <c r="OKE154" s="31"/>
      <c r="OKF154" s="31"/>
      <c r="OKG154" s="31"/>
      <c r="OKH154" s="31"/>
      <c r="OKI154" s="31"/>
      <c r="OKJ154" s="31"/>
      <c r="OKK154" s="31"/>
      <c r="OKL154" s="31"/>
      <c r="OKM154" s="31"/>
      <c r="OKN154" s="31"/>
      <c r="OKO154" s="31"/>
      <c r="OKP154" s="31"/>
      <c r="OKQ154" s="31"/>
      <c r="OKR154" s="31"/>
      <c r="OKS154" s="31"/>
      <c r="OKT154" s="31"/>
      <c r="OKU154" s="31"/>
      <c r="OKV154" s="31"/>
      <c r="OKW154" s="31"/>
      <c r="OKX154" s="31"/>
      <c r="OKY154" s="31"/>
      <c r="OKZ154" s="31"/>
      <c r="OLA154" s="31"/>
      <c r="OLB154" s="31"/>
      <c r="OLC154" s="31"/>
      <c r="OLD154" s="31"/>
      <c r="OLE154" s="31"/>
      <c r="OLF154" s="31"/>
      <c r="OLG154" s="31"/>
      <c r="OLH154" s="31"/>
      <c r="OLI154" s="31"/>
      <c r="OLJ154" s="31"/>
      <c r="OLK154" s="31"/>
      <c r="OLL154" s="31"/>
      <c r="OLM154" s="31"/>
      <c r="OLN154" s="31"/>
      <c r="OLO154" s="31"/>
      <c r="OLP154" s="31"/>
      <c r="OLQ154" s="31"/>
      <c r="OLR154" s="31"/>
      <c r="OLS154" s="31"/>
      <c r="OLT154" s="31"/>
      <c r="OLU154" s="31"/>
      <c r="OLV154" s="31"/>
      <c r="OLW154" s="31"/>
      <c r="OLX154" s="31"/>
      <c r="OLY154" s="31"/>
      <c r="OLZ154" s="31"/>
      <c r="OMA154" s="31"/>
      <c r="OMB154" s="31"/>
      <c r="OMC154" s="31"/>
      <c r="OMD154" s="31"/>
      <c r="OME154" s="31"/>
      <c r="OMF154" s="31"/>
      <c r="OMG154" s="31"/>
      <c r="OMH154" s="31"/>
      <c r="OMI154" s="31"/>
      <c r="OMJ154" s="31"/>
      <c r="OMK154" s="31"/>
      <c r="OML154" s="31"/>
      <c r="OMM154" s="31"/>
      <c r="OMN154" s="31"/>
      <c r="OMO154" s="31"/>
      <c r="OMP154" s="31"/>
      <c r="OMQ154" s="31"/>
      <c r="OMR154" s="31"/>
      <c r="OMS154" s="31"/>
      <c r="OMT154" s="31"/>
      <c r="OMU154" s="31"/>
      <c r="OMV154" s="31"/>
      <c r="OMW154" s="31"/>
      <c r="OMX154" s="31"/>
      <c r="OMY154" s="31"/>
      <c r="OMZ154" s="31"/>
      <c r="ONA154" s="31"/>
      <c r="ONB154" s="31"/>
      <c r="ONC154" s="31"/>
      <c r="OND154" s="31"/>
      <c r="ONE154" s="31"/>
      <c r="ONF154" s="31"/>
      <c r="ONG154" s="31"/>
      <c r="ONH154" s="31"/>
      <c r="ONI154" s="31"/>
      <c r="ONJ154" s="31"/>
      <c r="ONK154" s="31"/>
      <c r="ONL154" s="31"/>
      <c r="ONM154" s="31"/>
      <c r="ONN154" s="31"/>
      <c r="ONO154" s="31"/>
      <c r="ONP154" s="31"/>
      <c r="ONQ154" s="31"/>
      <c r="ONR154" s="31"/>
      <c r="ONS154" s="31"/>
      <c r="ONT154" s="31"/>
      <c r="ONU154" s="31"/>
      <c r="ONV154" s="31"/>
      <c r="ONW154" s="31"/>
      <c r="ONX154" s="31"/>
      <c r="ONY154" s="31"/>
      <c r="ONZ154" s="31"/>
      <c r="OOA154" s="31"/>
      <c r="OOB154" s="31"/>
      <c r="OOC154" s="31"/>
      <c r="OOD154" s="31"/>
      <c r="OOE154" s="31"/>
      <c r="OOF154" s="31"/>
      <c r="OOG154" s="31"/>
      <c r="OOH154" s="31"/>
      <c r="OOI154" s="31"/>
      <c r="OOJ154" s="31"/>
      <c r="OOK154" s="31"/>
      <c r="OOL154" s="31"/>
      <c r="OOM154" s="31"/>
      <c r="OON154" s="31"/>
      <c r="OOO154" s="31"/>
      <c r="OOP154" s="31"/>
      <c r="OOQ154" s="31"/>
      <c r="OOR154" s="31"/>
      <c r="OOS154" s="31"/>
      <c r="OOT154" s="31"/>
      <c r="OOU154" s="31"/>
      <c r="OOV154" s="31"/>
      <c r="OOW154" s="31"/>
      <c r="OOX154" s="31"/>
      <c r="OOY154" s="31"/>
      <c r="OOZ154" s="31"/>
      <c r="OPA154" s="31"/>
      <c r="OPB154" s="31"/>
      <c r="OPC154" s="31"/>
      <c r="OPD154" s="31"/>
      <c r="OPE154" s="31"/>
      <c r="OPF154" s="31"/>
      <c r="OPG154" s="31"/>
      <c r="OPH154" s="31"/>
      <c r="OPI154" s="31"/>
      <c r="OPJ154" s="31"/>
      <c r="OPK154" s="31"/>
      <c r="OPL154" s="31"/>
      <c r="OPM154" s="31"/>
      <c r="OPN154" s="31"/>
      <c r="OPO154" s="31"/>
      <c r="OPP154" s="31"/>
      <c r="OPQ154" s="31"/>
      <c r="OPR154" s="31"/>
      <c r="OPS154" s="31"/>
      <c r="OPT154" s="31"/>
      <c r="OPU154" s="31"/>
      <c r="OPV154" s="31"/>
      <c r="OPW154" s="31"/>
      <c r="OPX154" s="31"/>
      <c r="OPY154" s="31"/>
      <c r="OPZ154" s="31"/>
      <c r="OQA154" s="31"/>
      <c r="OQB154" s="31"/>
      <c r="OQC154" s="31"/>
      <c r="OQD154" s="31"/>
      <c r="OQE154" s="31"/>
      <c r="OQF154" s="31"/>
      <c r="OQG154" s="31"/>
      <c r="OQH154" s="31"/>
      <c r="OQI154" s="31"/>
      <c r="OQJ154" s="31"/>
      <c r="OQK154" s="31"/>
      <c r="OQL154" s="31"/>
      <c r="OQM154" s="31"/>
      <c r="OQN154" s="31"/>
      <c r="OQO154" s="31"/>
      <c r="OQP154" s="31"/>
      <c r="OQQ154" s="31"/>
      <c r="OQR154" s="31"/>
      <c r="OQS154" s="31"/>
      <c r="OQT154" s="31"/>
      <c r="OQU154" s="31"/>
      <c r="OQV154" s="31"/>
      <c r="OQW154" s="31"/>
      <c r="OQX154" s="31"/>
      <c r="OQY154" s="31"/>
      <c r="OQZ154" s="31"/>
      <c r="ORA154" s="31"/>
      <c r="ORB154" s="31"/>
      <c r="ORC154" s="31"/>
      <c r="ORD154" s="31"/>
      <c r="ORE154" s="31"/>
      <c r="ORF154" s="31"/>
      <c r="ORG154" s="31"/>
      <c r="ORH154" s="31"/>
      <c r="ORI154" s="31"/>
      <c r="ORJ154" s="31"/>
      <c r="ORK154" s="31"/>
      <c r="ORL154" s="31"/>
      <c r="ORM154" s="31"/>
      <c r="ORN154" s="31"/>
      <c r="ORO154" s="31"/>
      <c r="ORP154" s="31"/>
      <c r="ORQ154" s="31"/>
      <c r="ORR154" s="31"/>
      <c r="ORS154" s="31"/>
      <c r="ORT154" s="31"/>
      <c r="ORU154" s="31"/>
      <c r="ORV154" s="31"/>
      <c r="ORW154" s="31"/>
      <c r="ORX154" s="31"/>
      <c r="ORY154" s="31"/>
      <c r="ORZ154" s="31"/>
      <c r="OSA154" s="31"/>
      <c r="OSB154" s="31"/>
      <c r="OSC154" s="31"/>
      <c r="OSD154" s="31"/>
      <c r="OSE154" s="31"/>
      <c r="OSF154" s="31"/>
      <c r="OSG154" s="31"/>
      <c r="OSH154" s="31"/>
      <c r="OSI154" s="31"/>
      <c r="OSJ154" s="31"/>
      <c r="OSK154" s="31"/>
      <c r="OSL154" s="31"/>
      <c r="OSM154" s="31"/>
      <c r="OSN154" s="31"/>
      <c r="OSO154" s="31"/>
      <c r="OSP154" s="31"/>
      <c r="OSQ154" s="31"/>
      <c r="OSR154" s="31"/>
      <c r="OSS154" s="31"/>
      <c r="OST154" s="31"/>
      <c r="OSU154" s="31"/>
      <c r="OSV154" s="31"/>
      <c r="OSW154" s="31"/>
      <c r="OSX154" s="31"/>
      <c r="OSY154" s="31"/>
      <c r="OSZ154" s="31"/>
      <c r="OTA154" s="31"/>
      <c r="OTB154" s="31"/>
      <c r="OTC154" s="31"/>
      <c r="OTD154" s="31"/>
      <c r="OTE154" s="31"/>
      <c r="OTF154" s="31"/>
      <c r="OTG154" s="31"/>
      <c r="OTH154" s="31"/>
      <c r="OTI154" s="31"/>
      <c r="OTJ154" s="31"/>
      <c r="OTK154" s="31"/>
      <c r="OTL154" s="31"/>
      <c r="OTM154" s="31"/>
      <c r="OTN154" s="31"/>
      <c r="OTO154" s="31"/>
      <c r="OTP154" s="31"/>
      <c r="OTQ154" s="31"/>
      <c r="OTR154" s="31"/>
      <c r="OTS154" s="31"/>
      <c r="OTT154" s="31"/>
      <c r="OTU154" s="31"/>
      <c r="OTV154" s="31"/>
      <c r="OTW154" s="31"/>
      <c r="OTX154" s="31"/>
      <c r="OTY154" s="31"/>
      <c r="OTZ154" s="31"/>
      <c r="OUA154" s="31"/>
      <c r="OUB154" s="31"/>
      <c r="OUC154" s="31"/>
      <c r="OUD154" s="31"/>
      <c r="OUE154" s="31"/>
      <c r="OUF154" s="31"/>
      <c r="OUG154" s="31"/>
      <c r="OUH154" s="31"/>
      <c r="OUI154" s="31"/>
      <c r="OUJ154" s="31"/>
      <c r="OUK154" s="31"/>
      <c r="OUL154" s="31"/>
      <c r="OUM154" s="31"/>
      <c r="OUN154" s="31"/>
      <c r="OUO154" s="31"/>
      <c r="OUP154" s="31"/>
      <c r="OUQ154" s="31"/>
      <c r="OUR154" s="31"/>
      <c r="OUS154" s="31"/>
      <c r="OUT154" s="31"/>
      <c r="OUU154" s="31"/>
      <c r="OUV154" s="31"/>
      <c r="OUW154" s="31"/>
      <c r="OUX154" s="31"/>
      <c r="OUY154" s="31"/>
      <c r="OUZ154" s="31"/>
      <c r="OVA154" s="31"/>
      <c r="OVB154" s="31"/>
      <c r="OVC154" s="31"/>
      <c r="OVD154" s="31"/>
      <c r="OVE154" s="31"/>
      <c r="OVF154" s="31"/>
      <c r="OVG154" s="31"/>
      <c r="OVH154" s="31"/>
      <c r="OVI154" s="31"/>
      <c r="OVJ154" s="31"/>
      <c r="OVK154" s="31"/>
      <c r="OVL154" s="31"/>
      <c r="OVM154" s="31"/>
      <c r="OVN154" s="31"/>
      <c r="OVO154" s="31"/>
      <c r="OVP154" s="31"/>
      <c r="OVQ154" s="31"/>
      <c r="OVR154" s="31"/>
      <c r="OVS154" s="31"/>
      <c r="OVT154" s="31"/>
      <c r="OVU154" s="31"/>
      <c r="OVV154" s="31"/>
      <c r="OVW154" s="31"/>
      <c r="OVX154" s="31"/>
      <c r="OVY154" s="31"/>
      <c r="OVZ154" s="31"/>
      <c r="OWA154" s="31"/>
      <c r="OWB154" s="31"/>
      <c r="OWC154" s="31"/>
      <c r="OWD154" s="31"/>
      <c r="OWE154" s="31"/>
      <c r="OWF154" s="31"/>
      <c r="OWG154" s="31"/>
      <c r="OWH154" s="31"/>
      <c r="OWI154" s="31"/>
      <c r="OWJ154" s="31"/>
      <c r="OWK154" s="31"/>
      <c r="OWL154" s="31"/>
      <c r="OWM154" s="31"/>
      <c r="OWN154" s="31"/>
      <c r="OWO154" s="31"/>
      <c r="OWP154" s="31"/>
      <c r="OWQ154" s="31"/>
      <c r="OWR154" s="31"/>
      <c r="OWS154" s="31"/>
      <c r="OWT154" s="31"/>
      <c r="OWU154" s="31"/>
      <c r="OWV154" s="31"/>
      <c r="OWW154" s="31"/>
      <c r="OWX154" s="31"/>
      <c r="OWY154" s="31"/>
      <c r="OWZ154" s="31"/>
      <c r="OXA154" s="31"/>
      <c r="OXB154" s="31"/>
      <c r="OXC154" s="31"/>
      <c r="OXD154" s="31"/>
      <c r="OXE154" s="31"/>
      <c r="OXF154" s="31"/>
      <c r="OXG154" s="31"/>
      <c r="OXH154" s="31"/>
      <c r="OXI154" s="31"/>
      <c r="OXJ154" s="31"/>
      <c r="OXK154" s="31"/>
      <c r="OXL154" s="31"/>
      <c r="OXM154" s="31"/>
      <c r="OXN154" s="31"/>
      <c r="OXO154" s="31"/>
      <c r="OXP154" s="31"/>
      <c r="OXQ154" s="31"/>
      <c r="OXR154" s="31"/>
      <c r="OXS154" s="31"/>
      <c r="OXT154" s="31"/>
      <c r="OXU154" s="31"/>
      <c r="OXV154" s="31"/>
      <c r="OXW154" s="31"/>
      <c r="OXX154" s="31"/>
      <c r="OXY154" s="31"/>
      <c r="OXZ154" s="31"/>
      <c r="OYA154" s="31"/>
      <c r="OYB154" s="31"/>
      <c r="OYC154" s="31"/>
      <c r="OYD154" s="31"/>
      <c r="OYE154" s="31"/>
      <c r="OYF154" s="31"/>
      <c r="OYG154" s="31"/>
      <c r="OYH154" s="31"/>
      <c r="OYI154" s="31"/>
      <c r="OYJ154" s="31"/>
      <c r="OYK154" s="31"/>
      <c r="OYL154" s="31"/>
      <c r="OYM154" s="31"/>
      <c r="OYN154" s="31"/>
      <c r="OYO154" s="31"/>
      <c r="OYP154" s="31"/>
      <c r="OYQ154" s="31"/>
      <c r="OYR154" s="31"/>
      <c r="OYS154" s="31"/>
      <c r="OYT154" s="31"/>
      <c r="OYU154" s="31"/>
      <c r="OYV154" s="31"/>
      <c r="OYW154" s="31"/>
      <c r="OYX154" s="31"/>
      <c r="OYY154" s="31"/>
      <c r="OYZ154" s="31"/>
      <c r="OZA154" s="31"/>
      <c r="OZB154" s="31"/>
      <c r="OZC154" s="31"/>
      <c r="OZD154" s="31"/>
      <c r="OZE154" s="31"/>
      <c r="OZF154" s="31"/>
      <c r="OZG154" s="31"/>
      <c r="OZH154" s="31"/>
      <c r="OZI154" s="31"/>
      <c r="OZJ154" s="31"/>
      <c r="OZK154" s="31"/>
      <c r="OZL154" s="31"/>
      <c r="OZM154" s="31"/>
      <c r="OZN154" s="31"/>
      <c r="OZO154" s="31"/>
      <c r="OZP154" s="31"/>
      <c r="OZQ154" s="31"/>
      <c r="OZR154" s="31"/>
      <c r="OZS154" s="31"/>
      <c r="OZT154" s="31"/>
      <c r="OZU154" s="31"/>
      <c r="OZV154" s="31"/>
      <c r="OZW154" s="31"/>
      <c r="OZX154" s="31"/>
      <c r="OZY154" s="31"/>
      <c r="OZZ154" s="31"/>
      <c r="PAA154" s="31"/>
      <c r="PAB154" s="31"/>
      <c r="PAC154" s="31"/>
      <c r="PAD154" s="31"/>
      <c r="PAE154" s="31"/>
      <c r="PAF154" s="31"/>
      <c r="PAG154" s="31"/>
      <c r="PAH154" s="31"/>
      <c r="PAI154" s="31"/>
      <c r="PAJ154" s="31"/>
      <c r="PAK154" s="31"/>
      <c r="PAL154" s="31"/>
      <c r="PAM154" s="31"/>
      <c r="PAN154" s="31"/>
      <c r="PAO154" s="31"/>
      <c r="PAP154" s="31"/>
      <c r="PAQ154" s="31"/>
      <c r="PAR154" s="31"/>
      <c r="PAS154" s="31"/>
      <c r="PAT154" s="31"/>
      <c r="PAU154" s="31"/>
      <c r="PAV154" s="31"/>
      <c r="PAW154" s="31"/>
      <c r="PAX154" s="31"/>
      <c r="PAY154" s="31"/>
      <c r="PAZ154" s="31"/>
      <c r="PBA154" s="31"/>
      <c r="PBB154" s="31"/>
      <c r="PBC154" s="31"/>
      <c r="PBD154" s="31"/>
      <c r="PBE154" s="31"/>
      <c r="PBF154" s="31"/>
      <c r="PBG154" s="31"/>
      <c r="PBH154" s="31"/>
      <c r="PBI154" s="31"/>
      <c r="PBJ154" s="31"/>
      <c r="PBK154" s="31"/>
      <c r="PBL154" s="31"/>
      <c r="PBM154" s="31"/>
      <c r="PBN154" s="31"/>
      <c r="PBO154" s="31"/>
      <c r="PBP154" s="31"/>
      <c r="PBQ154" s="31"/>
      <c r="PBR154" s="31"/>
      <c r="PBS154" s="31"/>
      <c r="PBT154" s="31"/>
      <c r="PBU154" s="31"/>
      <c r="PBV154" s="31"/>
      <c r="PBW154" s="31"/>
      <c r="PBX154" s="31"/>
      <c r="PBY154" s="31"/>
      <c r="PBZ154" s="31"/>
      <c r="PCA154" s="31"/>
      <c r="PCB154" s="31"/>
      <c r="PCC154" s="31"/>
      <c r="PCD154" s="31"/>
      <c r="PCE154" s="31"/>
      <c r="PCF154" s="31"/>
      <c r="PCG154" s="31"/>
      <c r="PCH154" s="31"/>
      <c r="PCI154" s="31"/>
      <c r="PCJ154" s="31"/>
      <c r="PCK154" s="31"/>
      <c r="PCL154" s="31"/>
      <c r="PCM154" s="31"/>
      <c r="PCN154" s="31"/>
      <c r="PCO154" s="31"/>
      <c r="PCP154" s="31"/>
      <c r="PCQ154" s="31"/>
      <c r="PCR154" s="31"/>
      <c r="PCS154" s="31"/>
      <c r="PCT154" s="31"/>
      <c r="PCU154" s="31"/>
      <c r="PCV154" s="31"/>
      <c r="PCW154" s="31"/>
      <c r="PCX154" s="31"/>
      <c r="PCY154" s="31"/>
      <c r="PCZ154" s="31"/>
      <c r="PDA154" s="31"/>
      <c r="PDB154" s="31"/>
      <c r="PDC154" s="31"/>
      <c r="PDD154" s="31"/>
      <c r="PDE154" s="31"/>
      <c r="PDF154" s="31"/>
      <c r="PDG154" s="31"/>
      <c r="PDH154" s="31"/>
      <c r="PDI154" s="31"/>
      <c r="PDJ154" s="31"/>
      <c r="PDK154" s="31"/>
      <c r="PDL154" s="31"/>
      <c r="PDM154" s="31"/>
      <c r="PDN154" s="31"/>
      <c r="PDO154" s="31"/>
      <c r="PDP154" s="31"/>
      <c r="PDQ154" s="31"/>
      <c r="PDR154" s="31"/>
      <c r="PDS154" s="31"/>
      <c r="PDT154" s="31"/>
      <c r="PDU154" s="31"/>
      <c r="PDV154" s="31"/>
      <c r="PDW154" s="31"/>
      <c r="PDX154" s="31"/>
      <c r="PDY154" s="31"/>
      <c r="PDZ154" s="31"/>
      <c r="PEA154" s="31"/>
      <c r="PEB154" s="31"/>
      <c r="PEC154" s="31"/>
      <c r="PED154" s="31"/>
      <c r="PEE154" s="31"/>
      <c r="PEF154" s="31"/>
      <c r="PEG154" s="31"/>
      <c r="PEH154" s="31"/>
      <c r="PEI154" s="31"/>
      <c r="PEJ154" s="31"/>
      <c r="PEK154" s="31"/>
      <c r="PEL154" s="31"/>
      <c r="PEM154" s="31"/>
      <c r="PEN154" s="31"/>
      <c r="PEO154" s="31"/>
      <c r="PEP154" s="31"/>
      <c r="PEQ154" s="31"/>
      <c r="PER154" s="31"/>
      <c r="PES154" s="31"/>
      <c r="PET154" s="31"/>
      <c r="PEU154" s="31"/>
      <c r="PEV154" s="31"/>
      <c r="PEW154" s="31"/>
      <c r="PEX154" s="31"/>
      <c r="PEY154" s="31"/>
      <c r="PEZ154" s="31"/>
      <c r="PFA154" s="31"/>
      <c r="PFB154" s="31"/>
      <c r="PFC154" s="31"/>
      <c r="PFD154" s="31"/>
      <c r="PFE154" s="31"/>
      <c r="PFF154" s="31"/>
      <c r="PFG154" s="31"/>
      <c r="PFH154" s="31"/>
      <c r="PFI154" s="31"/>
      <c r="PFJ154" s="31"/>
      <c r="PFK154" s="31"/>
      <c r="PFL154" s="31"/>
      <c r="PFM154" s="31"/>
      <c r="PFN154" s="31"/>
      <c r="PFO154" s="31"/>
      <c r="PFP154" s="31"/>
      <c r="PFQ154" s="31"/>
      <c r="PFR154" s="31"/>
      <c r="PFS154" s="31"/>
      <c r="PFT154" s="31"/>
      <c r="PFU154" s="31"/>
      <c r="PFV154" s="31"/>
      <c r="PFW154" s="31"/>
      <c r="PFX154" s="31"/>
      <c r="PFY154" s="31"/>
      <c r="PFZ154" s="31"/>
      <c r="PGA154" s="31"/>
      <c r="PGB154" s="31"/>
      <c r="PGC154" s="31"/>
      <c r="PGD154" s="31"/>
      <c r="PGE154" s="31"/>
      <c r="PGF154" s="31"/>
      <c r="PGG154" s="31"/>
      <c r="PGH154" s="31"/>
      <c r="PGI154" s="31"/>
      <c r="PGJ154" s="31"/>
      <c r="PGK154" s="31"/>
      <c r="PGL154" s="31"/>
      <c r="PGM154" s="31"/>
      <c r="PGN154" s="31"/>
      <c r="PGO154" s="31"/>
      <c r="PGP154" s="31"/>
      <c r="PGQ154" s="31"/>
      <c r="PGR154" s="31"/>
      <c r="PGS154" s="31"/>
      <c r="PGT154" s="31"/>
      <c r="PGU154" s="31"/>
      <c r="PGV154" s="31"/>
      <c r="PGW154" s="31"/>
      <c r="PGX154" s="31"/>
      <c r="PGY154" s="31"/>
      <c r="PGZ154" s="31"/>
      <c r="PHA154" s="31"/>
      <c r="PHB154" s="31"/>
      <c r="PHC154" s="31"/>
      <c r="PHD154" s="31"/>
      <c r="PHE154" s="31"/>
      <c r="PHF154" s="31"/>
      <c r="PHG154" s="31"/>
      <c r="PHH154" s="31"/>
      <c r="PHI154" s="31"/>
      <c r="PHJ154" s="31"/>
      <c r="PHK154" s="31"/>
      <c r="PHL154" s="31"/>
      <c r="PHM154" s="31"/>
      <c r="PHN154" s="31"/>
      <c r="PHO154" s="31"/>
      <c r="PHP154" s="31"/>
      <c r="PHQ154" s="31"/>
      <c r="PHR154" s="31"/>
      <c r="PHS154" s="31"/>
      <c r="PHT154" s="31"/>
      <c r="PHU154" s="31"/>
      <c r="PHV154" s="31"/>
      <c r="PHW154" s="31"/>
      <c r="PHX154" s="31"/>
      <c r="PHY154" s="31"/>
      <c r="PHZ154" s="31"/>
      <c r="PIA154" s="31"/>
      <c r="PIB154" s="31"/>
      <c r="PIC154" s="31"/>
      <c r="PID154" s="31"/>
      <c r="PIE154" s="31"/>
      <c r="PIF154" s="31"/>
      <c r="PIG154" s="31"/>
      <c r="PIH154" s="31"/>
      <c r="PII154" s="31"/>
      <c r="PIJ154" s="31"/>
      <c r="PIK154" s="31"/>
      <c r="PIL154" s="31"/>
      <c r="PIM154" s="31"/>
      <c r="PIN154" s="31"/>
      <c r="PIO154" s="31"/>
      <c r="PIP154" s="31"/>
      <c r="PIQ154" s="31"/>
      <c r="PIR154" s="31"/>
      <c r="PIS154" s="31"/>
      <c r="PIT154" s="31"/>
      <c r="PIU154" s="31"/>
      <c r="PIV154" s="31"/>
      <c r="PIW154" s="31"/>
      <c r="PIX154" s="31"/>
      <c r="PIY154" s="31"/>
      <c r="PIZ154" s="31"/>
      <c r="PJA154" s="31"/>
      <c r="PJB154" s="31"/>
      <c r="PJC154" s="31"/>
      <c r="PJD154" s="31"/>
      <c r="PJE154" s="31"/>
      <c r="PJF154" s="31"/>
      <c r="PJG154" s="31"/>
      <c r="PJH154" s="31"/>
      <c r="PJI154" s="31"/>
      <c r="PJJ154" s="31"/>
      <c r="PJK154" s="31"/>
      <c r="PJL154" s="31"/>
      <c r="PJM154" s="31"/>
      <c r="PJN154" s="31"/>
      <c r="PJO154" s="31"/>
      <c r="PJP154" s="31"/>
      <c r="PJQ154" s="31"/>
      <c r="PJR154" s="31"/>
      <c r="PJS154" s="31"/>
      <c r="PJT154" s="31"/>
      <c r="PJU154" s="31"/>
      <c r="PJV154" s="31"/>
      <c r="PJW154" s="31"/>
      <c r="PJX154" s="31"/>
      <c r="PJY154" s="31"/>
      <c r="PJZ154" s="31"/>
      <c r="PKA154" s="31"/>
      <c r="PKB154" s="31"/>
      <c r="PKC154" s="31"/>
      <c r="PKD154" s="31"/>
      <c r="PKE154" s="31"/>
      <c r="PKF154" s="31"/>
      <c r="PKG154" s="31"/>
      <c r="PKH154" s="31"/>
      <c r="PKI154" s="31"/>
      <c r="PKJ154" s="31"/>
      <c r="PKK154" s="31"/>
      <c r="PKL154" s="31"/>
      <c r="PKM154" s="31"/>
      <c r="PKN154" s="31"/>
      <c r="PKO154" s="31"/>
      <c r="PKP154" s="31"/>
      <c r="PKQ154" s="31"/>
      <c r="PKR154" s="31"/>
      <c r="PKS154" s="31"/>
      <c r="PKT154" s="31"/>
      <c r="PKU154" s="31"/>
      <c r="PKV154" s="31"/>
      <c r="PKW154" s="31"/>
      <c r="PKX154" s="31"/>
      <c r="PKY154" s="31"/>
      <c r="PKZ154" s="31"/>
      <c r="PLA154" s="31"/>
      <c r="PLB154" s="31"/>
      <c r="PLC154" s="31"/>
      <c r="PLD154" s="31"/>
      <c r="PLE154" s="31"/>
      <c r="PLF154" s="31"/>
      <c r="PLG154" s="31"/>
      <c r="PLH154" s="31"/>
      <c r="PLI154" s="31"/>
      <c r="PLJ154" s="31"/>
      <c r="PLK154" s="31"/>
      <c r="PLL154" s="31"/>
      <c r="PLM154" s="31"/>
      <c r="PLN154" s="31"/>
      <c r="PLO154" s="31"/>
      <c r="PLP154" s="31"/>
      <c r="PLQ154" s="31"/>
      <c r="PLR154" s="31"/>
      <c r="PLS154" s="31"/>
      <c r="PLT154" s="31"/>
      <c r="PLU154" s="31"/>
      <c r="PLV154" s="31"/>
      <c r="PLW154" s="31"/>
      <c r="PLX154" s="31"/>
      <c r="PLY154" s="31"/>
      <c r="PLZ154" s="31"/>
      <c r="PMA154" s="31"/>
      <c r="PMB154" s="31"/>
      <c r="PMC154" s="31"/>
      <c r="PMD154" s="31"/>
      <c r="PME154" s="31"/>
      <c r="PMF154" s="31"/>
      <c r="PMG154" s="31"/>
      <c r="PMH154" s="31"/>
      <c r="PMI154" s="31"/>
      <c r="PMJ154" s="31"/>
      <c r="PMK154" s="31"/>
      <c r="PML154" s="31"/>
      <c r="PMM154" s="31"/>
      <c r="PMN154" s="31"/>
      <c r="PMO154" s="31"/>
      <c r="PMP154" s="31"/>
      <c r="PMQ154" s="31"/>
      <c r="PMR154" s="31"/>
      <c r="PMS154" s="31"/>
      <c r="PMT154" s="31"/>
      <c r="PMU154" s="31"/>
      <c r="PMV154" s="31"/>
      <c r="PMW154" s="31"/>
      <c r="PMX154" s="31"/>
      <c r="PMY154" s="31"/>
      <c r="PMZ154" s="31"/>
      <c r="PNA154" s="31"/>
      <c r="PNB154" s="31"/>
      <c r="PNC154" s="31"/>
      <c r="PND154" s="31"/>
      <c r="PNE154" s="31"/>
      <c r="PNF154" s="31"/>
      <c r="PNG154" s="31"/>
      <c r="PNH154" s="31"/>
      <c r="PNI154" s="31"/>
      <c r="PNJ154" s="31"/>
      <c r="PNK154" s="31"/>
      <c r="PNL154" s="31"/>
      <c r="PNM154" s="31"/>
      <c r="PNN154" s="31"/>
      <c r="PNO154" s="31"/>
      <c r="PNP154" s="31"/>
      <c r="PNQ154" s="31"/>
      <c r="PNR154" s="31"/>
      <c r="PNS154" s="31"/>
      <c r="PNT154" s="31"/>
      <c r="PNU154" s="31"/>
      <c r="PNV154" s="31"/>
      <c r="PNW154" s="31"/>
      <c r="PNX154" s="31"/>
      <c r="PNY154" s="31"/>
      <c r="PNZ154" s="31"/>
      <c r="POA154" s="31"/>
      <c r="POB154" s="31"/>
      <c r="POC154" s="31"/>
      <c r="POD154" s="31"/>
      <c r="POE154" s="31"/>
      <c r="POF154" s="31"/>
      <c r="POG154" s="31"/>
      <c r="POH154" s="31"/>
      <c r="POI154" s="31"/>
      <c r="POJ154" s="31"/>
      <c r="POK154" s="31"/>
      <c r="POL154" s="31"/>
      <c r="POM154" s="31"/>
      <c r="PON154" s="31"/>
      <c r="POO154" s="31"/>
      <c r="POP154" s="31"/>
      <c r="POQ154" s="31"/>
      <c r="POR154" s="31"/>
      <c r="POS154" s="31"/>
      <c r="POT154" s="31"/>
      <c r="POU154" s="31"/>
      <c r="POV154" s="31"/>
      <c r="POW154" s="31"/>
      <c r="POX154" s="31"/>
      <c r="POY154" s="31"/>
      <c r="POZ154" s="31"/>
      <c r="PPA154" s="31"/>
      <c r="PPB154" s="31"/>
      <c r="PPC154" s="31"/>
      <c r="PPD154" s="31"/>
      <c r="PPE154" s="31"/>
      <c r="PPF154" s="31"/>
      <c r="PPG154" s="31"/>
      <c r="PPH154" s="31"/>
      <c r="PPI154" s="31"/>
      <c r="PPJ154" s="31"/>
      <c r="PPK154" s="31"/>
      <c r="PPL154" s="31"/>
      <c r="PPM154" s="31"/>
      <c r="PPN154" s="31"/>
      <c r="PPO154" s="31"/>
      <c r="PPP154" s="31"/>
      <c r="PPQ154" s="31"/>
      <c r="PPR154" s="31"/>
      <c r="PPS154" s="31"/>
      <c r="PPT154" s="31"/>
      <c r="PPU154" s="31"/>
      <c r="PPV154" s="31"/>
      <c r="PPW154" s="31"/>
      <c r="PPX154" s="31"/>
      <c r="PPY154" s="31"/>
      <c r="PPZ154" s="31"/>
      <c r="PQA154" s="31"/>
      <c r="PQB154" s="31"/>
      <c r="PQC154" s="31"/>
      <c r="PQD154" s="31"/>
      <c r="PQE154" s="31"/>
      <c r="PQF154" s="31"/>
      <c r="PQG154" s="31"/>
      <c r="PQH154" s="31"/>
      <c r="PQI154" s="31"/>
      <c r="PQJ154" s="31"/>
      <c r="PQK154" s="31"/>
      <c r="PQL154" s="31"/>
      <c r="PQM154" s="31"/>
      <c r="PQN154" s="31"/>
      <c r="PQO154" s="31"/>
      <c r="PQP154" s="31"/>
      <c r="PQQ154" s="31"/>
      <c r="PQR154" s="31"/>
      <c r="PQS154" s="31"/>
      <c r="PQT154" s="31"/>
      <c r="PQU154" s="31"/>
      <c r="PQV154" s="31"/>
      <c r="PQW154" s="31"/>
      <c r="PQX154" s="31"/>
      <c r="PQY154" s="31"/>
      <c r="PQZ154" s="31"/>
      <c r="PRA154" s="31"/>
      <c r="PRB154" s="31"/>
      <c r="PRC154" s="31"/>
      <c r="PRD154" s="31"/>
      <c r="PRE154" s="31"/>
      <c r="PRF154" s="31"/>
      <c r="PRG154" s="31"/>
      <c r="PRH154" s="31"/>
      <c r="PRI154" s="31"/>
      <c r="PRJ154" s="31"/>
      <c r="PRK154" s="31"/>
      <c r="PRL154" s="31"/>
      <c r="PRM154" s="31"/>
      <c r="PRN154" s="31"/>
      <c r="PRO154" s="31"/>
      <c r="PRP154" s="31"/>
      <c r="PRQ154" s="31"/>
      <c r="PRR154" s="31"/>
      <c r="PRS154" s="31"/>
      <c r="PRT154" s="31"/>
      <c r="PRU154" s="31"/>
      <c r="PRV154" s="31"/>
      <c r="PRW154" s="31"/>
      <c r="PRX154" s="31"/>
      <c r="PRY154" s="31"/>
      <c r="PRZ154" s="31"/>
      <c r="PSA154" s="31"/>
      <c r="PSB154" s="31"/>
      <c r="PSC154" s="31"/>
      <c r="PSD154" s="31"/>
      <c r="PSE154" s="31"/>
      <c r="PSF154" s="31"/>
      <c r="PSG154" s="31"/>
      <c r="PSH154" s="31"/>
      <c r="PSI154" s="31"/>
      <c r="PSJ154" s="31"/>
      <c r="PSK154" s="31"/>
      <c r="PSL154" s="31"/>
      <c r="PSM154" s="31"/>
      <c r="PSN154" s="31"/>
      <c r="PSO154" s="31"/>
      <c r="PSP154" s="31"/>
      <c r="PSQ154" s="31"/>
      <c r="PSR154" s="31"/>
      <c r="PSS154" s="31"/>
      <c r="PST154" s="31"/>
      <c r="PSU154" s="31"/>
      <c r="PSV154" s="31"/>
      <c r="PSW154" s="31"/>
      <c r="PSX154" s="31"/>
      <c r="PSY154" s="31"/>
      <c r="PSZ154" s="31"/>
      <c r="PTA154" s="31"/>
      <c r="PTB154" s="31"/>
      <c r="PTC154" s="31"/>
      <c r="PTD154" s="31"/>
      <c r="PTE154" s="31"/>
      <c r="PTF154" s="31"/>
      <c r="PTG154" s="31"/>
      <c r="PTH154" s="31"/>
      <c r="PTI154" s="31"/>
      <c r="PTJ154" s="31"/>
      <c r="PTK154" s="31"/>
      <c r="PTL154" s="31"/>
      <c r="PTM154" s="31"/>
      <c r="PTN154" s="31"/>
      <c r="PTO154" s="31"/>
      <c r="PTP154" s="31"/>
      <c r="PTQ154" s="31"/>
      <c r="PTR154" s="31"/>
      <c r="PTS154" s="31"/>
      <c r="PTT154" s="31"/>
      <c r="PTU154" s="31"/>
      <c r="PTV154" s="31"/>
      <c r="PTW154" s="31"/>
      <c r="PTX154" s="31"/>
      <c r="PTY154" s="31"/>
      <c r="PTZ154" s="31"/>
      <c r="PUA154" s="31"/>
      <c r="PUB154" s="31"/>
      <c r="PUC154" s="31"/>
      <c r="PUD154" s="31"/>
      <c r="PUE154" s="31"/>
      <c r="PUF154" s="31"/>
      <c r="PUG154" s="31"/>
      <c r="PUH154" s="31"/>
      <c r="PUI154" s="31"/>
      <c r="PUJ154" s="31"/>
      <c r="PUK154" s="31"/>
      <c r="PUL154" s="31"/>
      <c r="PUM154" s="31"/>
      <c r="PUN154" s="31"/>
      <c r="PUO154" s="31"/>
      <c r="PUP154" s="31"/>
      <c r="PUQ154" s="31"/>
      <c r="PUR154" s="31"/>
      <c r="PUS154" s="31"/>
      <c r="PUT154" s="31"/>
      <c r="PUU154" s="31"/>
      <c r="PUV154" s="31"/>
      <c r="PUW154" s="31"/>
      <c r="PUX154" s="31"/>
      <c r="PUY154" s="31"/>
      <c r="PUZ154" s="31"/>
      <c r="PVA154" s="31"/>
      <c r="PVB154" s="31"/>
      <c r="PVC154" s="31"/>
      <c r="PVD154" s="31"/>
      <c r="PVE154" s="31"/>
      <c r="PVF154" s="31"/>
      <c r="PVG154" s="31"/>
      <c r="PVH154" s="31"/>
      <c r="PVI154" s="31"/>
      <c r="PVJ154" s="31"/>
      <c r="PVK154" s="31"/>
      <c r="PVL154" s="31"/>
      <c r="PVM154" s="31"/>
      <c r="PVN154" s="31"/>
      <c r="PVO154" s="31"/>
      <c r="PVP154" s="31"/>
      <c r="PVQ154" s="31"/>
      <c r="PVR154" s="31"/>
      <c r="PVS154" s="31"/>
      <c r="PVT154" s="31"/>
      <c r="PVU154" s="31"/>
      <c r="PVV154" s="31"/>
      <c r="PVW154" s="31"/>
      <c r="PVX154" s="31"/>
      <c r="PVY154" s="31"/>
      <c r="PVZ154" s="31"/>
      <c r="PWA154" s="31"/>
      <c r="PWB154" s="31"/>
      <c r="PWC154" s="31"/>
      <c r="PWD154" s="31"/>
      <c r="PWE154" s="31"/>
      <c r="PWF154" s="31"/>
      <c r="PWG154" s="31"/>
      <c r="PWH154" s="31"/>
      <c r="PWI154" s="31"/>
      <c r="PWJ154" s="31"/>
      <c r="PWK154" s="31"/>
      <c r="PWL154" s="31"/>
      <c r="PWM154" s="31"/>
      <c r="PWN154" s="31"/>
      <c r="PWO154" s="31"/>
      <c r="PWP154" s="31"/>
      <c r="PWQ154" s="31"/>
      <c r="PWR154" s="31"/>
      <c r="PWS154" s="31"/>
      <c r="PWT154" s="31"/>
      <c r="PWU154" s="31"/>
      <c r="PWV154" s="31"/>
      <c r="PWW154" s="31"/>
      <c r="PWX154" s="31"/>
      <c r="PWY154" s="31"/>
      <c r="PWZ154" s="31"/>
      <c r="PXA154" s="31"/>
      <c r="PXB154" s="31"/>
      <c r="PXC154" s="31"/>
      <c r="PXD154" s="31"/>
      <c r="PXE154" s="31"/>
      <c r="PXF154" s="31"/>
      <c r="PXG154" s="31"/>
      <c r="PXH154" s="31"/>
      <c r="PXI154" s="31"/>
      <c r="PXJ154" s="31"/>
      <c r="PXK154" s="31"/>
      <c r="PXL154" s="31"/>
      <c r="PXM154" s="31"/>
      <c r="PXN154" s="31"/>
      <c r="PXO154" s="31"/>
      <c r="PXP154" s="31"/>
      <c r="PXQ154" s="31"/>
      <c r="PXR154" s="31"/>
      <c r="PXS154" s="31"/>
      <c r="PXT154" s="31"/>
      <c r="PXU154" s="31"/>
      <c r="PXV154" s="31"/>
      <c r="PXW154" s="31"/>
      <c r="PXX154" s="31"/>
      <c r="PXY154" s="31"/>
      <c r="PXZ154" s="31"/>
      <c r="PYA154" s="31"/>
      <c r="PYB154" s="31"/>
      <c r="PYC154" s="31"/>
      <c r="PYD154" s="31"/>
      <c r="PYE154" s="31"/>
      <c r="PYF154" s="31"/>
      <c r="PYG154" s="31"/>
      <c r="PYH154" s="31"/>
      <c r="PYI154" s="31"/>
      <c r="PYJ154" s="31"/>
      <c r="PYK154" s="31"/>
      <c r="PYL154" s="31"/>
      <c r="PYM154" s="31"/>
      <c r="PYN154" s="31"/>
      <c r="PYO154" s="31"/>
      <c r="PYP154" s="31"/>
      <c r="PYQ154" s="31"/>
      <c r="PYR154" s="31"/>
      <c r="PYS154" s="31"/>
      <c r="PYT154" s="31"/>
      <c r="PYU154" s="31"/>
      <c r="PYV154" s="31"/>
      <c r="PYW154" s="31"/>
      <c r="PYX154" s="31"/>
      <c r="PYY154" s="31"/>
      <c r="PYZ154" s="31"/>
      <c r="PZA154" s="31"/>
      <c r="PZB154" s="31"/>
      <c r="PZC154" s="31"/>
      <c r="PZD154" s="31"/>
      <c r="PZE154" s="31"/>
      <c r="PZF154" s="31"/>
      <c r="PZG154" s="31"/>
      <c r="PZH154" s="31"/>
      <c r="PZI154" s="31"/>
      <c r="PZJ154" s="31"/>
      <c r="PZK154" s="31"/>
      <c r="PZL154" s="31"/>
      <c r="PZM154" s="31"/>
      <c r="PZN154" s="31"/>
      <c r="PZO154" s="31"/>
      <c r="PZP154" s="31"/>
      <c r="PZQ154" s="31"/>
      <c r="PZR154" s="31"/>
      <c r="PZS154" s="31"/>
      <c r="PZT154" s="31"/>
      <c r="PZU154" s="31"/>
      <c r="PZV154" s="31"/>
      <c r="PZW154" s="31"/>
      <c r="PZX154" s="31"/>
      <c r="PZY154" s="31"/>
      <c r="PZZ154" s="31"/>
      <c r="QAA154" s="31"/>
      <c r="QAB154" s="31"/>
      <c r="QAC154" s="31"/>
      <c r="QAD154" s="31"/>
      <c r="QAE154" s="31"/>
      <c r="QAF154" s="31"/>
      <c r="QAG154" s="31"/>
      <c r="QAH154" s="31"/>
      <c r="QAI154" s="31"/>
      <c r="QAJ154" s="31"/>
      <c r="QAK154" s="31"/>
      <c r="QAL154" s="31"/>
      <c r="QAM154" s="31"/>
      <c r="QAN154" s="31"/>
      <c r="QAO154" s="31"/>
      <c r="QAP154" s="31"/>
      <c r="QAQ154" s="31"/>
      <c r="QAR154" s="31"/>
      <c r="QAS154" s="31"/>
      <c r="QAT154" s="31"/>
      <c r="QAU154" s="31"/>
      <c r="QAV154" s="31"/>
      <c r="QAW154" s="31"/>
      <c r="QAX154" s="31"/>
      <c r="QAY154" s="31"/>
      <c r="QAZ154" s="31"/>
      <c r="QBA154" s="31"/>
      <c r="QBB154" s="31"/>
      <c r="QBC154" s="31"/>
      <c r="QBD154" s="31"/>
      <c r="QBE154" s="31"/>
      <c r="QBF154" s="31"/>
      <c r="QBG154" s="31"/>
      <c r="QBH154" s="31"/>
      <c r="QBI154" s="31"/>
      <c r="QBJ154" s="31"/>
      <c r="QBK154" s="31"/>
      <c r="QBL154" s="31"/>
      <c r="QBM154" s="31"/>
      <c r="QBN154" s="31"/>
      <c r="QBO154" s="31"/>
      <c r="QBP154" s="31"/>
      <c r="QBQ154" s="31"/>
      <c r="QBR154" s="31"/>
      <c r="QBS154" s="31"/>
      <c r="QBT154" s="31"/>
      <c r="QBU154" s="31"/>
      <c r="QBV154" s="31"/>
      <c r="QBW154" s="31"/>
      <c r="QBX154" s="31"/>
      <c r="QBY154" s="31"/>
      <c r="QBZ154" s="31"/>
      <c r="QCA154" s="31"/>
      <c r="QCB154" s="31"/>
      <c r="QCC154" s="31"/>
      <c r="QCD154" s="31"/>
      <c r="QCE154" s="31"/>
      <c r="QCF154" s="31"/>
      <c r="QCG154" s="31"/>
      <c r="QCH154" s="31"/>
      <c r="QCI154" s="31"/>
      <c r="QCJ154" s="31"/>
      <c r="QCK154" s="31"/>
      <c r="QCL154" s="31"/>
      <c r="QCM154" s="31"/>
      <c r="QCN154" s="31"/>
      <c r="QCO154" s="31"/>
      <c r="QCP154" s="31"/>
      <c r="QCQ154" s="31"/>
      <c r="QCR154" s="31"/>
      <c r="QCS154" s="31"/>
      <c r="QCT154" s="31"/>
      <c r="QCU154" s="31"/>
      <c r="QCV154" s="31"/>
      <c r="QCW154" s="31"/>
      <c r="QCX154" s="31"/>
      <c r="QCY154" s="31"/>
      <c r="QCZ154" s="31"/>
      <c r="QDA154" s="31"/>
      <c r="QDB154" s="31"/>
      <c r="QDC154" s="31"/>
      <c r="QDD154" s="31"/>
      <c r="QDE154" s="31"/>
      <c r="QDF154" s="31"/>
      <c r="QDG154" s="31"/>
      <c r="QDH154" s="31"/>
      <c r="QDI154" s="31"/>
      <c r="QDJ154" s="31"/>
      <c r="QDK154" s="31"/>
      <c r="QDL154" s="31"/>
      <c r="QDM154" s="31"/>
      <c r="QDN154" s="31"/>
      <c r="QDO154" s="31"/>
      <c r="QDP154" s="31"/>
      <c r="QDQ154" s="31"/>
      <c r="QDR154" s="31"/>
      <c r="QDS154" s="31"/>
      <c r="QDT154" s="31"/>
      <c r="QDU154" s="31"/>
      <c r="QDV154" s="31"/>
      <c r="QDW154" s="31"/>
      <c r="QDX154" s="31"/>
      <c r="QDY154" s="31"/>
      <c r="QDZ154" s="31"/>
      <c r="QEA154" s="31"/>
      <c r="QEB154" s="31"/>
      <c r="QEC154" s="31"/>
      <c r="QED154" s="31"/>
      <c r="QEE154" s="31"/>
      <c r="QEF154" s="31"/>
      <c r="QEG154" s="31"/>
      <c r="QEH154" s="31"/>
      <c r="QEI154" s="31"/>
      <c r="QEJ154" s="31"/>
      <c r="QEK154" s="31"/>
      <c r="QEL154" s="31"/>
      <c r="QEM154" s="31"/>
      <c r="QEN154" s="31"/>
      <c r="QEO154" s="31"/>
      <c r="QEP154" s="31"/>
      <c r="QEQ154" s="31"/>
      <c r="QER154" s="31"/>
      <c r="QES154" s="31"/>
      <c r="QET154" s="31"/>
      <c r="QEU154" s="31"/>
      <c r="QEV154" s="31"/>
      <c r="QEW154" s="31"/>
      <c r="QEX154" s="31"/>
      <c r="QEY154" s="31"/>
      <c r="QEZ154" s="31"/>
      <c r="QFA154" s="31"/>
      <c r="QFB154" s="31"/>
      <c r="QFC154" s="31"/>
      <c r="QFD154" s="31"/>
      <c r="QFE154" s="31"/>
      <c r="QFF154" s="31"/>
      <c r="QFG154" s="31"/>
      <c r="QFH154" s="31"/>
      <c r="QFI154" s="31"/>
      <c r="QFJ154" s="31"/>
      <c r="QFK154" s="31"/>
      <c r="QFL154" s="31"/>
      <c r="QFM154" s="31"/>
      <c r="QFN154" s="31"/>
      <c r="QFO154" s="31"/>
      <c r="QFP154" s="31"/>
      <c r="QFQ154" s="31"/>
      <c r="QFR154" s="31"/>
      <c r="QFS154" s="31"/>
      <c r="QFT154" s="31"/>
      <c r="QFU154" s="31"/>
      <c r="QFV154" s="31"/>
      <c r="QFW154" s="31"/>
      <c r="QFX154" s="31"/>
      <c r="QFY154" s="31"/>
      <c r="QFZ154" s="31"/>
      <c r="QGA154" s="31"/>
      <c r="QGB154" s="31"/>
      <c r="QGC154" s="31"/>
      <c r="QGD154" s="31"/>
      <c r="QGE154" s="31"/>
      <c r="QGF154" s="31"/>
      <c r="QGG154" s="31"/>
      <c r="QGH154" s="31"/>
      <c r="QGI154" s="31"/>
      <c r="QGJ154" s="31"/>
      <c r="QGK154" s="31"/>
      <c r="QGL154" s="31"/>
      <c r="QGM154" s="31"/>
      <c r="QGN154" s="31"/>
      <c r="QGO154" s="31"/>
      <c r="QGP154" s="31"/>
      <c r="QGQ154" s="31"/>
      <c r="QGR154" s="31"/>
      <c r="QGS154" s="31"/>
      <c r="QGT154" s="31"/>
      <c r="QGU154" s="31"/>
      <c r="QGV154" s="31"/>
      <c r="QGW154" s="31"/>
      <c r="QGX154" s="31"/>
      <c r="QGY154" s="31"/>
      <c r="QGZ154" s="31"/>
      <c r="QHA154" s="31"/>
      <c r="QHB154" s="31"/>
      <c r="QHC154" s="31"/>
      <c r="QHD154" s="31"/>
      <c r="QHE154" s="31"/>
      <c r="QHF154" s="31"/>
      <c r="QHG154" s="31"/>
      <c r="QHH154" s="31"/>
      <c r="QHI154" s="31"/>
      <c r="QHJ154" s="31"/>
      <c r="QHK154" s="31"/>
      <c r="QHL154" s="31"/>
      <c r="QHM154" s="31"/>
      <c r="QHN154" s="31"/>
      <c r="QHO154" s="31"/>
      <c r="QHP154" s="31"/>
      <c r="QHQ154" s="31"/>
      <c r="QHR154" s="31"/>
      <c r="QHS154" s="31"/>
      <c r="QHT154" s="31"/>
      <c r="QHU154" s="31"/>
      <c r="QHV154" s="31"/>
      <c r="QHW154" s="31"/>
      <c r="QHX154" s="31"/>
      <c r="QHY154" s="31"/>
      <c r="QHZ154" s="31"/>
      <c r="QIA154" s="31"/>
      <c r="QIB154" s="31"/>
      <c r="QIC154" s="31"/>
      <c r="QID154" s="31"/>
      <c r="QIE154" s="31"/>
      <c r="QIF154" s="31"/>
      <c r="QIG154" s="31"/>
      <c r="QIH154" s="31"/>
      <c r="QII154" s="31"/>
      <c r="QIJ154" s="31"/>
      <c r="QIK154" s="31"/>
      <c r="QIL154" s="31"/>
      <c r="QIM154" s="31"/>
      <c r="QIN154" s="31"/>
      <c r="QIO154" s="31"/>
      <c r="QIP154" s="31"/>
      <c r="QIQ154" s="31"/>
      <c r="QIR154" s="31"/>
      <c r="QIS154" s="31"/>
      <c r="QIT154" s="31"/>
      <c r="QIU154" s="31"/>
      <c r="QIV154" s="31"/>
      <c r="QIW154" s="31"/>
      <c r="QIX154" s="31"/>
      <c r="QIY154" s="31"/>
      <c r="QIZ154" s="31"/>
      <c r="QJA154" s="31"/>
      <c r="QJB154" s="31"/>
      <c r="QJC154" s="31"/>
      <c r="QJD154" s="31"/>
      <c r="QJE154" s="31"/>
      <c r="QJF154" s="31"/>
      <c r="QJG154" s="31"/>
      <c r="QJH154" s="31"/>
      <c r="QJI154" s="31"/>
      <c r="QJJ154" s="31"/>
      <c r="QJK154" s="31"/>
      <c r="QJL154" s="31"/>
      <c r="QJM154" s="31"/>
      <c r="QJN154" s="31"/>
      <c r="QJO154" s="31"/>
      <c r="QJP154" s="31"/>
      <c r="QJQ154" s="31"/>
      <c r="QJR154" s="31"/>
      <c r="QJS154" s="31"/>
      <c r="QJT154" s="31"/>
      <c r="QJU154" s="31"/>
      <c r="QJV154" s="31"/>
      <c r="QJW154" s="31"/>
      <c r="QJX154" s="31"/>
      <c r="QJY154" s="31"/>
      <c r="QJZ154" s="31"/>
      <c r="QKA154" s="31"/>
      <c r="QKB154" s="31"/>
      <c r="QKC154" s="31"/>
      <c r="QKD154" s="31"/>
      <c r="QKE154" s="31"/>
      <c r="QKF154" s="31"/>
      <c r="QKG154" s="31"/>
      <c r="QKH154" s="31"/>
      <c r="QKI154" s="31"/>
      <c r="QKJ154" s="31"/>
      <c r="QKK154" s="31"/>
      <c r="QKL154" s="31"/>
      <c r="QKM154" s="31"/>
      <c r="QKN154" s="31"/>
      <c r="QKO154" s="31"/>
      <c r="QKP154" s="31"/>
      <c r="QKQ154" s="31"/>
      <c r="QKR154" s="31"/>
      <c r="QKS154" s="31"/>
      <c r="QKT154" s="31"/>
      <c r="QKU154" s="31"/>
      <c r="QKV154" s="31"/>
      <c r="QKW154" s="31"/>
      <c r="QKX154" s="31"/>
      <c r="QKY154" s="31"/>
      <c r="QKZ154" s="31"/>
      <c r="QLA154" s="31"/>
      <c r="QLB154" s="31"/>
      <c r="QLC154" s="31"/>
      <c r="QLD154" s="31"/>
      <c r="QLE154" s="31"/>
      <c r="QLF154" s="31"/>
      <c r="QLG154" s="31"/>
      <c r="QLH154" s="31"/>
      <c r="QLI154" s="31"/>
      <c r="QLJ154" s="31"/>
      <c r="QLK154" s="31"/>
      <c r="QLL154" s="31"/>
      <c r="QLM154" s="31"/>
      <c r="QLN154" s="31"/>
      <c r="QLO154" s="31"/>
      <c r="QLP154" s="31"/>
      <c r="QLQ154" s="31"/>
      <c r="QLR154" s="31"/>
      <c r="QLS154" s="31"/>
      <c r="QLT154" s="31"/>
      <c r="QLU154" s="31"/>
      <c r="QLV154" s="31"/>
      <c r="QLW154" s="31"/>
      <c r="QLX154" s="31"/>
      <c r="QLY154" s="31"/>
      <c r="QLZ154" s="31"/>
      <c r="QMA154" s="31"/>
      <c r="QMB154" s="31"/>
      <c r="QMC154" s="31"/>
      <c r="QMD154" s="31"/>
      <c r="QME154" s="31"/>
      <c r="QMF154" s="31"/>
      <c r="QMG154" s="31"/>
      <c r="QMH154" s="31"/>
      <c r="QMI154" s="31"/>
      <c r="QMJ154" s="31"/>
      <c r="QMK154" s="31"/>
      <c r="QML154" s="31"/>
      <c r="QMM154" s="31"/>
      <c r="QMN154" s="31"/>
      <c r="QMO154" s="31"/>
      <c r="QMP154" s="31"/>
      <c r="QMQ154" s="31"/>
      <c r="QMR154" s="31"/>
      <c r="QMS154" s="31"/>
      <c r="QMT154" s="31"/>
      <c r="QMU154" s="31"/>
      <c r="QMV154" s="31"/>
      <c r="QMW154" s="31"/>
      <c r="QMX154" s="31"/>
      <c r="QMY154" s="31"/>
      <c r="QMZ154" s="31"/>
      <c r="QNA154" s="31"/>
      <c r="QNB154" s="31"/>
      <c r="QNC154" s="31"/>
      <c r="QND154" s="31"/>
      <c r="QNE154" s="31"/>
      <c r="QNF154" s="31"/>
      <c r="QNG154" s="31"/>
      <c r="QNH154" s="31"/>
      <c r="QNI154" s="31"/>
      <c r="QNJ154" s="31"/>
      <c r="QNK154" s="31"/>
      <c r="QNL154" s="31"/>
      <c r="QNM154" s="31"/>
      <c r="QNN154" s="31"/>
      <c r="QNO154" s="31"/>
      <c r="QNP154" s="31"/>
      <c r="QNQ154" s="31"/>
      <c r="QNR154" s="31"/>
      <c r="QNS154" s="31"/>
      <c r="QNT154" s="31"/>
      <c r="QNU154" s="31"/>
      <c r="QNV154" s="31"/>
      <c r="QNW154" s="31"/>
      <c r="QNX154" s="31"/>
      <c r="QNY154" s="31"/>
      <c r="QNZ154" s="31"/>
      <c r="QOA154" s="31"/>
      <c r="QOB154" s="31"/>
      <c r="QOC154" s="31"/>
      <c r="QOD154" s="31"/>
      <c r="QOE154" s="31"/>
      <c r="QOF154" s="31"/>
      <c r="QOG154" s="31"/>
      <c r="QOH154" s="31"/>
      <c r="QOI154" s="31"/>
      <c r="QOJ154" s="31"/>
      <c r="QOK154" s="31"/>
      <c r="QOL154" s="31"/>
      <c r="QOM154" s="31"/>
      <c r="QON154" s="31"/>
      <c r="QOO154" s="31"/>
      <c r="QOP154" s="31"/>
      <c r="QOQ154" s="31"/>
      <c r="QOR154" s="31"/>
      <c r="QOS154" s="31"/>
      <c r="QOT154" s="31"/>
      <c r="QOU154" s="31"/>
      <c r="QOV154" s="31"/>
      <c r="QOW154" s="31"/>
      <c r="QOX154" s="31"/>
      <c r="QOY154" s="31"/>
      <c r="QOZ154" s="31"/>
      <c r="QPA154" s="31"/>
      <c r="QPB154" s="31"/>
      <c r="QPC154" s="31"/>
      <c r="QPD154" s="31"/>
      <c r="QPE154" s="31"/>
      <c r="QPF154" s="31"/>
      <c r="QPG154" s="31"/>
      <c r="QPH154" s="31"/>
      <c r="QPI154" s="31"/>
      <c r="QPJ154" s="31"/>
      <c r="QPK154" s="31"/>
      <c r="QPL154" s="31"/>
      <c r="QPM154" s="31"/>
      <c r="QPN154" s="31"/>
      <c r="QPO154" s="31"/>
      <c r="QPP154" s="31"/>
      <c r="QPQ154" s="31"/>
      <c r="QPR154" s="31"/>
      <c r="QPS154" s="31"/>
      <c r="QPT154" s="31"/>
      <c r="QPU154" s="31"/>
      <c r="QPV154" s="31"/>
      <c r="QPW154" s="31"/>
      <c r="QPX154" s="31"/>
      <c r="QPY154" s="31"/>
      <c r="QPZ154" s="31"/>
      <c r="QQA154" s="31"/>
      <c r="QQB154" s="31"/>
      <c r="QQC154" s="31"/>
      <c r="QQD154" s="31"/>
      <c r="QQE154" s="31"/>
      <c r="QQF154" s="31"/>
      <c r="QQG154" s="31"/>
      <c r="QQH154" s="31"/>
      <c r="QQI154" s="31"/>
      <c r="QQJ154" s="31"/>
      <c r="QQK154" s="31"/>
      <c r="QQL154" s="31"/>
      <c r="QQM154" s="31"/>
      <c r="QQN154" s="31"/>
      <c r="QQO154" s="31"/>
      <c r="QQP154" s="31"/>
      <c r="QQQ154" s="31"/>
      <c r="QQR154" s="31"/>
      <c r="QQS154" s="31"/>
      <c r="QQT154" s="31"/>
      <c r="QQU154" s="31"/>
      <c r="QQV154" s="31"/>
      <c r="QQW154" s="31"/>
      <c r="QQX154" s="31"/>
      <c r="QQY154" s="31"/>
      <c r="QQZ154" s="31"/>
      <c r="QRA154" s="31"/>
      <c r="QRB154" s="31"/>
      <c r="QRC154" s="31"/>
      <c r="QRD154" s="31"/>
      <c r="QRE154" s="31"/>
      <c r="QRF154" s="31"/>
      <c r="QRG154" s="31"/>
      <c r="QRH154" s="31"/>
      <c r="QRI154" s="31"/>
      <c r="QRJ154" s="31"/>
      <c r="QRK154" s="31"/>
      <c r="QRL154" s="31"/>
      <c r="QRM154" s="31"/>
      <c r="QRN154" s="31"/>
      <c r="QRO154" s="31"/>
      <c r="QRP154" s="31"/>
      <c r="QRQ154" s="31"/>
      <c r="QRR154" s="31"/>
      <c r="QRS154" s="31"/>
      <c r="QRT154" s="31"/>
      <c r="QRU154" s="31"/>
      <c r="QRV154" s="31"/>
      <c r="QRW154" s="31"/>
      <c r="QRX154" s="31"/>
      <c r="QRY154" s="31"/>
      <c r="QRZ154" s="31"/>
      <c r="QSA154" s="31"/>
      <c r="QSB154" s="31"/>
      <c r="QSC154" s="31"/>
      <c r="QSD154" s="31"/>
      <c r="QSE154" s="31"/>
      <c r="QSF154" s="31"/>
      <c r="QSG154" s="31"/>
      <c r="QSH154" s="31"/>
      <c r="QSI154" s="31"/>
      <c r="QSJ154" s="31"/>
      <c r="QSK154" s="31"/>
      <c r="QSL154" s="31"/>
      <c r="QSM154" s="31"/>
      <c r="QSN154" s="31"/>
      <c r="QSO154" s="31"/>
      <c r="QSP154" s="31"/>
      <c r="QSQ154" s="31"/>
      <c r="QSR154" s="31"/>
      <c r="QSS154" s="31"/>
      <c r="QST154" s="31"/>
      <c r="QSU154" s="31"/>
      <c r="QSV154" s="31"/>
      <c r="QSW154" s="31"/>
      <c r="QSX154" s="31"/>
      <c r="QSY154" s="31"/>
      <c r="QSZ154" s="31"/>
      <c r="QTA154" s="31"/>
      <c r="QTB154" s="31"/>
      <c r="QTC154" s="31"/>
      <c r="QTD154" s="31"/>
      <c r="QTE154" s="31"/>
      <c r="QTF154" s="31"/>
      <c r="QTG154" s="31"/>
      <c r="QTH154" s="31"/>
      <c r="QTI154" s="31"/>
      <c r="QTJ154" s="31"/>
      <c r="QTK154" s="31"/>
      <c r="QTL154" s="31"/>
      <c r="QTM154" s="31"/>
      <c r="QTN154" s="31"/>
      <c r="QTO154" s="31"/>
      <c r="QTP154" s="31"/>
      <c r="QTQ154" s="31"/>
      <c r="QTR154" s="31"/>
      <c r="QTS154" s="31"/>
      <c r="QTT154" s="31"/>
      <c r="QTU154" s="31"/>
      <c r="QTV154" s="31"/>
      <c r="QTW154" s="31"/>
      <c r="QTX154" s="31"/>
      <c r="QTY154" s="31"/>
      <c r="QTZ154" s="31"/>
      <c r="QUA154" s="31"/>
      <c r="QUB154" s="31"/>
      <c r="QUC154" s="31"/>
      <c r="QUD154" s="31"/>
      <c r="QUE154" s="31"/>
      <c r="QUF154" s="31"/>
      <c r="QUG154" s="31"/>
      <c r="QUH154" s="31"/>
      <c r="QUI154" s="31"/>
      <c r="QUJ154" s="31"/>
      <c r="QUK154" s="31"/>
      <c r="QUL154" s="31"/>
      <c r="QUM154" s="31"/>
      <c r="QUN154" s="31"/>
      <c r="QUO154" s="31"/>
      <c r="QUP154" s="31"/>
      <c r="QUQ154" s="31"/>
      <c r="QUR154" s="31"/>
      <c r="QUS154" s="31"/>
      <c r="QUT154" s="31"/>
      <c r="QUU154" s="31"/>
      <c r="QUV154" s="31"/>
      <c r="QUW154" s="31"/>
      <c r="QUX154" s="31"/>
      <c r="QUY154" s="31"/>
      <c r="QUZ154" s="31"/>
      <c r="QVA154" s="31"/>
      <c r="QVB154" s="31"/>
      <c r="QVC154" s="31"/>
      <c r="QVD154" s="31"/>
      <c r="QVE154" s="31"/>
      <c r="QVF154" s="31"/>
      <c r="QVG154" s="31"/>
      <c r="QVH154" s="31"/>
      <c r="QVI154" s="31"/>
      <c r="QVJ154" s="31"/>
      <c r="QVK154" s="31"/>
      <c r="QVL154" s="31"/>
      <c r="QVM154" s="31"/>
      <c r="QVN154" s="31"/>
      <c r="QVO154" s="31"/>
      <c r="QVP154" s="31"/>
      <c r="QVQ154" s="31"/>
      <c r="QVR154" s="31"/>
      <c r="QVS154" s="31"/>
      <c r="QVT154" s="31"/>
      <c r="QVU154" s="31"/>
      <c r="QVV154" s="31"/>
      <c r="QVW154" s="31"/>
      <c r="QVX154" s="31"/>
      <c r="QVY154" s="31"/>
      <c r="QVZ154" s="31"/>
      <c r="QWA154" s="31"/>
      <c r="QWB154" s="31"/>
      <c r="QWC154" s="31"/>
      <c r="QWD154" s="31"/>
      <c r="QWE154" s="31"/>
      <c r="QWF154" s="31"/>
      <c r="QWG154" s="31"/>
      <c r="QWH154" s="31"/>
      <c r="QWI154" s="31"/>
      <c r="QWJ154" s="31"/>
      <c r="QWK154" s="31"/>
      <c r="QWL154" s="31"/>
      <c r="QWM154" s="31"/>
      <c r="QWN154" s="31"/>
      <c r="QWO154" s="31"/>
      <c r="QWP154" s="31"/>
      <c r="QWQ154" s="31"/>
      <c r="QWR154" s="31"/>
      <c r="QWS154" s="31"/>
      <c r="QWT154" s="31"/>
      <c r="QWU154" s="31"/>
      <c r="QWV154" s="31"/>
      <c r="QWW154" s="31"/>
      <c r="QWX154" s="31"/>
      <c r="QWY154" s="31"/>
      <c r="QWZ154" s="31"/>
      <c r="QXA154" s="31"/>
      <c r="QXB154" s="31"/>
      <c r="QXC154" s="31"/>
      <c r="QXD154" s="31"/>
      <c r="QXE154" s="31"/>
      <c r="QXF154" s="31"/>
      <c r="QXG154" s="31"/>
      <c r="QXH154" s="31"/>
      <c r="QXI154" s="31"/>
      <c r="QXJ154" s="31"/>
      <c r="QXK154" s="31"/>
      <c r="QXL154" s="31"/>
      <c r="QXM154" s="31"/>
      <c r="QXN154" s="31"/>
      <c r="QXO154" s="31"/>
      <c r="QXP154" s="31"/>
      <c r="QXQ154" s="31"/>
      <c r="QXR154" s="31"/>
      <c r="QXS154" s="31"/>
      <c r="QXT154" s="31"/>
      <c r="QXU154" s="31"/>
      <c r="QXV154" s="31"/>
      <c r="QXW154" s="31"/>
      <c r="QXX154" s="31"/>
      <c r="QXY154" s="31"/>
      <c r="QXZ154" s="31"/>
      <c r="QYA154" s="31"/>
      <c r="QYB154" s="31"/>
      <c r="QYC154" s="31"/>
      <c r="QYD154" s="31"/>
      <c r="QYE154" s="31"/>
      <c r="QYF154" s="31"/>
      <c r="QYG154" s="31"/>
      <c r="QYH154" s="31"/>
      <c r="QYI154" s="31"/>
      <c r="QYJ154" s="31"/>
      <c r="QYK154" s="31"/>
      <c r="QYL154" s="31"/>
      <c r="QYM154" s="31"/>
      <c r="QYN154" s="31"/>
      <c r="QYO154" s="31"/>
      <c r="QYP154" s="31"/>
      <c r="QYQ154" s="31"/>
      <c r="QYR154" s="31"/>
      <c r="QYS154" s="31"/>
      <c r="QYT154" s="31"/>
      <c r="QYU154" s="31"/>
      <c r="QYV154" s="31"/>
      <c r="QYW154" s="31"/>
      <c r="QYX154" s="31"/>
      <c r="QYY154" s="31"/>
      <c r="QYZ154" s="31"/>
      <c r="QZA154" s="31"/>
      <c r="QZB154" s="31"/>
      <c r="QZC154" s="31"/>
      <c r="QZD154" s="31"/>
      <c r="QZE154" s="31"/>
      <c r="QZF154" s="31"/>
      <c r="QZG154" s="31"/>
      <c r="QZH154" s="31"/>
      <c r="QZI154" s="31"/>
      <c r="QZJ154" s="31"/>
      <c r="QZK154" s="31"/>
      <c r="QZL154" s="31"/>
      <c r="QZM154" s="31"/>
      <c r="QZN154" s="31"/>
      <c r="QZO154" s="31"/>
      <c r="QZP154" s="31"/>
      <c r="QZQ154" s="31"/>
      <c r="QZR154" s="31"/>
      <c r="QZS154" s="31"/>
      <c r="QZT154" s="31"/>
      <c r="QZU154" s="31"/>
      <c r="QZV154" s="31"/>
      <c r="QZW154" s="31"/>
      <c r="QZX154" s="31"/>
      <c r="QZY154" s="31"/>
      <c r="QZZ154" s="31"/>
      <c r="RAA154" s="31"/>
      <c r="RAB154" s="31"/>
      <c r="RAC154" s="31"/>
      <c r="RAD154" s="31"/>
      <c r="RAE154" s="31"/>
      <c r="RAF154" s="31"/>
      <c r="RAG154" s="31"/>
      <c r="RAH154" s="31"/>
      <c r="RAI154" s="31"/>
      <c r="RAJ154" s="31"/>
      <c r="RAK154" s="31"/>
      <c r="RAL154" s="31"/>
      <c r="RAM154" s="31"/>
      <c r="RAN154" s="31"/>
      <c r="RAO154" s="31"/>
      <c r="RAP154" s="31"/>
      <c r="RAQ154" s="31"/>
      <c r="RAR154" s="31"/>
      <c r="RAS154" s="31"/>
      <c r="RAT154" s="31"/>
      <c r="RAU154" s="31"/>
      <c r="RAV154" s="31"/>
      <c r="RAW154" s="31"/>
      <c r="RAX154" s="31"/>
      <c r="RAY154" s="31"/>
      <c r="RAZ154" s="31"/>
      <c r="RBA154" s="31"/>
      <c r="RBB154" s="31"/>
      <c r="RBC154" s="31"/>
      <c r="RBD154" s="31"/>
      <c r="RBE154" s="31"/>
      <c r="RBF154" s="31"/>
      <c r="RBG154" s="31"/>
      <c r="RBH154" s="31"/>
      <c r="RBI154" s="31"/>
      <c r="RBJ154" s="31"/>
      <c r="RBK154" s="31"/>
      <c r="RBL154" s="31"/>
      <c r="RBM154" s="31"/>
      <c r="RBN154" s="31"/>
      <c r="RBO154" s="31"/>
      <c r="RBP154" s="31"/>
      <c r="RBQ154" s="31"/>
      <c r="RBR154" s="31"/>
      <c r="RBS154" s="31"/>
      <c r="RBT154" s="31"/>
      <c r="RBU154" s="31"/>
      <c r="RBV154" s="31"/>
      <c r="RBW154" s="31"/>
      <c r="RBX154" s="31"/>
      <c r="RBY154" s="31"/>
      <c r="RBZ154" s="31"/>
      <c r="RCA154" s="31"/>
      <c r="RCB154" s="31"/>
      <c r="RCC154" s="31"/>
      <c r="RCD154" s="31"/>
      <c r="RCE154" s="31"/>
      <c r="RCF154" s="31"/>
      <c r="RCG154" s="31"/>
      <c r="RCH154" s="31"/>
      <c r="RCI154" s="31"/>
      <c r="RCJ154" s="31"/>
      <c r="RCK154" s="31"/>
      <c r="RCL154" s="31"/>
      <c r="RCM154" s="31"/>
      <c r="RCN154" s="31"/>
      <c r="RCO154" s="31"/>
      <c r="RCP154" s="31"/>
      <c r="RCQ154" s="31"/>
      <c r="RCR154" s="31"/>
      <c r="RCS154" s="31"/>
      <c r="RCT154" s="31"/>
      <c r="RCU154" s="31"/>
      <c r="RCV154" s="31"/>
      <c r="RCW154" s="31"/>
      <c r="RCX154" s="31"/>
      <c r="RCY154" s="31"/>
      <c r="RCZ154" s="31"/>
      <c r="RDA154" s="31"/>
      <c r="RDB154" s="31"/>
      <c r="RDC154" s="31"/>
      <c r="RDD154" s="31"/>
      <c r="RDE154" s="31"/>
      <c r="RDF154" s="31"/>
      <c r="RDG154" s="31"/>
      <c r="RDH154" s="31"/>
      <c r="RDI154" s="31"/>
      <c r="RDJ154" s="31"/>
      <c r="RDK154" s="31"/>
      <c r="RDL154" s="31"/>
      <c r="RDM154" s="31"/>
      <c r="RDN154" s="31"/>
      <c r="RDO154" s="31"/>
      <c r="RDP154" s="31"/>
      <c r="RDQ154" s="31"/>
      <c r="RDR154" s="31"/>
      <c r="RDS154" s="31"/>
      <c r="RDT154" s="31"/>
      <c r="RDU154" s="31"/>
      <c r="RDV154" s="31"/>
      <c r="RDW154" s="31"/>
      <c r="RDX154" s="31"/>
      <c r="RDY154" s="31"/>
      <c r="RDZ154" s="31"/>
      <c r="REA154" s="31"/>
      <c r="REB154" s="31"/>
      <c r="REC154" s="31"/>
      <c r="RED154" s="31"/>
      <c r="REE154" s="31"/>
      <c r="REF154" s="31"/>
      <c r="REG154" s="31"/>
      <c r="REH154" s="31"/>
      <c r="REI154" s="31"/>
      <c r="REJ154" s="31"/>
      <c r="REK154" s="31"/>
      <c r="REL154" s="31"/>
      <c r="REM154" s="31"/>
      <c r="REN154" s="31"/>
      <c r="REO154" s="31"/>
      <c r="REP154" s="31"/>
      <c r="REQ154" s="31"/>
      <c r="RER154" s="31"/>
      <c r="RES154" s="31"/>
      <c r="RET154" s="31"/>
      <c r="REU154" s="31"/>
      <c r="REV154" s="31"/>
      <c r="REW154" s="31"/>
      <c r="REX154" s="31"/>
      <c r="REY154" s="31"/>
      <c r="REZ154" s="31"/>
      <c r="RFA154" s="31"/>
      <c r="RFB154" s="31"/>
      <c r="RFC154" s="31"/>
      <c r="RFD154" s="31"/>
      <c r="RFE154" s="31"/>
      <c r="RFF154" s="31"/>
      <c r="RFG154" s="31"/>
      <c r="RFH154" s="31"/>
      <c r="RFI154" s="31"/>
      <c r="RFJ154" s="31"/>
      <c r="RFK154" s="31"/>
      <c r="RFL154" s="31"/>
      <c r="RFM154" s="31"/>
      <c r="RFN154" s="31"/>
      <c r="RFO154" s="31"/>
      <c r="RFP154" s="31"/>
      <c r="RFQ154" s="31"/>
      <c r="RFR154" s="31"/>
      <c r="RFS154" s="31"/>
      <c r="RFT154" s="31"/>
      <c r="RFU154" s="31"/>
      <c r="RFV154" s="31"/>
      <c r="RFW154" s="31"/>
      <c r="RFX154" s="31"/>
      <c r="RFY154" s="31"/>
      <c r="RFZ154" s="31"/>
      <c r="RGA154" s="31"/>
      <c r="RGB154" s="31"/>
      <c r="RGC154" s="31"/>
      <c r="RGD154" s="31"/>
      <c r="RGE154" s="31"/>
      <c r="RGF154" s="31"/>
      <c r="RGG154" s="31"/>
      <c r="RGH154" s="31"/>
      <c r="RGI154" s="31"/>
      <c r="RGJ154" s="31"/>
      <c r="RGK154" s="31"/>
      <c r="RGL154" s="31"/>
      <c r="RGM154" s="31"/>
      <c r="RGN154" s="31"/>
      <c r="RGO154" s="31"/>
      <c r="RGP154" s="31"/>
      <c r="RGQ154" s="31"/>
      <c r="RGR154" s="31"/>
      <c r="RGS154" s="31"/>
      <c r="RGT154" s="31"/>
      <c r="RGU154" s="31"/>
      <c r="RGV154" s="31"/>
      <c r="RGW154" s="31"/>
      <c r="RGX154" s="31"/>
      <c r="RGY154" s="31"/>
      <c r="RGZ154" s="31"/>
      <c r="RHA154" s="31"/>
      <c r="RHB154" s="31"/>
      <c r="RHC154" s="31"/>
      <c r="RHD154" s="31"/>
      <c r="RHE154" s="31"/>
      <c r="RHF154" s="31"/>
      <c r="RHG154" s="31"/>
      <c r="RHH154" s="31"/>
      <c r="RHI154" s="31"/>
      <c r="RHJ154" s="31"/>
      <c r="RHK154" s="31"/>
      <c r="RHL154" s="31"/>
      <c r="RHM154" s="31"/>
      <c r="RHN154" s="31"/>
      <c r="RHO154" s="31"/>
      <c r="RHP154" s="31"/>
      <c r="RHQ154" s="31"/>
      <c r="RHR154" s="31"/>
      <c r="RHS154" s="31"/>
      <c r="RHT154" s="31"/>
      <c r="RHU154" s="31"/>
      <c r="RHV154" s="31"/>
      <c r="RHW154" s="31"/>
      <c r="RHX154" s="31"/>
      <c r="RHY154" s="31"/>
      <c r="RHZ154" s="31"/>
      <c r="RIA154" s="31"/>
      <c r="RIB154" s="31"/>
      <c r="RIC154" s="31"/>
      <c r="RID154" s="31"/>
      <c r="RIE154" s="31"/>
      <c r="RIF154" s="31"/>
      <c r="RIG154" s="31"/>
      <c r="RIH154" s="31"/>
      <c r="RII154" s="31"/>
      <c r="RIJ154" s="31"/>
      <c r="RIK154" s="31"/>
      <c r="RIL154" s="31"/>
      <c r="RIM154" s="31"/>
      <c r="RIN154" s="31"/>
      <c r="RIO154" s="31"/>
      <c r="RIP154" s="31"/>
      <c r="RIQ154" s="31"/>
      <c r="RIR154" s="31"/>
      <c r="RIS154" s="31"/>
      <c r="RIT154" s="31"/>
      <c r="RIU154" s="31"/>
      <c r="RIV154" s="31"/>
      <c r="RIW154" s="31"/>
      <c r="RIX154" s="31"/>
      <c r="RIY154" s="31"/>
      <c r="RIZ154" s="31"/>
      <c r="RJA154" s="31"/>
      <c r="RJB154" s="31"/>
      <c r="RJC154" s="31"/>
      <c r="RJD154" s="31"/>
      <c r="RJE154" s="31"/>
      <c r="RJF154" s="31"/>
      <c r="RJG154" s="31"/>
      <c r="RJH154" s="31"/>
      <c r="RJI154" s="31"/>
      <c r="RJJ154" s="31"/>
      <c r="RJK154" s="31"/>
      <c r="RJL154" s="31"/>
      <c r="RJM154" s="31"/>
      <c r="RJN154" s="31"/>
      <c r="RJO154" s="31"/>
      <c r="RJP154" s="31"/>
      <c r="RJQ154" s="31"/>
      <c r="RJR154" s="31"/>
      <c r="RJS154" s="31"/>
      <c r="RJT154" s="31"/>
      <c r="RJU154" s="31"/>
      <c r="RJV154" s="31"/>
      <c r="RJW154" s="31"/>
      <c r="RJX154" s="31"/>
      <c r="RJY154" s="31"/>
      <c r="RJZ154" s="31"/>
      <c r="RKA154" s="31"/>
      <c r="RKB154" s="31"/>
      <c r="RKC154" s="31"/>
      <c r="RKD154" s="31"/>
      <c r="RKE154" s="31"/>
      <c r="RKF154" s="31"/>
      <c r="RKG154" s="31"/>
      <c r="RKH154" s="31"/>
      <c r="RKI154" s="31"/>
      <c r="RKJ154" s="31"/>
      <c r="RKK154" s="31"/>
      <c r="RKL154" s="31"/>
      <c r="RKM154" s="31"/>
      <c r="RKN154" s="31"/>
      <c r="RKO154" s="31"/>
      <c r="RKP154" s="31"/>
      <c r="RKQ154" s="31"/>
      <c r="RKR154" s="31"/>
      <c r="RKS154" s="31"/>
      <c r="RKT154" s="31"/>
      <c r="RKU154" s="31"/>
      <c r="RKV154" s="31"/>
      <c r="RKW154" s="31"/>
      <c r="RKX154" s="31"/>
      <c r="RKY154" s="31"/>
      <c r="RKZ154" s="31"/>
      <c r="RLA154" s="31"/>
      <c r="RLB154" s="31"/>
      <c r="RLC154" s="31"/>
      <c r="RLD154" s="31"/>
      <c r="RLE154" s="31"/>
      <c r="RLF154" s="31"/>
      <c r="RLG154" s="31"/>
      <c r="RLH154" s="31"/>
      <c r="RLI154" s="31"/>
      <c r="RLJ154" s="31"/>
      <c r="RLK154" s="31"/>
      <c r="RLL154" s="31"/>
      <c r="RLM154" s="31"/>
      <c r="RLN154" s="31"/>
      <c r="RLO154" s="31"/>
      <c r="RLP154" s="31"/>
      <c r="RLQ154" s="31"/>
      <c r="RLR154" s="31"/>
      <c r="RLS154" s="31"/>
      <c r="RLT154" s="31"/>
      <c r="RLU154" s="31"/>
      <c r="RLV154" s="31"/>
      <c r="RLW154" s="31"/>
      <c r="RLX154" s="31"/>
      <c r="RLY154" s="31"/>
      <c r="RLZ154" s="31"/>
      <c r="RMA154" s="31"/>
      <c r="RMB154" s="31"/>
      <c r="RMC154" s="31"/>
      <c r="RMD154" s="31"/>
      <c r="RME154" s="31"/>
      <c r="RMF154" s="31"/>
      <c r="RMG154" s="31"/>
      <c r="RMH154" s="31"/>
      <c r="RMI154" s="31"/>
      <c r="RMJ154" s="31"/>
      <c r="RMK154" s="31"/>
      <c r="RML154" s="31"/>
      <c r="RMM154" s="31"/>
      <c r="RMN154" s="31"/>
      <c r="RMO154" s="31"/>
      <c r="RMP154" s="31"/>
      <c r="RMQ154" s="31"/>
      <c r="RMR154" s="31"/>
      <c r="RMS154" s="31"/>
      <c r="RMT154" s="31"/>
      <c r="RMU154" s="31"/>
      <c r="RMV154" s="31"/>
      <c r="RMW154" s="31"/>
      <c r="RMX154" s="31"/>
      <c r="RMY154" s="31"/>
      <c r="RMZ154" s="31"/>
      <c r="RNA154" s="31"/>
      <c r="RNB154" s="31"/>
      <c r="RNC154" s="31"/>
      <c r="RND154" s="31"/>
      <c r="RNE154" s="31"/>
      <c r="RNF154" s="31"/>
      <c r="RNG154" s="31"/>
      <c r="RNH154" s="31"/>
      <c r="RNI154" s="31"/>
      <c r="RNJ154" s="31"/>
      <c r="RNK154" s="31"/>
      <c r="RNL154" s="31"/>
      <c r="RNM154" s="31"/>
      <c r="RNN154" s="31"/>
      <c r="RNO154" s="31"/>
      <c r="RNP154" s="31"/>
      <c r="RNQ154" s="31"/>
      <c r="RNR154" s="31"/>
      <c r="RNS154" s="31"/>
      <c r="RNT154" s="31"/>
      <c r="RNU154" s="31"/>
      <c r="RNV154" s="31"/>
      <c r="RNW154" s="31"/>
      <c r="RNX154" s="31"/>
      <c r="RNY154" s="31"/>
      <c r="RNZ154" s="31"/>
      <c r="ROA154" s="31"/>
      <c r="ROB154" s="31"/>
      <c r="ROC154" s="31"/>
      <c r="ROD154" s="31"/>
      <c r="ROE154" s="31"/>
      <c r="ROF154" s="31"/>
      <c r="ROG154" s="31"/>
      <c r="ROH154" s="31"/>
      <c r="ROI154" s="31"/>
      <c r="ROJ154" s="31"/>
      <c r="ROK154" s="31"/>
      <c r="ROL154" s="31"/>
      <c r="ROM154" s="31"/>
      <c r="RON154" s="31"/>
      <c r="ROO154" s="31"/>
      <c r="ROP154" s="31"/>
      <c r="ROQ154" s="31"/>
      <c r="ROR154" s="31"/>
      <c r="ROS154" s="31"/>
      <c r="ROT154" s="31"/>
      <c r="ROU154" s="31"/>
      <c r="ROV154" s="31"/>
      <c r="ROW154" s="31"/>
      <c r="ROX154" s="31"/>
      <c r="ROY154" s="31"/>
      <c r="ROZ154" s="31"/>
      <c r="RPA154" s="31"/>
      <c r="RPB154" s="31"/>
      <c r="RPC154" s="31"/>
      <c r="RPD154" s="31"/>
      <c r="RPE154" s="31"/>
      <c r="RPF154" s="31"/>
      <c r="RPG154" s="31"/>
      <c r="RPH154" s="31"/>
      <c r="RPI154" s="31"/>
      <c r="RPJ154" s="31"/>
      <c r="RPK154" s="31"/>
      <c r="RPL154" s="31"/>
      <c r="RPM154" s="31"/>
      <c r="RPN154" s="31"/>
      <c r="RPO154" s="31"/>
      <c r="RPP154" s="31"/>
      <c r="RPQ154" s="31"/>
      <c r="RPR154" s="31"/>
      <c r="RPS154" s="31"/>
      <c r="RPT154" s="31"/>
      <c r="RPU154" s="31"/>
      <c r="RPV154" s="31"/>
      <c r="RPW154" s="31"/>
      <c r="RPX154" s="31"/>
      <c r="RPY154" s="31"/>
      <c r="RPZ154" s="31"/>
      <c r="RQA154" s="31"/>
      <c r="RQB154" s="31"/>
      <c r="RQC154" s="31"/>
      <c r="RQD154" s="31"/>
      <c r="RQE154" s="31"/>
      <c r="RQF154" s="31"/>
      <c r="RQG154" s="31"/>
      <c r="RQH154" s="31"/>
      <c r="RQI154" s="31"/>
      <c r="RQJ154" s="31"/>
      <c r="RQK154" s="31"/>
      <c r="RQL154" s="31"/>
      <c r="RQM154" s="31"/>
      <c r="RQN154" s="31"/>
      <c r="RQO154" s="31"/>
      <c r="RQP154" s="31"/>
      <c r="RQQ154" s="31"/>
      <c r="RQR154" s="31"/>
      <c r="RQS154" s="31"/>
      <c r="RQT154" s="31"/>
      <c r="RQU154" s="31"/>
      <c r="RQV154" s="31"/>
      <c r="RQW154" s="31"/>
      <c r="RQX154" s="31"/>
      <c r="RQY154" s="31"/>
      <c r="RQZ154" s="31"/>
      <c r="RRA154" s="31"/>
      <c r="RRB154" s="31"/>
      <c r="RRC154" s="31"/>
      <c r="RRD154" s="31"/>
      <c r="RRE154" s="31"/>
      <c r="RRF154" s="31"/>
      <c r="RRG154" s="31"/>
      <c r="RRH154" s="31"/>
      <c r="RRI154" s="31"/>
      <c r="RRJ154" s="31"/>
      <c r="RRK154" s="31"/>
      <c r="RRL154" s="31"/>
      <c r="RRM154" s="31"/>
      <c r="RRN154" s="31"/>
      <c r="RRO154" s="31"/>
      <c r="RRP154" s="31"/>
      <c r="RRQ154" s="31"/>
      <c r="RRR154" s="31"/>
      <c r="RRS154" s="31"/>
      <c r="RRT154" s="31"/>
      <c r="RRU154" s="31"/>
      <c r="RRV154" s="31"/>
      <c r="RRW154" s="31"/>
      <c r="RRX154" s="31"/>
      <c r="RRY154" s="31"/>
      <c r="RRZ154" s="31"/>
      <c r="RSA154" s="31"/>
      <c r="RSB154" s="31"/>
      <c r="RSC154" s="31"/>
      <c r="RSD154" s="31"/>
      <c r="RSE154" s="31"/>
      <c r="RSF154" s="31"/>
      <c r="RSG154" s="31"/>
      <c r="RSH154" s="31"/>
      <c r="RSI154" s="31"/>
      <c r="RSJ154" s="31"/>
      <c r="RSK154" s="31"/>
      <c r="RSL154" s="31"/>
      <c r="RSM154" s="31"/>
      <c r="RSN154" s="31"/>
      <c r="RSO154" s="31"/>
      <c r="RSP154" s="31"/>
      <c r="RSQ154" s="31"/>
      <c r="RSR154" s="31"/>
      <c r="RSS154" s="31"/>
      <c r="RST154" s="31"/>
      <c r="RSU154" s="31"/>
      <c r="RSV154" s="31"/>
      <c r="RSW154" s="31"/>
      <c r="RSX154" s="31"/>
      <c r="RSY154" s="31"/>
      <c r="RSZ154" s="31"/>
      <c r="RTA154" s="31"/>
      <c r="RTB154" s="31"/>
      <c r="RTC154" s="31"/>
      <c r="RTD154" s="31"/>
      <c r="RTE154" s="31"/>
      <c r="RTF154" s="31"/>
      <c r="RTG154" s="31"/>
      <c r="RTH154" s="31"/>
      <c r="RTI154" s="31"/>
      <c r="RTJ154" s="31"/>
      <c r="RTK154" s="31"/>
      <c r="RTL154" s="31"/>
      <c r="RTM154" s="31"/>
      <c r="RTN154" s="31"/>
      <c r="RTO154" s="31"/>
      <c r="RTP154" s="31"/>
      <c r="RTQ154" s="31"/>
      <c r="RTR154" s="31"/>
      <c r="RTS154" s="31"/>
      <c r="RTT154" s="31"/>
      <c r="RTU154" s="31"/>
      <c r="RTV154" s="31"/>
      <c r="RTW154" s="31"/>
      <c r="RTX154" s="31"/>
      <c r="RTY154" s="31"/>
      <c r="RTZ154" s="31"/>
      <c r="RUA154" s="31"/>
      <c r="RUB154" s="31"/>
      <c r="RUC154" s="31"/>
      <c r="RUD154" s="31"/>
      <c r="RUE154" s="31"/>
      <c r="RUF154" s="31"/>
      <c r="RUG154" s="31"/>
      <c r="RUH154" s="31"/>
      <c r="RUI154" s="31"/>
      <c r="RUJ154" s="31"/>
      <c r="RUK154" s="31"/>
      <c r="RUL154" s="31"/>
      <c r="RUM154" s="31"/>
      <c r="RUN154" s="31"/>
      <c r="RUO154" s="31"/>
      <c r="RUP154" s="31"/>
      <c r="RUQ154" s="31"/>
      <c r="RUR154" s="31"/>
      <c r="RUS154" s="31"/>
      <c r="RUT154" s="31"/>
      <c r="RUU154" s="31"/>
      <c r="RUV154" s="31"/>
      <c r="RUW154" s="31"/>
      <c r="RUX154" s="31"/>
      <c r="RUY154" s="31"/>
      <c r="RUZ154" s="31"/>
      <c r="RVA154" s="31"/>
      <c r="RVB154" s="31"/>
      <c r="RVC154" s="31"/>
      <c r="RVD154" s="31"/>
      <c r="RVE154" s="31"/>
      <c r="RVF154" s="31"/>
      <c r="RVG154" s="31"/>
      <c r="RVH154" s="31"/>
      <c r="RVI154" s="31"/>
      <c r="RVJ154" s="31"/>
      <c r="RVK154" s="31"/>
      <c r="RVL154" s="31"/>
      <c r="RVM154" s="31"/>
      <c r="RVN154" s="31"/>
      <c r="RVO154" s="31"/>
      <c r="RVP154" s="31"/>
      <c r="RVQ154" s="31"/>
      <c r="RVR154" s="31"/>
      <c r="RVS154" s="31"/>
      <c r="RVT154" s="31"/>
      <c r="RVU154" s="31"/>
      <c r="RVV154" s="31"/>
      <c r="RVW154" s="31"/>
      <c r="RVX154" s="31"/>
      <c r="RVY154" s="31"/>
      <c r="RVZ154" s="31"/>
      <c r="RWA154" s="31"/>
      <c r="RWB154" s="31"/>
      <c r="RWC154" s="31"/>
      <c r="RWD154" s="31"/>
      <c r="RWE154" s="31"/>
      <c r="RWF154" s="31"/>
      <c r="RWG154" s="31"/>
      <c r="RWH154" s="31"/>
      <c r="RWI154" s="31"/>
      <c r="RWJ154" s="31"/>
      <c r="RWK154" s="31"/>
      <c r="RWL154" s="31"/>
      <c r="RWM154" s="31"/>
      <c r="RWN154" s="31"/>
      <c r="RWO154" s="31"/>
      <c r="RWP154" s="31"/>
      <c r="RWQ154" s="31"/>
      <c r="RWR154" s="31"/>
      <c r="RWS154" s="31"/>
      <c r="RWT154" s="31"/>
      <c r="RWU154" s="31"/>
      <c r="RWV154" s="31"/>
      <c r="RWW154" s="31"/>
      <c r="RWX154" s="31"/>
      <c r="RWY154" s="31"/>
      <c r="RWZ154" s="31"/>
      <c r="RXA154" s="31"/>
      <c r="RXB154" s="31"/>
      <c r="RXC154" s="31"/>
      <c r="RXD154" s="31"/>
      <c r="RXE154" s="31"/>
      <c r="RXF154" s="31"/>
      <c r="RXG154" s="31"/>
      <c r="RXH154" s="31"/>
      <c r="RXI154" s="31"/>
      <c r="RXJ154" s="31"/>
      <c r="RXK154" s="31"/>
      <c r="RXL154" s="31"/>
      <c r="RXM154" s="31"/>
      <c r="RXN154" s="31"/>
      <c r="RXO154" s="31"/>
      <c r="RXP154" s="31"/>
      <c r="RXQ154" s="31"/>
      <c r="RXR154" s="31"/>
      <c r="RXS154" s="31"/>
      <c r="RXT154" s="31"/>
      <c r="RXU154" s="31"/>
      <c r="RXV154" s="31"/>
      <c r="RXW154" s="31"/>
      <c r="RXX154" s="31"/>
      <c r="RXY154" s="31"/>
      <c r="RXZ154" s="31"/>
      <c r="RYA154" s="31"/>
      <c r="RYB154" s="31"/>
      <c r="RYC154" s="31"/>
      <c r="RYD154" s="31"/>
      <c r="RYE154" s="31"/>
      <c r="RYF154" s="31"/>
      <c r="RYG154" s="31"/>
      <c r="RYH154" s="31"/>
      <c r="RYI154" s="31"/>
      <c r="RYJ154" s="31"/>
      <c r="RYK154" s="31"/>
      <c r="RYL154" s="31"/>
      <c r="RYM154" s="31"/>
      <c r="RYN154" s="31"/>
      <c r="RYO154" s="31"/>
      <c r="RYP154" s="31"/>
      <c r="RYQ154" s="31"/>
      <c r="RYR154" s="31"/>
      <c r="RYS154" s="31"/>
      <c r="RYT154" s="31"/>
      <c r="RYU154" s="31"/>
      <c r="RYV154" s="31"/>
      <c r="RYW154" s="31"/>
      <c r="RYX154" s="31"/>
      <c r="RYY154" s="31"/>
      <c r="RYZ154" s="31"/>
      <c r="RZA154" s="31"/>
      <c r="RZB154" s="31"/>
      <c r="RZC154" s="31"/>
      <c r="RZD154" s="31"/>
      <c r="RZE154" s="31"/>
      <c r="RZF154" s="31"/>
      <c r="RZG154" s="31"/>
      <c r="RZH154" s="31"/>
      <c r="RZI154" s="31"/>
      <c r="RZJ154" s="31"/>
      <c r="RZK154" s="31"/>
      <c r="RZL154" s="31"/>
      <c r="RZM154" s="31"/>
      <c r="RZN154" s="31"/>
      <c r="RZO154" s="31"/>
      <c r="RZP154" s="31"/>
      <c r="RZQ154" s="31"/>
      <c r="RZR154" s="31"/>
      <c r="RZS154" s="31"/>
      <c r="RZT154" s="31"/>
      <c r="RZU154" s="31"/>
      <c r="RZV154" s="31"/>
      <c r="RZW154" s="31"/>
      <c r="RZX154" s="31"/>
      <c r="RZY154" s="31"/>
      <c r="RZZ154" s="31"/>
      <c r="SAA154" s="31"/>
      <c r="SAB154" s="31"/>
      <c r="SAC154" s="31"/>
      <c r="SAD154" s="31"/>
      <c r="SAE154" s="31"/>
      <c r="SAF154" s="31"/>
      <c r="SAG154" s="31"/>
      <c r="SAH154" s="31"/>
      <c r="SAI154" s="31"/>
      <c r="SAJ154" s="31"/>
      <c r="SAK154" s="31"/>
      <c r="SAL154" s="31"/>
      <c r="SAM154" s="31"/>
      <c r="SAN154" s="31"/>
      <c r="SAO154" s="31"/>
      <c r="SAP154" s="31"/>
      <c r="SAQ154" s="31"/>
      <c r="SAR154" s="31"/>
      <c r="SAS154" s="31"/>
      <c r="SAT154" s="31"/>
      <c r="SAU154" s="31"/>
      <c r="SAV154" s="31"/>
      <c r="SAW154" s="31"/>
      <c r="SAX154" s="31"/>
      <c r="SAY154" s="31"/>
      <c r="SAZ154" s="31"/>
      <c r="SBA154" s="31"/>
      <c r="SBB154" s="31"/>
      <c r="SBC154" s="31"/>
      <c r="SBD154" s="31"/>
      <c r="SBE154" s="31"/>
      <c r="SBF154" s="31"/>
      <c r="SBG154" s="31"/>
      <c r="SBH154" s="31"/>
      <c r="SBI154" s="31"/>
      <c r="SBJ154" s="31"/>
      <c r="SBK154" s="31"/>
      <c r="SBL154" s="31"/>
      <c r="SBM154" s="31"/>
      <c r="SBN154" s="31"/>
      <c r="SBO154" s="31"/>
      <c r="SBP154" s="31"/>
      <c r="SBQ154" s="31"/>
      <c r="SBR154" s="31"/>
      <c r="SBS154" s="31"/>
      <c r="SBT154" s="31"/>
      <c r="SBU154" s="31"/>
      <c r="SBV154" s="31"/>
      <c r="SBW154" s="31"/>
      <c r="SBX154" s="31"/>
      <c r="SBY154" s="31"/>
      <c r="SBZ154" s="31"/>
      <c r="SCA154" s="31"/>
      <c r="SCB154" s="31"/>
      <c r="SCC154" s="31"/>
      <c r="SCD154" s="31"/>
      <c r="SCE154" s="31"/>
      <c r="SCF154" s="31"/>
      <c r="SCG154" s="31"/>
      <c r="SCH154" s="31"/>
      <c r="SCI154" s="31"/>
      <c r="SCJ154" s="31"/>
      <c r="SCK154" s="31"/>
      <c r="SCL154" s="31"/>
      <c r="SCM154" s="31"/>
      <c r="SCN154" s="31"/>
      <c r="SCO154" s="31"/>
      <c r="SCP154" s="31"/>
      <c r="SCQ154" s="31"/>
      <c r="SCR154" s="31"/>
      <c r="SCS154" s="31"/>
      <c r="SCT154" s="31"/>
      <c r="SCU154" s="31"/>
      <c r="SCV154" s="31"/>
      <c r="SCW154" s="31"/>
      <c r="SCX154" s="31"/>
      <c r="SCY154" s="31"/>
      <c r="SCZ154" s="31"/>
      <c r="SDA154" s="31"/>
      <c r="SDB154" s="31"/>
      <c r="SDC154" s="31"/>
      <c r="SDD154" s="31"/>
      <c r="SDE154" s="31"/>
      <c r="SDF154" s="31"/>
      <c r="SDG154" s="31"/>
      <c r="SDH154" s="31"/>
      <c r="SDI154" s="31"/>
      <c r="SDJ154" s="31"/>
      <c r="SDK154" s="31"/>
      <c r="SDL154" s="31"/>
      <c r="SDM154" s="31"/>
      <c r="SDN154" s="31"/>
      <c r="SDO154" s="31"/>
      <c r="SDP154" s="31"/>
      <c r="SDQ154" s="31"/>
      <c r="SDR154" s="31"/>
      <c r="SDS154" s="31"/>
      <c r="SDT154" s="31"/>
      <c r="SDU154" s="31"/>
      <c r="SDV154" s="31"/>
      <c r="SDW154" s="31"/>
      <c r="SDX154" s="31"/>
      <c r="SDY154" s="31"/>
      <c r="SDZ154" s="31"/>
      <c r="SEA154" s="31"/>
      <c r="SEB154" s="31"/>
      <c r="SEC154" s="31"/>
      <c r="SED154" s="31"/>
      <c r="SEE154" s="31"/>
      <c r="SEF154" s="31"/>
      <c r="SEG154" s="31"/>
      <c r="SEH154" s="31"/>
      <c r="SEI154" s="31"/>
      <c r="SEJ154" s="31"/>
      <c r="SEK154" s="31"/>
      <c r="SEL154" s="31"/>
      <c r="SEM154" s="31"/>
      <c r="SEN154" s="31"/>
      <c r="SEO154" s="31"/>
      <c r="SEP154" s="31"/>
      <c r="SEQ154" s="31"/>
      <c r="SER154" s="31"/>
      <c r="SES154" s="31"/>
      <c r="SET154" s="31"/>
      <c r="SEU154" s="31"/>
      <c r="SEV154" s="31"/>
      <c r="SEW154" s="31"/>
      <c r="SEX154" s="31"/>
      <c r="SEY154" s="31"/>
      <c r="SEZ154" s="31"/>
      <c r="SFA154" s="31"/>
      <c r="SFB154" s="31"/>
      <c r="SFC154" s="31"/>
      <c r="SFD154" s="31"/>
      <c r="SFE154" s="31"/>
      <c r="SFF154" s="31"/>
      <c r="SFG154" s="31"/>
      <c r="SFH154" s="31"/>
      <c r="SFI154" s="31"/>
      <c r="SFJ154" s="31"/>
      <c r="SFK154" s="31"/>
      <c r="SFL154" s="31"/>
      <c r="SFM154" s="31"/>
      <c r="SFN154" s="31"/>
      <c r="SFO154" s="31"/>
      <c r="SFP154" s="31"/>
      <c r="SFQ154" s="31"/>
      <c r="SFR154" s="31"/>
      <c r="SFS154" s="31"/>
      <c r="SFT154" s="31"/>
      <c r="SFU154" s="31"/>
      <c r="SFV154" s="31"/>
      <c r="SFW154" s="31"/>
      <c r="SFX154" s="31"/>
      <c r="SFY154" s="31"/>
      <c r="SFZ154" s="31"/>
      <c r="SGA154" s="31"/>
      <c r="SGB154" s="31"/>
      <c r="SGC154" s="31"/>
      <c r="SGD154" s="31"/>
      <c r="SGE154" s="31"/>
      <c r="SGF154" s="31"/>
      <c r="SGG154" s="31"/>
      <c r="SGH154" s="31"/>
      <c r="SGI154" s="31"/>
      <c r="SGJ154" s="31"/>
      <c r="SGK154" s="31"/>
      <c r="SGL154" s="31"/>
      <c r="SGM154" s="31"/>
      <c r="SGN154" s="31"/>
      <c r="SGO154" s="31"/>
      <c r="SGP154" s="31"/>
      <c r="SGQ154" s="31"/>
      <c r="SGR154" s="31"/>
      <c r="SGS154" s="31"/>
      <c r="SGT154" s="31"/>
      <c r="SGU154" s="31"/>
      <c r="SGV154" s="31"/>
      <c r="SGW154" s="31"/>
      <c r="SGX154" s="31"/>
      <c r="SGY154" s="31"/>
      <c r="SGZ154" s="31"/>
      <c r="SHA154" s="31"/>
      <c r="SHB154" s="31"/>
      <c r="SHC154" s="31"/>
      <c r="SHD154" s="31"/>
      <c r="SHE154" s="31"/>
      <c r="SHF154" s="31"/>
      <c r="SHG154" s="31"/>
      <c r="SHH154" s="31"/>
      <c r="SHI154" s="31"/>
      <c r="SHJ154" s="31"/>
      <c r="SHK154" s="31"/>
      <c r="SHL154" s="31"/>
      <c r="SHM154" s="31"/>
      <c r="SHN154" s="31"/>
      <c r="SHO154" s="31"/>
      <c r="SHP154" s="31"/>
      <c r="SHQ154" s="31"/>
      <c r="SHR154" s="31"/>
      <c r="SHS154" s="31"/>
      <c r="SHT154" s="31"/>
      <c r="SHU154" s="31"/>
      <c r="SHV154" s="31"/>
      <c r="SHW154" s="31"/>
      <c r="SHX154" s="31"/>
      <c r="SHY154" s="31"/>
      <c r="SHZ154" s="31"/>
      <c r="SIA154" s="31"/>
      <c r="SIB154" s="31"/>
      <c r="SIC154" s="31"/>
      <c r="SID154" s="31"/>
      <c r="SIE154" s="31"/>
      <c r="SIF154" s="31"/>
      <c r="SIG154" s="31"/>
      <c r="SIH154" s="31"/>
      <c r="SII154" s="31"/>
      <c r="SIJ154" s="31"/>
      <c r="SIK154" s="31"/>
      <c r="SIL154" s="31"/>
      <c r="SIM154" s="31"/>
      <c r="SIN154" s="31"/>
      <c r="SIO154" s="31"/>
      <c r="SIP154" s="31"/>
      <c r="SIQ154" s="31"/>
      <c r="SIR154" s="31"/>
      <c r="SIS154" s="31"/>
      <c r="SIT154" s="31"/>
      <c r="SIU154" s="31"/>
      <c r="SIV154" s="31"/>
      <c r="SIW154" s="31"/>
      <c r="SIX154" s="31"/>
      <c r="SIY154" s="31"/>
      <c r="SIZ154" s="31"/>
      <c r="SJA154" s="31"/>
      <c r="SJB154" s="31"/>
      <c r="SJC154" s="31"/>
      <c r="SJD154" s="31"/>
      <c r="SJE154" s="31"/>
      <c r="SJF154" s="31"/>
      <c r="SJG154" s="31"/>
      <c r="SJH154" s="31"/>
      <c r="SJI154" s="31"/>
      <c r="SJJ154" s="31"/>
      <c r="SJK154" s="31"/>
      <c r="SJL154" s="31"/>
      <c r="SJM154" s="31"/>
      <c r="SJN154" s="31"/>
      <c r="SJO154" s="31"/>
      <c r="SJP154" s="31"/>
      <c r="SJQ154" s="31"/>
      <c r="SJR154" s="31"/>
      <c r="SJS154" s="31"/>
      <c r="SJT154" s="31"/>
      <c r="SJU154" s="31"/>
      <c r="SJV154" s="31"/>
      <c r="SJW154" s="31"/>
      <c r="SJX154" s="31"/>
      <c r="SJY154" s="31"/>
      <c r="SJZ154" s="31"/>
      <c r="SKA154" s="31"/>
      <c r="SKB154" s="31"/>
      <c r="SKC154" s="31"/>
      <c r="SKD154" s="31"/>
      <c r="SKE154" s="31"/>
      <c r="SKF154" s="31"/>
      <c r="SKG154" s="31"/>
      <c r="SKH154" s="31"/>
      <c r="SKI154" s="31"/>
      <c r="SKJ154" s="31"/>
      <c r="SKK154" s="31"/>
      <c r="SKL154" s="31"/>
      <c r="SKM154" s="31"/>
      <c r="SKN154" s="31"/>
      <c r="SKO154" s="31"/>
      <c r="SKP154" s="31"/>
      <c r="SKQ154" s="31"/>
      <c r="SKR154" s="31"/>
      <c r="SKS154" s="31"/>
      <c r="SKT154" s="31"/>
      <c r="SKU154" s="31"/>
      <c r="SKV154" s="31"/>
      <c r="SKW154" s="31"/>
      <c r="SKX154" s="31"/>
      <c r="SKY154" s="31"/>
      <c r="SKZ154" s="31"/>
      <c r="SLA154" s="31"/>
      <c r="SLB154" s="31"/>
      <c r="SLC154" s="31"/>
      <c r="SLD154" s="31"/>
      <c r="SLE154" s="31"/>
      <c r="SLF154" s="31"/>
      <c r="SLG154" s="31"/>
      <c r="SLH154" s="31"/>
      <c r="SLI154" s="31"/>
      <c r="SLJ154" s="31"/>
      <c r="SLK154" s="31"/>
      <c r="SLL154" s="31"/>
      <c r="SLM154" s="31"/>
      <c r="SLN154" s="31"/>
      <c r="SLO154" s="31"/>
      <c r="SLP154" s="31"/>
      <c r="SLQ154" s="31"/>
      <c r="SLR154" s="31"/>
      <c r="SLS154" s="31"/>
      <c r="SLT154" s="31"/>
      <c r="SLU154" s="31"/>
      <c r="SLV154" s="31"/>
      <c r="SLW154" s="31"/>
      <c r="SLX154" s="31"/>
      <c r="SLY154" s="31"/>
      <c r="SLZ154" s="31"/>
      <c r="SMA154" s="31"/>
      <c r="SMB154" s="31"/>
      <c r="SMC154" s="31"/>
      <c r="SMD154" s="31"/>
      <c r="SME154" s="31"/>
      <c r="SMF154" s="31"/>
      <c r="SMG154" s="31"/>
      <c r="SMH154" s="31"/>
      <c r="SMI154" s="31"/>
      <c r="SMJ154" s="31"/>
      <c r="SMK154" s="31"/>
      <c r="SML154" s="31"/>
      <c r="SMM154" s="31"/>
      <c r="SMN154" s="31"/>
      <c r="SMO154" s="31"/>
      <c r="SMP154" s="31"/>
      <c r="SMQ154" s="31"/>
      <c r="SMR154" s="31"/>
      <c r="SMS154" s="31"/>
      <c r="SMT154" s="31"/>
      <c r="SMU154" s="31"/>
      <c r="SMV154" s="31"/>
      <c r="SMW154" s="31"/>
      <c r="SMX154" s="31"/>
      <c r="SMY154" s="31"/>
      <c r="SMZ154" s="31"/>
      <c r="SNA154" s="31"/>
      <c r="SNB154" s="31"/>
      <c r="SNC154" s="31"/>
      <c r="SND154" s="31"/>
      <c r="SNE154" s="31"/>
      <c r="SNF154" s="31"/>
      <c r="SNG154" s="31"/>
      <c r="SNH154" s="31"/>
      <c r="SNI154" s="31"/>
      <c r="SNJ154" s="31"/>
      <c r="SNK154" s="31"/>
      <c r="SNL154" s="31"/>
      <c r="SNM154" s="31"/>
      <c r="SNN154" s="31"/>
      <c r="SNO154" s="31"/>
      <c r="SNP154" s="31"/>
      <c r="SNQ154" s="31"/>
      <c r="SNR154" s="31"/>
      <c r="SNS154" s="31"/>
      <c r="SNT154" s="31"/>
      <c r="SNU154" s="31"/>
      <c r="SNV154" s="31"/>
      <c r="SNW154" s="31"/>
      <c r="SNX154" s="31"/>
      <c r="SNY154" s="31"/>
      <c r="SNZ154" s="31"/>
      <c r="SOA154" s="31"/>
      <c r="SOB154" s="31"/>
      <c r="SOC154" s="31"/>
      <c r="SOD154" s="31"/>
      <c r="SOE154" s="31"/>
      <c r="SOF154" s="31"/>
      <c r="SOG154" s="31"/>
      <c r="SOH154" s="31"/>
      <c r="SOI154" s="31"/>
      <c r="SOJ154" s="31"/>
      <c r="SOK154" s="31"/>
      <c r="SOL154" s="31"/>
      <c r="SOM154" s="31"/>
      <c r="SON154" s="31"/>
      <c r="SOO154" s="31"/>
      <c r="SOP154" s="31"/>
      <c r="SOQ154" s="31"/>
      <c r="SOR154" s="31"/>
      <c r="SOS154" s="31"/>
      <c r="SOT154" s="31"/>
      <c r="SOU154" s="31"/>
      <c r="SOV154" s="31"/>
      <c r="SOW154" s="31"/>
      <c r="SOX154" s="31"/>
      <c r="SOY154" s="31"/>
      <c r="SOZ154" s="31"/>
      <c r="SPA154" s="31"/>
      <c r="SPB154" s="31"/>
      <c r="SPC154" s="31"/>
      <c r="SPD154" s="31"/>
      <c r="SPE154" s="31"/>
      <c r="SPF154" s="31"/>
      <c r="SPG154" s="31"/>
      <c r="SPH154" s="31"/>
      <c r="SPI154" s="31"/>
      <c r="SPJ154" s="31"/>
      <c r="SPK154" s="31"/>
      <c r="SPL154" s="31"/>
      <c r="SPM154" s="31"/>
      <c r="SPN154" s="31"/>
      <c r="SPO154" s="31"/>
      <c r="SPP154" s="31"/>
      <c r="SPQ154" s="31"/>
      <c r="SPR154" s="31"/>
      <c r="SPS154" s="31"/>
      <c r="SPT154" s="31"/>
      <c r="SPU154" s="31"/>
      <c r="SPV154" s="31"/>
      <c r="SPW154" s="31"/>
      <c r="SPX154" s="31"/>
      <c r="SPY154" s="31"/>
      <c r="SPZ154" s="31"/>
      <c r="SQA154" s="31"/>
      <c r="SQB154" s="31"/>
      <c r="SQC154" s="31"/>
      <c r="SQD154" s="31"/>
      <c r="SQE154" s="31"/>
      <c r="SQF154" s="31"/>
      <c r="SQG154" s="31"/>
      <c r="SQH154" s="31"/>
      <c r="SQI154" s="31"/>
      <c r="SQJ154" s="31"/>
      <c r="SQK154" s="31"/>
      <c r="SQL154" s="31"/>
      <c r="SQM154" s="31"/>
      <c r="SQN154" s="31"/>
      <c r="SQO154" s="31"/>
      <c r="SQP154" s="31"/>
      <c r="SQQ154" s="31"/>
      <c r="SQR154" s="31"/>
      <c r="SQS154" s="31"/>
      <c r="SQT154" s="31"/>
      <c r="SQU154" s="31"/>
      <c r="SQV154" s="31"/>
      <c r="SQW154" s="31"/>
      <c r="SQX154" s="31"/>
      <c r="SQY154" s="31"/>
      <c r="SQZ154" s="31"/>
      <c r="SRA154" s="31"/>
      <c r="SRB154" s="31"/>
      <c r="SRC154" s="31"/>
      <c r="SRD154" s="31"/>
      <c r="SRE154" s="31"/>
      <c r="SRF154" s="31"/>
      <c r="SRG154" s="31"/>
      <c r="SRH154" s="31"/>
      <c r="SRI154" s="31"/>
      <c r="SRJ154" s="31"/>
      <c r="SRK154" s="31"/>
      <c r="SRL154" s="31"/>
      <c r="SRM154" s="31"/>
      <c r="SRN154" s="31"/>
      <c r="SRO154" s="31"/>
      <c r="SRP154" s="31"/>
      <c r="SRQ154" s="31"/>
      <c r="SRR154" s="31"/>
      <c r="SRS154" s="31"/>
      <c r="SRT154" s="31"/>
      <c r="SRU154" s="31"/>
      <c r="SRV154" s="31"/>
      <c r="SRW154" s="31"/>
      <c r="SRX154" s="31"/>
      <c r="SRY154" s="31"/>
      <c r="SRZ154" s="31"/>
      <c r="SSA154" s="31"/>
      <c r="SSB154" s="31"/>
      <c r="SSC154" s="31"/>
      <c r="SSD154" s="31"/>
      <c r="SSE154" s="31"/>
      <c r="SSF154" s="31"/>
      <c r="SSG154" s="31"/>
      <c r="SSH154" s="31"/>
      <c r="SSI154" s="31"/>
      <c r="SSJ154" s="31"/>
      <c r="SSK154" s="31"/>
      <c r="SSL154" s="31"/>
      <c r="SSM154" s="31"/>
      <c r="SSN154" s="31"/>
      <c r="SSO154" s="31"/>
      <c r="SSP154" s="31"/>
      <c r="SSQ154" s="31"/>
      <c r="SSR154" s="31"/>
      <c r="SSS154" s="31"/>
      <c r="SST154" s="31"/>
      <c r="SSU154" s="31"/>
      <c r="SSV154" s="31"/>
      <c r="SSW154" s="31"/>
      <c r="SSX154" s="31"/>
      <c r="SSY154" s="31"/>
      <c r="SSZ154" s="31"/>
      <c r="STA154" s="31"/>
      <c r="STB154" s="31"/>
      <c r="STC154" s="31"/>
      <c r="STD154" s="31"/>
      <c r="STE154" s="31"/>
      <c r="STF154" s="31"/>
      <c r="STG154" s="31"/>
      <c r="STH154" s="31"/>
      <c r="STI154" s="31"/>
      <c r="STJ154" s="31"/>
      <c r="STK154" s="31"/>
      <c r="STL154" s="31"/>
      <c r="STM154" s="31"/>
      <c r="STN154" s="31"/>
      <c r="STO154" s="31"/>
      <c r="STP154" s="31"/>
      <c r="STQ154" s="31"/>
      <c r="STR154" s="31"/>
      <c r="STS154" s="31"/>
      <c r="STT154" s="31"/>
      <c r="STU154" s="31"/>
      <c r="STV154" s="31"/>
      <c r="STW154" s="31"/>
      <c r="STX154" s="31"/>
      <c r="STY154" s="31"/>
      <c r="STZ154" s="31"/>
      <c r="SUA154" s="31"/>
      <c r="SUB154" s="31"/>
      <c r="SUC154" s="31"/>
      <c r="SUD154" s="31"/>
      <c r="SUE154" s="31"/>
      <c r="SUF154" s="31"/>
      <c r="SUG154" s="31"/>
      <c r="SUH154" s="31"/>
      <c r="SUI154" s="31"/>
      <c r="SUJ154" s="31"/>
      <c r="SUK154" s="31"/>
      <c r="SUL154" s="31"/>
      <c r="SUM154" s="31"/>
      <c r="SUN154" s="31"/>
      <c r="SUO154" s="31"/>
      <c r="SUP154" s="31"/>
      <c r="SUQ154" s="31"/>
      <c r="SUR154" s="31"/>
      <c r="SUS154" s="31"/>
      <c r="SUT154" s="31"/>
      <c r="SUU154" s="31"/>
      <c r="SUV154" s="31"/>
      <c r="SUW154" s="31"/>
      <c r="SUX154" s="31"/>
      <c r="SUY154" s="31"/>
      <c r="SUZ154" s="31"/>
      <c r="SVA154" s="31"/>
      <c r="SVB154" s="31"/>
      <c r="SVC154" s="31"/>
      <c r="SVD154" s="31"/>
      <c r="SVE154" s="31"/>
      <c r="SVF154" s="31"/>
      <c r="SVG154" s="31"/>
      <c r="SVH154" s="31"/>
      <c r="SVI154" s="31"/>
      <c r="SVJ154" s="31"/>
      <c r="SVK154" s="31"/>
      <c r="SVL154" s="31"/>
      <c r="SVM154" s="31"/>
      <c r="SVN154" s="31"/>
      <c r="SVO154" s="31"/>
      <c r="SVP154" s="31"/>
      <c r="SVQ154" s="31"/>
      <c r="SVR154" s="31"/>
      <c r="SVS154" s="31"/>
      <c r="SVT154" s="31"/>
      <c r="SVU154" s="31"/>
      <c r="SVV154" s="31"/>
      <c r="SVW154" s="31"/>
      <c r="SVX154" s="31"/>
      <c r="SVY154" s="31"/>
      <c r="SVZ154" s="31"/>
      <c r="SWA154" s="31"/>
      <c r="SWB154" s="31"/>
      <c r="SWC154" s="31"/>
      <c r="SWD154" s="31"/>
      <c r="SWE154" s="31"/>
      <c r="SWF154" s="31"/>
      <c r="SWG154" s="31"/>
      <c r="SWH154" s="31"/>
      <c r="SWI154" s="31"/>
      <c r="SWJ154" s="31"/>
      <c r="SWK154" s="31"/>
      <c r="SWL154" s="31"/>
      <c r="SWM154" s="31"/>
      <c r="SWN154" s="31"/>
      <c r="SWO154" s="31"/>
      <c r="SWP154" s="31"/>
      <c r="SWQ154" s="31"/>
      <c r="SWR154" s="31"/>
      <c r="SWS154" s="31"/>
      <c r="SWT154" s="31"/>
      <c r="SWU154" s="31"/>
      <c r="SWV154" s="31"/>
      <c r="SWW154" s="31"/>
      <c r="SWX154" s="31"/>
      <c r="SWY154" s="31"/>
      <c r="SWZ154" s="31"/>
      <c r="SXA154" s="31"/>
      <c r="SXB154" s="31"/>
      <c r="SXC154" s="31"/>
      <c r="SXD154" s="31"/>
      <c r="SXE154" s="31"/>
      <c r="SXF154" s="31"/>
      <c r="SXG154" s="31"/>
      <c r="SXH154" s="31"/>
      <c r="SXI154" s="31"/>
      <c r="SXJ154" s="31"/>
      <c r="SXK154" s="31"/>
      <c r="SXL154" s="31"/>
      <c r="SXM154" s="31"/>
      <c r="SXN154" s="31"/>
      <c r="SXO154" s="31"/>
      <c r="SXP154" s="31"/>
      <c r="SXQ154" s="31"/>
      <c r="SXR154" s="31"/>
      <c r="SXS154" s="31"/>
      <c r="SXT154" s="31"/>
      <c r="SXU154" s="31"/>
      <c r="SXV154" s="31"/>
      <c r="SXW154" s="31"/>
      <c r="SXX154" s="31"/>
      <c r="SXY154" s="31"/>
      <c r="SXZ154" s="31"/>
      <c r="SYA154" s="31"/>
      <c r="SYB154" s="31"/>
      <c r="SYC154" s="31"/>
      <c r="SYD154" s="31"/>
      <c r="SYE154" s="31"/>
      <c r="SYF154" s="31"/>
      <c r="SYG154" s="31"/>
      <c r="SYH154" s="31"/>
      <c r="SYI154" s="31"/>
      <c r="SYJ154" s="31"/>
      <c r="SYK154" s="31"/>
      <c r="SYL154" s="31"/>
      <c r="SYM154" s="31"/>
      <c r="SYN154" s="31"/>
      <c r="SYO154" s="31"/>
      <c r="SYP154" s="31"/>
      <c r="SYQ154" s="31"/>
      <c r="SYR154" s="31"/>
      <c r="SYS154" s="31"/>
      <c r="SYT154" s="31"/>
      <c r="SYU154" s="31"/>
      <c r="SYV154" s="31"/>
      <c r="SYW154" s="31"/>
      <c r="SYX154" s="31"/>
      <c r="SYY154" s="31"/>
      <c r="SYZ154" s="31"/>
      <c r="SZA154" s="31"/>
      <c r="SZB154" s="31"/>
      <c r="SZC154" s="31"/>
      <c r="SZD154" s="31"/>
      <c r="SZE154" s="31"/>
      <c r="SZF154" s="31"/>
      <c r="SZG154" s="31"/>
      <c r="SZH154" s="31"/>
      <c r="SZI154" s="31"/>
      <c r="SZJ154" s="31"/>
      <c r="SZK154" s="31"/>
      <c r="SZL154" s="31"/>
      <c r="SZM154" s="31"/>
      <c r="SZN154" s="31"/>
      <c r="SZO154" s="31"/>
      <c r="SZP154" s="31"/>
      <c r="SZQ154" s="31"/>
      <c r="SZR154" s="31"/>
      <c r="SZS154" s="31"/>
      <c r="SZT154" s="31"/>
      <c r="SZU154" s="31"/>
      <c r="SZV154" s="31"/>
      <c r="SZW154" s="31"/>
      <c r="SZX154" s="31"/>
      <c r="SZY154" s="31"/>
      <c r="SZZ154" s="31"/>
      <c r="TAA154" s="31"/>
      <c r="TAB154" s="31"/>
      <c r="TAC154" s="31"/>
      <c r="TAD154" s="31"/>
      <c r="TAE154" s="31"/>
      <c r="TAF154" s="31"/>
      <c r="TAG154" s="31"/>
      <c r="TAH154" s="31"/>
      <c r="TAI154" s="31"/>
      <c r="TAJ154" s="31"/>
      <c r="TAK154" s="31"/>
      <c r="TAL154" s="31"/>
      <c r="TAM154" s="31"/>
      <c r="TAN154" s="31"/>
      <c r="TAO154" s="31"/>
      <c r="TAP154" s="31"/>
      <c r="TAQ154" s="31"/>
      <c r="TAR154" s="31"/>
      <c r="TAS154" s="31"/>
      <c r="TAT154" s="31"/>
      <c r="TAU154" s="31"/>
      <c r="TAV154" s="31"/>
      <c r="TAW154" s="31"/>
      <c r="TAX154" s="31"/>
      <c r="TAY154" s="31"/>
      <c r="TAZ154" s="31"/>
      <c r="TBA154" s="31"/>
      <c r="TBB154" s="31"/>
      <c r="TBC154" s="31"/>
      <c r="TBD154" s="31"/>
      <c r="TBE154" s="31"/>
      <c r="TBF154" s="31"/>
      <c r="TBG154" s="31"/>
      <c r="TBH154" s="31"/>
      <c r="TBI154" s="31"/>
      <c r="TBJ154" s="31"/>
      <c r="TBK154" s="31"/>
      <c r="TBL154" s="31"/>
      <c r="TBM154" s="31"/>
      <c r="TBN154" s="31"/>
      <c r="TBO154" s="31"/>
      <c r="TBP154" s="31"/>
      <c r="TBQ154" s="31"/>
      <c r="TBR154" s="31"/>
      <c r="TBS154" s="31"/>
      <c r="TBT154" s="31"/>
      <c r="TBU154" s="31"/>
      <c r="TBV154" s="31"/>
      <c r="TBW154" s="31"/>
      <c r="TBX154" s="31"/>
      <c r="TBY154" s="31"/>
      <c r="TBZ154" s="31"/>
      <c r="TCA154" s="31"/>
      <c r="TCB154" s="31"/>
      <c r="TCC154" s="31"/>
      <c r="TCD154" s="31"/>
      <c r="TCE154" s="31"/>
      <c r="TCF154" s="31"/>
      <c r="TCG154" s="31"/>
      <c r="TCH154" s="31"/>
      <c r="TCI154" s="31"/>
      <c r="TCJ154" s="31"/>
      <c r="TCK154" s="31"/>
      <c r="TCL154" s="31"/>
      <c r="TCM154" s="31"/>
      <c r="TCN154" s="31"/>
      <c r="TCO154" s="31"/>
      <c r="TCP154" s="31"/>
      <c r="TCQ154" s="31"/>
      <c r="TCR154" s="31"/>
      <c r="TCS154" s="31"/>
      <c r="TCT154" s="31"/>
      <c r="TCU154" s="31"/>
      <c r="TCV154" s="31"/>
      <c r="TCW154" s="31"/>
      <c r="TCX154" s="31"/>
      <c r="TCY154" s="31"/>
      <c r="TCZ154" s="31"/>
      <c r="TDA154" s="31"/>
      <c r="TDB154" s="31"/>
      <c r="TDC154" s="31"/>
      <c r="TDD154" s="31"/>
      <c r="TDE154" s="31"/>
      <c r="TDF154" s="31"/>
      <c r="TDG154" s="31"/>
      <c r="TDH154" s="31"/>
      <c r="TDI154" s="31"/>
      <c r="TDJ154" s="31"/>
      <c r="TDK154" s="31"/>
      <c r="TDL154" s="31"/>
      <c r="TDM154" s="31"/>
      <c r="TDN154" s="31"/>
      <c r="TDO154" s="31"/>
      <c r="TDP154" s="31"/>
      <c r="TDQ154" s="31"/>
      <c r="TDR154" s="31"/>
      <c r="TDS154" s="31"/>
      <c r="TDT154" s="31"/>
      <c r="TDU154" s="31"/>
      <c r="TDV154" s="31"/>
      <c r="TDW154" s="31"/>
      <c r="TDX154" s="31"/>
      <c r="TDY154" s="31"/>
      <c r="TDZ154" s="31"/>
      <c r="TEA154" s="31"/>
      <c r="TEB154" s="31"/>
      <c r="TEC154" s="31"/>
      <c r="TED154" s="31"/>
      <c r="TEE154" s="31"/>
      <c r="TEF154" s="31"/>
      <c r="TEG154" s="31"/>
      <c r="TEH154" s="31"/>
      <c r="TEI154" s="31"/>
      <c r="TEJ154" s="31"/>
      <c r="TEK154" s="31"/>
      <c r="TEL154" s="31"/>
      <c r="TEM154" s="31"/>
      <c r="TEN154" s="31"/>
      <c r="TEO154" s="31"/>
      <c r="TEP154" s="31"/>
      <c r="TEQ154" s="31"/>
      <c r="TER154" s="31"/>
      <c r="TES154" s="31"/>
      <c r="TET154" s="31"/>
      <c r="TEU154" s="31"/>
      <c r="TEV154" s="31"/>
      <c r="TEW154" s="31"/>
      <c r="TEX154" s="31"/>
      <c r="TEY154" s="31"/>
      <c r="TEZ154" s="31"/>
      <c r="TFA154" s="31"/>
      <c r="TFB154" s="31"/>
      <c r="TFC154" s="31"/>
      <c r="TFD154" s="31"/>
      <c r="TFE154" s="31"/>
      <c r="TFF154" s="31"/>
      <c r="TFG154" s="31"/>
      <c r="TFH154" s="31"/>
      <c r="TFI154" s="31"/>
      <c r="TFJ154" s="31"/>
      <c r="TFK154" s="31"/>
      <c r="TFL154" s="31"/>
      <c r="TFM154" s="31"/>
      <c r="TFN154" s="31"/>
      <c r="TFO154" s="31"/>
      <c r="TFP154" s="31"/>
      <c r="TFQ154" s="31"/>
      <c r="TFR154" s="31"/>
      <c r="TFS154" s="31"/>
      <c r="TFT154" s="31"/>
      <c r="TFU154" s="31"/>
      <c r="TFV154" s="31"/>
      <c r="TFW154" s="31"/>
      <c r="TFX154" s="31"/>
      <c r="TFY154" s="31"/>
      <c r="TFZ154" s="31"/>
      <c r="TGA154" s="31"/>
      <c r="TGB154" s="31"/>
      <c r="TGC154" s="31"/>
      <c r="TGD154" s="31"/>
      <c r="TGE154" s="31"/>
      <c r="TGF154" s="31"/>
      <c r="TGG154" s="31"/>
      <c r="TGH154" s="31"/>
      <c r="TGI154" s="31"/>
      <c r="TGJ154" s="31"/>
      <c r="TGK154" s="31"/>
      <c r="TGL154" s="31"/>
      <c r="TGM154" s="31"/>
      <c r="TGN154" s="31"/>
      <c r="TGO154" s="31"/>
      <c r="TGP154" s="31"/>
      <c r="TGQ154" s="31"/>
      <c r="TGR154" s="31"/>
      <c r="TGS154" s="31"/>
      <c r="TGT154" s="31"/>
      <c r="TGU154" s="31"/>
      <c r="TGV154" s="31"/>
      <c r="TGW154" s="31"/>
      <c r="TGX154" s="31"/>
      <c r="TGY154" s="31"/>
      <c r="TGZ154" s="31"/>
      <c r="THA154" s="31"/>
      <c r="THB154" s="31"/>
      <c r="THC154" s="31"/>
      <c r="THD154" s="31"/>
      <c r="THE154" s="31"/>
      <c r="THF154" s="31"/>
      <c r="THG154" s="31"/>
      <c r="THH154" s="31"/>
      <c r="THI154" s="31"/>
      <c r="THJ154" s="31"/>
      <c r="THK154" s="31"/>
      <c r="THL154" s="31"/>
      <c r="THM154" s="31"/>
      <c r="THN154" s="31"/>
      <c r="THO154" s="31"/>
      <c r="THP154" s="31"/>
      <c r="THQ154" s="31"/>
      <c r="THR154" s="31"/>
      <c r="THS154" s="31"/>
      <c r="THT154" s="31"/>
      <c r="THU154" s="31"/>
      <c r="THV154" s="31"/>
      <c r="THW154" s="31"/>
      <c r="THX154" s="31"/>
      <c r="THY154" s="31"/>
      <c r="THZ154" s="31"/>
      <c r="TIA154" s="31"/>
      <c r="TIB154" s="31"/>
      <c r="TIC154" s="31"/>
      <c r="TID154" s="31"/>
      <c r="TIE154" s="31"/>
      <c r="TIF154" s="31"/>
      <c r="TIG154" s="31"/>
      <c r="TIH154" s="31"/>
      <c r="TII154" s="31"/>
      <c r="TIJ154" s="31"/>
      <c r="TIK154" s="31"/>
      <c r="TIL154" s="31"/>
      <c r="TIM154" s="31"/>
      <c r="TIN154" s="31"/>
      <c r="TIO154" s="31"/>
      <c r="TIP154" s="31"/>
      <c r="TIQ154" s="31"/>
      <c r="TIR154" s="31"/>
      <c r="TIS154" s="31"/>
      <c r="TIT154" s="31"/>
      <c r="TIU154" s="31"/>
      <c r="TIV154" s="31"/>
      <c r="TIW154" s="31"/>
      <c r="TIX154" s="31"/>
      <c r="TIY154" s="31"/>
      <c r="TIZ154" s="31"/>
      <c r="TJA154" s="31"/>
      <c r="TJB154" s="31"/>
      <c r="TJC154" s="31"/>
      <c r="TJD154" s="31"/>
      <c r="TJE154" s="31"/>
      <c r="TJF154" s="31"/>
      <c r="TJG154" s="31"/>
      <c r="TJH154" s="31"/>
      <c r="TJI154" s="31"/>
      <c r="TJJ154" s="31"/>
      <c r="TJK154" s="31"/>
      <c r="TJL154" s="31"/>
      <c r="TJM154" s="31"/>
      <c r="TJN154" s="31"/>
      <c r="TJO154" s="31"/>
      <c r="TJP154" s="31"/>
      <c r="TJQ154" s="31"/>
      <c r="TJR154" s="31"/>
      <c r="TJS154" s="31"/>
      <c r="TJT154" s="31"/>
      <c r="TJU154" s="31"/>
      <c r="TJV154" s="31"/>
      <c r="TJW154" s="31"/>
      <c r="TJX154" s="31"/>
      <c r="TJY154" s="31"/>
      <c r="TJZ154" s="31"/>
      <c r="TKA154" s="31"/>
      <c r="TKB154" s="31"/>
      <c r="TKC154" s="31"/>
      <c r="TKD154" s="31"/>
      <c r="TKE154" s="31"/>
      <c r="TKF154" s="31"/>
      <c r="TKG154" s="31"/>
      <c r="TKH154" s="31"/>
      <c r="TKI154" s="31"/>
      <c r="TKJ154" s="31"/>
      <c r="TKK154" s="31"/>
      <c r="TKL154" s="31"/>
      <c r="TKM154" s="31"/>
      <c r="TKN154" s="31"/>
      <c r="TKO154" s="31"/>
      <c r="TKP154" s="31"/>
      <c r="TKQ154" s="31"/>
      <c r="TKR154" s="31"/>
      <c r="TKS154" s="31"/>
      <c r="TKT154" s="31"/>
      <c r="TKU154" s="31"/>
      <c r="TKV154" s="31"/>
      <c r="TKW154" s="31"/>
      <c r="TKX154" s="31"/>
      <c r="TKY154" s="31"/>
      <c r="TKZ154" s="31"/>
      <c r="TLA154" s="31"/>
      <c r="TLB154" s="31"/>
      <c r="TLC154" s="31"/>
      <c r="TLD154" s="31"/>
      <c r="TLE154" s="31"/>
      <c r="TLF154" s="31"/>
      <c r="TLG154" s="31"/>
      <c r="TLH154" s="31"/>
      <c r="TLI154" s="31"/>
      <c r="TLJ154" s="31"/>
      <c r="TLK154" s="31"/>
      <c r="TLL154" s="31"/>
      <c r="TLM154" s="31"/>
      <c r="TLN154" s="31"/>
      <c r="TLO154" s="31"/>
      <c r="TLP154" s="31"/>
      <c r="TLQ154" s="31"/>
      <c r="TLR154" s="31"/>
      <c r="TLS154" s="31"/>
      <c r="TLT154" s="31"/>
      <c r="TLU154" s="31"/>
      <c r="TLV154" s="31"/>
      <c r="TLW154" s="31"/>
      <c r="TLX154" s="31"/>
      <c r="TLY154" s="31"/>
      <c r="TLZ154" s="31"/>
      <c r="TMA154" s="31"/>
      <c r="TMB154" s="31"/>
      <c r="TMC154" s="31"/>
      <c r="TMD154" s="31"/>
      <c r="TME154" s="31"/>
      <c r="TMF154" s="31"/>
      <c r="TMG154" s="31"/>
      <c r="TMH154" s="31"/>
      <c r="TMI154" s="31"/>
      <c r="TMJ154" s="31"/>
      <c r="TMK154" s="31"/>
      <c r="TML154" s="31"/>
      <c r="TMM154" s="31"/>
      <c r="TMN154" s="31"/>
      <c r="TMO154" s="31"/>
      <c r="TMP154" s="31"/>
      <c r="TMQ154" s="31"/>
      <c r="TMR154" s="31"/>
      <c r="TMS154" s="31"/>
      <c r="TMT154" s="31"/>
      <c r="TMU154" s="31"/>
      <c r="TMV154" s="31"/>
      <c r="TMW154" s="31"/>
      <c r="TMX154" s="31"/>
      <c r="TMY154" s="31"/>
      <c r="TMZ154" s="31"/>
      <c r="TNA154" s="31"/>
      <c r="TNB154" s="31"/>
      <c r="TNC154" s="31"/>
      <c r="TND154" s="31"/>
      <c r="TNE154" s="31"/>
      <c r="TNF154" s="31"/>
      <c r="TNG154" s="31"/>
      <c r="TNH154" s="31"/>
      <c r="TNI154" s="31"/>
      <c r="TNJ154" s="31"/>
      <c r="TNK154" s="31"/>
      <c r="TNL154" s="31"/>
      <c r="TNM154" s="31"/>
      <c r="TNN154" s="31"/>
      <c r="TNO154" s="31"/>
      <c r="TNP154" s="31"/>
      <c r="TNQ154" s="31"/>
      <c r="TNR154" s="31"/>
      <c r="TNS154" s="31"/>
      <c r="TNT154" s="31"/>
      <c r="TNU154" s="31"/>
      <c r="TNV154" s="31"/>
      <c r="TNW154" s="31"/>
      <c r="TNX154" s="31"/>
      <c r="TNY154" s="31"/>
      <c r="TNZ154" s="31"/>
      <c r="TOA154" s="31"/>
      <c r="TOB154" s="31"/>
      <c r="TOC154" s="31"/>
      <c r="TOD154" s="31"/>
      <c r="TOE154" s="31"/>
      <c r="TOF154" s="31"/>
      <c r="TOG154" s="31"/>
      <c r="TOH154" s="31"/>
      <c r="TOI154" s="31"/>
      <c r="TOJ154" s="31"/>
      <c r="TOK154" s="31"/>
      <c r="TOL154" s="31"/>
      <c r="TOM154" s="31"/>
      <c r="TON154" s="31"/>
      <c r="TOO154" s="31"/>
      <c r="TOP154" s="31"/>
      <c r="TOQ154" s="31"/>
      <c r="TOR154" s="31"/>
      <c r="TOS154" s="31"/>
      <c r="TOT154" s="31"/>
      <c r="TOU154" s="31"/>
      <c r="TOV154" s="31"/>
      <c r="TOW154" s="31"/>
      <c r="TOX154" s="31"/>
      <c r="TOY154" s="31"/>
      <c r="TOZ154" s="31"/>
      <c r="TPA154" s="31"/>
      <c r="TPB154" s="31"/>
      <c r="TPC154" s="31"/>
      <c r="TPD154" s="31"/>
      <c r="TPE154" s="31"/>
      <c r="TPF154" s="31"/>
      <c r="TPG154" s="31"/>
      <c r="TPH154" s="31"/>
      <c r="TPI154" s="31"/>
      <c r="TPJ154" s="31"/>
      <c r="TPK154" s="31"/>
      <c r="TPL154" s="31"/>
      <c r="TPM154" s="31"/>
      <c r="TPN154" s="31"/>
      <c r="TPO154" s="31"/>
      <c r="TPP154" s="31"/>
      <c r="TPQ154" s="31"/>
      <c r="TPR154" s="31"/>
      <c r="TPS154" s="31"/>
      <c r="TPT154" s="31"/>
      <c r="TPU154" s="31"/>
      <c r="TPV154" s="31"/>
      <c r="TPW154" s="31"/>
      <c r="TPX154" s="31"/>
      <c r="TPY154" s="31"/>
      <c r="TPZ154" s="31"/>
      <c r="TQA154" s="31"/>
      <c r="TQB154" s="31"/>
      <c r="TQC154" s="31"/>
      <c r="TQD154" s="31"/>
      <c r="TQE154" s="31"/>
      <c r="TQF154" s="31"/>
      <c r="TQG154" s="31"/>
      <c r="TQH154" s="31"/>
      <c r="TQI154" s="31"/>
      <c r="TQJ154" s="31"/>
      <c r="TQK154" s="31"/>
      <c r="TQL154" s="31"/>
      <c r="TQM154" s="31"/>
      <c r="TQN154" s="31"/>
      <c r="TQO154" s="31"/>
      <c r="TQP154" s="31"/>
      <c r="TQQ154" s="31"/>
      <c r="TQR154" s="31"/>
      <c r="TQS154" s="31"/>
      <c r="TQT154" s="31"/>
      <c r="TQU154" s="31"/>
      <c r="TQV154" s="31"/>
      <c r="TQW154" s="31"/>
      <c r="TQX154" s="31"/>
      <c r="TQY154" s="31"/>
      <c r="TQZ154" s="31"/>
      <c r="TRA154" s="31"/>
      <c r="TRB154" s="31"/>
      <c r="TRC154" s="31"/>
      <c r="TRD154" s="31"/>
      <c r="TRE154" s="31"/>
      <c r="TRF154" s="31"/>
      <c r="TRG154" s="31"/>
      <c r="TRH154" s="31"/>
      <c r="TRI154" s="31"/>
      <c r="TRJ154" s="31"/>
      <c r="TRK154" s="31"/>
      <c r="TRL154" s="31"/>
      <c r="TRM154" s="31"/>
      <c r="TRN154" s="31"/>
      <c r="TRO154" s="31"/>
      <c r="TRP154" s="31"/>
      <c r="TRQ154" s="31"/>
      <c r="TRR154" s="31"/>
      <c r="TRS154" s="31"/>
      <c r="TRT154" s="31"/>
      <c r="TRU154" s="31"/>
      <c r="TRV154" s="31"/>
      <c r="TRW154" s="31"/>
      <c r="TRX154" s="31"/>
      <c r="TRY154" s="31"/>
      <c r="TRZ154" s="31"/>
      <c r="TSA154" s="31"/>
      <c r="TSB154" s="31"/>
      <c r="TSC154" s="31"/>
      <c r="TSD154" s="31"/>
      <c r="TSE154" s="31"/>
      <c r="TSF154" s="31"/>
      <c r="TSG154" s="31"/>
      <c r="TSH154" s="31"/>
      <c r="TSI154" s="31"/>
      <c r="TSJ154" s="31"/>
      <c r="TSK154" s="31"/>
      <c r="TSL154" s="31"/>
      <c r="TSM154" s="31"/>
      <c r="TSN154" s="31"/>
      <c r="TSO154" s="31"/>
      <c r="TSP154" s="31"/>
      <c r="TSQ154" s="31"/>
      <c r="TSR154" s="31"/>
      <c r="TSS154" s="31"/>
      <c r="TST154" s="31"/>
      <c r="TSU154" s="31"/>
      <c r="TSV154" s="31"/>
      <c r="TSW154" s="31"/>
      <c r="TSX154" s="31"/>
      <c r="TSY154" s="31"/>
      <c r="TSZ154" s="31"/>
      <c r="TTA154" s="31"/>
      <c r="TTB154" s="31"/>
      <c r="TTC154" s="31"/>
      <c r="TTD154" s="31"/>
      <c r="TTE154" s="31"/>
      <c r="TTF154" s="31"/>
      <c r="TTG154" s="31"/>
      <c r="TTH154" s="31"/>
      <c r="TTI154" s="31"/>
      <c r="TTJ154" s="31"/>
      <c r="TTK154" s="31"/>
      <c r="TTL154" s="31"/>
      <c r="TTM154" s="31"/>
      <c r="TTN154" s="31"/>
      <c r="TTO154" s="31"/>
      <c r="TTP154" s="31"/>
      <c r="TTQ154" s="31"/>
      <c r="TTR154" s="31"/>
      <c r="TTS154" s="31"/>
      <c r="TTT154" s="31"/>
      <c r="TTU154" s="31"/>
      <c r="TTV154" s="31"/>
      <c r="TTW154" s="31"/>
      <c r="TTX154" s="31"/>
      <c r="TTY154" s="31"/>
      <c r="TTZ154" s="31"/>
      <c r="TUA154" s="31"/>
      <c r="TUB154" s="31"/>
      <c r="TUC154" s="31"/>
      <c r="TUD154" s="31"/>
      <c r="TUE154" s="31"/>
      <c r="TUF154" s="31"/>
      <c r="TUG154" s="31"/>
      <c r="TUH154" s="31"/>
      <c r="TUI154" s="31"/>
      <c r="TUJ154" s="31"/>
      <c r="TUK154" s="31"/>
      <c r="TUL154" s="31"/>
      <c r="TUM154" s="31"/>
      <c r="TUN154" s="31"/>
      <c r="TUO154" s="31"/>
      <c r="TUP154" s="31"/>
      <c r="TUQ154" s="31"/>
      <c r="TUR154" s="31"/>
      <c r="TUS154" s="31"/>
      <c r="TUT154" s="31"/>
      <c r="TUU154" s="31"/>
      <c r="TUV154" s="31"/>
      <c r="TUW154" s="31"/>
      <c r="TUX154" s="31"/>
      <c r="TUY154" s="31"/>
      <c r="TUZ154" s="31"/>
      <c r="TVA154" s="31"/>
      <c r="TVB154" s="31"/>
      <c r="TVC154" s="31"/>
      <c r="TVD154" s="31"/>
      <c r="TVE154" s="31"/>
      <c r="TVF154" s="31"/>
      <c r="TVG154" s="31"/>
      <c r="TVH154" s="31"/>
      <c r="TVI154" s="31"/>
      <c r="TVJ154" s="31"/>
      <c r="TVK154" s="31"/>
      <c r="TVL154" s="31"/>
      <c r="TVM154" s="31"/>
      <c r="TVN154" s="31"/>
      <c r="TVO154" s="31"/>
      <c r="TVP154" s="31"/>
      <c r="TVQ154" s="31"/>
      <c r="TVR154" s="31"/>
      <c r="TVS154" s="31"/>
      <c r="TVT154" s="31"/>
      <c r="TVU154" s="31"/>
      <c r="TVV154" s="31"/>
      <c r="TVW154" s="31"/>
      <c r="TVX154" s="31"/>
      <c r="TVY154" s="31"/>
      <c r="TVZ154" s="31"/>
      <c r="TWA154" s="31"/>
      <c r="TWB154" s="31"/>
      <c r="TWC154" s="31"/>
      <c r="TWD154" s="31"/>
      <c r="TWE154" s="31"/>
      <c r="TWF154" s="31"/>
      <c r="TWG154" s="31"/>
      <c r="TWH154" s="31"/>
      <c r="TWI154" s="31"/>
      <c r="TWJ154" s="31"/>
      <c r="TWK154" s="31"/>
      <c r="TWL154" s="31"/>
      <c r="TWM154" s="31"/>
      <c r="TWN154" s="31"/>
      <c r="TWO154" s="31"/>
      <c r="TWP154" s="31"/>
      <c r="TWQ154" s="31"/>
      <c r="TWR154" s="31"/>
      <c r="TWS154" s="31"/>
      <c r="TWT154" s="31"/>
      <c r="TWU154" s="31"/>
      <c r="TWV154" s="31"/>
      <c r="TWW154" s="31"/>
      <c r="TWX154" s="31"/>
      <c r="TWY154" s="31"/>
      <c r="TWZ154" s="31"/>
      <c r="TXA154" s="31"/>
      <c r="TXB154" s="31"/>
      <c r="TXC154" s="31"/>
      <c r="TXD154" s="31"/>
      <c r="TXE154" s="31"/>
      <c r="TXF154" s="31"/>
      <c r="TXG154" s="31"/>
      <c r="TXH154" s="31"/>
      <c r="TXI154" s="31"/>
      <c r="TXJ154" s="31"/>
      <c r="TXK154" s="31"/>
      <c r="TXL154" s="31"/>
      <c r="TXM154" s="31"/>
      <c r="TXN154" s="31"/>
      <c r="TXO154" s="31"/>
      <c r="TXP154" s="31"/>
      <c r="TXQ154" s="31"/>
      <c r="TXR154" s="31"/>
      <c r="TXS154" s="31"/>
      <c r="TXT154" s="31"/>
      <c r="TXU154" s="31"/>
      <c r="TXV154" s="31"/>
      <c r="TXW154" s="31"/>
      <c r="TXX154" s="31"/>
      <c r="TXY154" s="31"/>
      <c r="TXZ154" s="31"/>
      <c r="TYA154" s="31"/>
      <c r="TYB154" s="31"/>
      <c r="TYC154" s="31"/>
      <c r="TYD154" s="31"/>
      <c r="TYE154" s="31"/>
      <c r="TYF154" s="31"/>
      <c r="TYG154" s="31"/>
      <c r="TYH154" s="31"/>
      <c r="TYI154" s="31"/>
      <c r="TYJ154" s="31"/>
      <c r="TYK154" s="31"/>
      <c r="TYL154" s="31"/>
      <c r="TYM154" s="31"/>
      <c r="TYN154" s="31"/>
      <c r="TYO154" s="31"/>
      <c r="TYP154" s="31"/>
      <c r="TYQ154" s="31"/>
      <c r="TYR154" s="31"/>
      <c r="TYS154" s="31"/>
      <c r="TYT154" s="31"/>
      <c r="TYU154" s="31"/>
      <c r="TYV154" s="31"/>
      <c r="TYW154" s="31"/>
      <c r="TYX154" s="31"/>
      <c r="TYY154" s="31"/>
      <c r="TYZ154" s="31"/>
      <c r="TZA154" s="31"/>
      <c r="TZB154" s="31"/>
      <c r="TZC154" s="31"/>
      <c r="TZD154" s="31"/>
      <c r="TZE154" s="31"/>
      <c r="TZF154" s="31"/>
      <c r="TZG154" s="31"/>
      <c r="TZH154" s="31"/>
      <c r="TZI154" s="31"/>
      <c r="TZJ154" s="31"/>
      <c r="TZK154" s="31"/>
      <c r="TZL154" s="31"/>
      <c r="TZM154" s="31"/>
      <c r="TZN154" s="31"/>
      <c r="TZO154" s="31"/>
      <c r="TZP154" s="31"/>
      <c r="TZQ154" s="31"/>
      <c r="TZR154" s="31"/>
      <c r="TZS154" s="31"/>
      <c r="TZT154" s="31"/>
      <c r="TZU154" s="31"/>
      <c r="TZV154" s="31"/>
      <c r="TZW154" s="31"/>
      <c r="TZX154" s="31"/>
      <c r="TZY154" s="31"/>
      <c r="TZZ154" s="31"/>
      <c r="UAA154" s="31"/>
      <c r="UAB154" s="31"/>
      <c r="UAC154" s="31"/>
      <c r="UAD154" s="31"/>
      <c r="UAE154" s="31"/>
      <c r="UAF154" s="31"/>
      <c r="UAG154" s="31"/>
      <c r="UAH154" s="31"/>
      <c r="UAI154" s="31"/>
      <c r="UAJ154" s="31"/>
      <c r="UAK154" s="31"/>
      <c r="UAL154" s="31"/>
      <c r="UAM154" s="31"/>
      <c r="UAN154" s="31"/>
      <c r="UAO154" s="31"/>
      <c r="UAP154" s="31"/>
      <c r="UAQ154" s="31"/>
      <c r="UAR154" s="31"/>
      <c r="UAS154" s="31"/>
      <c r="UAT154" s="31"/>
      <c r="UAU154" s="31"/>
      <c r="UAV154" s="31"/>
      <c r="UAW154" s="31"/>
      <c r="UAX154" s="31"/>
      <c r="UAY154" s="31"/>
      <c r="UAZ154" s="31"/>
      <c r="UBA154" s="31"/>
      <c r="UBB154" s="31"/>
      <c r="UBC154" s="31"/>
      <c r="UBD154" s="31"/>
      <c r="UBE154" s="31"/>
      <c r="UBF154" s="31"/>
      <c r="UBG154" s="31"/>
      <c r="UBH154" s="31"/>
      <c r="UBI154" s="31"/>
      <c r="UBJ154" s="31"/>
      <c r="UBK154" s="31"/>
      <c r="UBL154" s="31"/>
      <c r="UBM154" s="31"/>
      <c r="UBN154" s="31"/>
      <c r="UBO154" s="31"/>
      <c r="UBP154" s="31"/>
      <c r="UBQ154" s="31"/>
      <c r="UBR154" s="31"/>
      <c r="UBS154" s="31"/>
      <c r="UBT154" s="31"/>
      <c r="UBU154" s="31"/>
      <c r="UBV154" s="31"/>
      <c r="UBW154" s="31"/>
      <c r="UBX154" s="31"/>
      <c r="UBY154" s="31"/>
      <c r="UBZ154" s="31"/>
      <c r="UCA154" s="31"/>
      <c r="UCB154" s="31"/>
      <c r="UCC154" s="31"/>
      <c r="UCD154" s="31"/>
      <c r="UCE154" s="31"/>
      <c r="UCF154" s="31"/>
      <c r="UCG154" s="31"/>
      <c r="UCH154" s="31"/>
      <c r="UCI154" s="31"/>
      <c r="UCJ154" s="31"/>
      <c r="UCK154" s="31"/>
      <c r="UCL154" s="31"/>
      <c r="UCM154" s="31"/>
      <c r="UCN154" s="31"/>
      <c r="UCO154" s="31"/>
      <c r="UCP154" s="31"/>
      <c r="UCQ154" s="31"/>
      <c r="UCR154" s="31"/>
      <c r="UCS154" s="31"/>
      <c r="UCT154" s="31"/>
      <c r="UCU154" s="31"/>
      <c r="UCV154" s="31"/>
      <c r="UCW154" s="31"/>
      <c r="UCX154" s="31"/>
      <c r="UCY154" s="31"/>
      <c r="UCZ154" s="31"/>
      <c r="UDA154" s="31"/>
      <c r="UDB154" s="31"/>
      <c r="UDC154" s="31"/>
      <c r="UDD154" s="31"/>
      <c r="UDE154" s="31"/>
      <c r="UDF154" s="31"/>
      <c r="UDG154" s="31"/>
      <c r="UDH154" s="31"/>
      <c r="UDI154" s="31"/>
      <c r="UDJ154" s="31"/>
      <c r="UDK154" s="31"/>
      <c r="UDL154" s="31"/>
      <c r="UDM154" s="31"/>
      <c r="UDN154" s="31"/>
      <c r="UDO154" s="31"/>
      <c r="UDP154" s="31"/>
      <c r="UDQ154" s="31"/>
      <c r="UDR154" s="31"/>
      <c r="UDS154" s="31"/>
      <c r="UDT154" s="31"/>
      <c r="UDU154" s="31"/>
      <c r="UDV154" s="31"/>
      <c r="UDW154" s="31"/>
      <c r="UDX154" s="31"/>
      <c r="UDY154" s="31"/>
      <c r="UDZ154" s="31"/>
      <c r="UEA154" s="31"/>
      <c r="UEB154" s="31"/>
      <c r="UEC154" s="31"/>
      <c r="UED154" s="31"/>
      <c r="UEE154" s="31"/>
      <c r="UEF154" s="31"/>
      <c r="UEG154" s="31"/>
      <c r="UEH154" s="31"/>
      <c r="UEI154" s="31"/>
      <c r="UEJ154" s="31"/>
      <c r="UEK154" s="31"/>
      <c r="UEL154" s="31"/>
      <c r="UEM154" s="31"/>
      <c r="UEN154" s="31"/>
      <c r="UEO154" s="31"/>
      <c r="UEP154" s="31"/>
      <c r="UEQ154" s="31"/>
      <c r="UER154" s="31"/>
      <c r="UES154" s="31"/>
      <c r="UET154" s="31"/>
      <c r="UEU154" s="31"/>
      <c r="UEV154" s="31"/>
      <c r="UEW154" s="31"/>
      <c r="UEX154" s="31"/>
      <c r="UEY154" s="31"/>
      <c r="UEZ154" s="31"/>
      <c r="UFA154" s="31"/>
      <c r="UFB154" s="31"/>
      <c r="UFC154" s="31"/>
      <c r="UFD154" s="31"/>
      <c r="UFE154" s="31"/>
      <c r="UFF154" s="31"/>
      <c r="UFG154" s="31"/>
      <c r="UFH154" s="31"/>
      <c r="UFI154" s="31"/>
      <c r="UFJ154" s="31"/>
      <c r="UFK154" s="31"/>
      <c r="UFL154" s="31"/>
      <c r="UFM154" s="31"/>
      <c r="UFN154" s="31"/>
      <c r="UFO154" s="31"/>
      <c r="UFP154" s="31"/>
      <c r="UFQ154" s="31"/>
      <c r="UFR154" s="31"/>
      <c r="UFS154" s="31"/>
      <c r="UFT154" s="31"/>
      <c r="UFU154" s="31"/>
      <c r="UFV154" s="31"/>
      <c r="UFW154" s="31"/>
      <c r="UFX154" s="31"/>
      <c r="UFY154" s="31"/>
      <c r="UFZ154" s="31"/>
      <c r="UGA154" s="31"/>
      <c r="UGB154" s="31"/>
      <c r="UGC154" s="31"/>
      <c r="UGD154" s="31"/>
      <c r="UGE154" s="31"/>
      <c r="UGF154" s="31"/>
      <c r="UGG154" s="31"/>
      <c r="UGH154" s="31"/>
      <c r="UGI154" s="31"/>
      <c r="UGJ154" s="31"/>
      <c r="UGK154" s="31"/>
      <c r="UGL154" s="31"/>
      <c r="UGM154" s="31"/>
      <c r="UGN154" s="31"/>
      <c r="UGO154" s="31"/>
      <c r="UGP154" s="31"/>
      <c r="UGQ154" s="31"/>
      <c r="UGR154" s="31"/>
      <c r="UGS154" s="31"/>
      <c r="UGT154" s="31"/>
      <c r="UGU154" s="31"/>
      <c r="UGV154" s="31"/>
      <c r="UGW154" s="31"/>
      <c r="UGX154" s="31"/>
      <c r="UGY154" s="31"/>
      <c r="UGZ154" s="31"/>
      <c r="UHA154" s="31"/>
      <c r="UHB154" s="31"/>
      <c r="UHC154" s="31"/>
      <c r="UHD154" s="31"/>
      <c r="UHE154" s="31"/>
      <c r="UHF154" s="31"/>
      <c r="UHG154" s="31"/>
      <c r="UHH154" s="31"/>
      <c r="UHI154" s="31"/>
      <c r="UHJ154" s="31"/>
      <c r="UHK154" s="31"/>
      <c r="UHL154" s="31"/>
      <c r="UHM154" s="31"/>
      <c r="UHN154" s="31"/>
      <c r="UHO154" s="31"/>
      <c r="UHP154" s="31"/>
      <c r="UHQ154" s="31"/>
      <c r="UHR154" s="31"/>
      <c r="UHS154" s="31"/>
      <c r="UHT154" s="31"/>
      <c r="UHU154" s="31"/>
      <c r="UHV154" s="31"/>
      <c r="UHW154" s="31"/>
      <c r="UHX154" s="31"/>
      <c r="UHY154" s="31"/>
      <c r="UHZ154" s="31"/>
      <c r="UIA154" s="31"/>
      <c r="UIB154" s="31"/>
      <c r="UIC154" s="31"/>
      <c r="UID154" s="31"/>
      <c r="UIE154" s="31"/>
      <c r="UIF154" s="31"/>
      <c r="UIG154" s="31"/>
      <c r="UIH154" s="31"/>
      <c r="UII154" s="31"/>
      <c r="UIJ154" s="31"/>
      <c r="UIK154" s="31"/>
      <c r="UIL154" s="31"/>
      <c r="UIM154" s="31"/>
      <c r="UIN154" s="31"/>
      <c r="UIO154" s="31"/>
      <c r="UIP154" s="31"/>
      <c r="UIQ154" s="31"/>
      <c r="UIR154" s="31"/>
      <c r="UIS154" s="31"/>
      <c r="UIT154" s="31"/>
      <c r="UIU154" s="31"/>
      <c r="UIV154" s="31"/>
      <c r="UIW154" s="31"/>
      <c r="UIX154" s="31"/>
      <c r="UIY154" s="31"/>
      <c r="UIZ154" s="31"/>
      <c r="UJA154" s="31"/>
      <c r="UJB154" s="31"/>
      <c r="UJC154" s="31"/>
      <c r="UJD154" s="31"/>
      <c r="UJE154" s="31"/>
      <c r="UJF154" s="31"/>
      <c r="UJG154" s="31"/>
      <c r="UJH154" s="31"/>
      <c r="UJI154" s="31"/>
      <c r="UJJ154" s="31"/>
      <c r="UJK154" s="31"/>
      <c r="UJL154" s="31"/>
      <c r="UJM154" s="31"/>
      <c r="UJN154" s="31"/>
      <c r="UJO154" s="31"/>
      <c r="UJP154" s="31"/>
      <c r="UJQ154" s="31"/>
      <c r="UJR154" s="31"/>
      <c r="UJS154" s="31"/>
      <c r="UJT154" s="31"/>
      <c r="UJU154" s="31"/>
      <c r="UJV154" s="31"/>
      <c r="UJW154" s="31"/>
      <c r="UJX154" s="31"/>
      <c r="UJY154" s="31"/>
      <c r="UJZ154" s="31"/>
      <c r="UKA154" s="31"/>
      <c r="UKB154" s="31"/>
      <c r="UKC154" s="31"/>
      <c r="UKD154" s="31"/>
      <c r="UKE154" s="31"/>
      <c r="UKF154" s="31"/>
      <c r="UKG154" s="31"/>
      <c r="UKH154" s="31"/>
      <c r="UKI154" s="31"/>
      <c r="UKJ154" s="31"/>
      <c r="UKK154" s="31"/>
      <c r="UKL154" s="31"/>
      <c r="UKM154" s="31"/>
      <c r="UKN154" s="31"/>
      <c r="UKO154" s="31"/>
      <c r="UKP154" s="31"/>
      <c r="UKQ154" s="31"/>
      <c r="UKR154" s="31"/>
      <c r="UKS154" s="31"/>
      <c r="UKT154" s="31"/>
      <c r="UKU154" s="31"/>
      <c r="UKV154" s="31"/>
      <c r="UKW154" s="31"/>
      <c r="UKX154" s="31"/>
      <c r="UKY154" s="31"/>
      <c r="UKZ154" s="31"/>
      <c r="ULA154" s="31"/>
      <c r="ULB154" s="31"/>
      <c r="ULC154" s="31"/>
      <c r="ULD154" s="31"/>
      <c r="ULE154" s="31"/>
      <c r="ULF154" s="31"/>
      <c r="ULG154" s="31"/>
      <c r="ULH154" s="31"/>
      <c r="ULI154" s="31"/>
      <c r="ULJ154" s="31"/>
      <c r="ULK154" s="31"/>
      <c r="ULL154" s="31"/>
      <c r="ULM154" s="31"/>
      <c r="ULN154" s="31"/>
      <c r="ULO154" s="31"/>
      <c r="ULP154" s="31"/>
      <c r="ULQ154" s="31"/>
      <c r="ULR154" s="31"/>
      <c r="ULS154" s="31"/>
      <c r="ULT154" s="31"/>
      <c r="ULU154" s="31"/>
      <c r="ULV154" s="31"/>
      <c r="ULW154" s="31"/>
      <c r="ULX154" s="31"/>
      <c r="ULY154" s="31"/>
      <c r="ULZ154" s="31"/>
      <c r="UMA154" s="31"/>
      <c r="UMB154" s="31"/>
      <c r="UMC154" s="31"/>
      <c r="UMD154" s="31"/>
      <c r="UME154" s="31"/>
      <c r="UMF154" s="31"/>
      <c r="UMG154" s="31"/>
      <c r="UMH154" s="31"/>
      <c r="UMI154" s="31"/>
      <c r="UMJ154" s="31"/>
      <c r="UMK154" s="31"/>
      <c r="UML154" s="31"/>
      <c r="UMM154" s="31"/>
      <c r="UMN154" s="31"/>
      <c r="UMO154" s="31"/>
      <c r="UMP154" s="31"/>
      <c r="UMQ154" s="31"/>
      <c r="UMR154" s="31"/>
      <c r="UMS154" s="31"/>
      <c r="UMT154" s="31"/>
      <c r="UMU154" s="31"/>
      <c r="UMV154" s="31"/>
      <c r="UMW154" s="31"/>
      <c r="UMX154" s="31"/>
      <c r="UMY154" s="31"/>
      <c r="UMZ154" s="31"/>
      <c r="UNA154" s="31"/>
      <c r="UNB154" s="31"/>
      <c r="UNC154" s="31"/>
      <c r="UND154" s="31"/>
      <c r="UNE154" s="31"/>
      <c r="UNF154" s="31"/>
      <c r="UNG154" s="31"/>
      <c r="UNH154" s="31"/>
      <c r="UNI154" s="31"/>
      <c r="UNJ154" s="31"/>
      <c r="UNK154" s="31"/>
      <c r="UNL154" s="31"/>
      <c r="UNM154" s="31"/>
      <c r="UNN154" s="31"/>
      <c r="UNO154" s="31"/>
      <c r="UNP154" s="31"/>
      <c r="UNQ154" s="31"/>
      <c r="UNR154" s="31"/>
      <c r="UNS154" s="31"/>
      <c r="UNT154" s="31"/>
      <c r="UNU154" s="31"/>
      <c r="UNV154" s="31"/>
      <c r="UNW154" s="31"/>
      <c r="UNX154" s="31"/>
      <c r="UNY154" s="31"/>
      <c r="UNZ154" s="31"/>
      <c r="UOA154" s="31"/>
      <c r="UOB154" s="31"/>
      <c r="UOC154" s="31"/>
      <c r="UOD154" s="31"/>
      <c r="UOE154" s="31"/>
      <c r="UOF154" s="31"/>
      <c r="UOG154" s="31"/>
      <c r="UOH154" s="31"/>
      <c r="UOI154" s="31"/>
      <c r="UOJ154" s="31"/>
      <c r="UOK154" s="31"/>
      <c r="UOL154" s="31"/>
      <c r="UOM154" s="31"/>
      <c r="UON154" s="31"/>
      <c r="UOO154" s="31"/>
      <c r="UOP154" s="31"/>
      <c r="UOQ154" s="31"/>
      <c r="UOR154" s="31"/>
      <c r="UOS154" s="31"/>
      <c r="UOT154" s="31"/>
      <c r="UOU154" s="31"/>
      <c r="UOV154" s="31"/>
      <c r="UOW154" s="31"/>
      <c r="UOX154" s="31"/>
      <c r="UOY154" s="31"/>
      <c r="UOZ154" s="31"/>
      <c r="UPA154" s="31"/>
      <c r="UPB154" s="31"/>
      <c r="UPC154" s="31"/>
      <c r="UPD154" s="31"/>
      <c r="UPE154" s="31"/>
      <c r="UPF154" s="31"/>
      <c r="UPG154" s="31"/>
      <c r="UPH154" s="31"/>
      <c r="UPI154" s="31"/>
      <c r="UPJ154" s="31"/>
      <c r="UPK154" s="31"/>
      <c r="UPL154" s="31"/>
      <c r="UPM154" s="31"/>
      <c r="UPN154" s="31"/>
      <c r="UPO154" s="31"/>
      <c r="UPP154" s="31"/>
      <c r="UPQ154" s="31"/>
      <c r="UPR154" s="31"/>
      <c r="UPS154" s="31"/>
      <c r="UPT154" s="31"/>
      <c r="UPU154" s="31"/>
      <c r="UPV154" s="31"/>
      <c r="UPW154" s="31"/>
      <c r="UPX154" s="31"/>
      <c r="UPY154" s="31"/>
      <c r="UPZ154" s="31"/>
      <c r="UQA154" s="31"/>
      <c r="UQB154" s="31"/>
      <c r="UQC154" s="31"/>
      <c r="UQD154" s="31"/>
      <c r="UQE154" s="31"/>
      <c r="UQF154" s="31"/>
      <c r="UQG154" s="31"/>
      <c r="UQH154" s="31"/>
      <c r="UQI154" s="31"/>
      <c r="UQJ154" s="31"/>
      <c r="UQK154" s="31"/>
      <c r="UQL154" s="31"/>
      <c r="UQM154" s="31"/>
      <c r="UQN154" s="31"/>
      <c r="UQO154" s="31"/>
      <c r="UQP154" s="31"/>
      <c r="UQQ154" s="31"/>
      <c r="UQR154" s="31"/>
      <c r="UQS154" s="31"/>
      <c r="UQT154" s="31"/>
      <c r="UQU154" s="31"/>
      <c r="UQV154" s="31"/>
      <c r="UQW154" s="31"/>
      <c r="UQX154" s="31"/>
      <c r="UQY154" s="31"/>
      <c r="UQZ154" s="31"/>
      <c r="URA154" s="31"/>
      <c r="URB154" s="31"/>
      <c r="URC154" s="31"/>
      <c r="URD154" s="31"/>
      <c r="URE154" s="31"/>
      <c r="URF154" s="31"/>
      <c r="URG154" s="31"/>
      <c r="URH154" s="31"/>
      <c r="URI154" s="31"/>
      <c r="URJ154" s="31"/>
      <c r="URK154" s="31"/>
      <c r="URL154" s="31"/>
      <c r="URM154" s="31"/>
      <c r="URN154" s="31"/>
      <c r="URO154" s="31"/>
      <c r="URP154" s="31"/>
      <c r="URQ154" s="31"/>
      <c r="URR154" s="31"/>
      <c r="URS154" s="31"/>
      <c r="URT154" s="31"/>
      <c r="URU154" s="31"/>
      <c r="URV154" s="31"/>
      <c r="URW154" s="31"/>
      <c r="URX154" s="31"/>
      <c r="URY154" s="31"/>
      <c r="URZ154" s="31"/>
      <c r="USA154" s="31"/>
      <c r="USB154" s="31"/>
      <c r="USC154" s="31"/>
      <c r="USD154" s="31"/>
      <c r="USE154" s="31"/>
      <c r="USF154" s="31"/>
      <c r="USG154" s="31"/>
      <c r="USH154" s="31"/>
      <c r="USI154" s="31"/>
      <c r="USJ154" s="31"/>
      <c r="USK154" s="31"/>
      <c r="USL154" s="31"/>
      <c r="USM154" s="31"/>
      <c r="USN154" s="31"/>
      <c r="USO154" s="31"/>
      <c r="USP154" s="31"/>
      <c r="USQ154" s="31"/>
      <c r="USR154" s="31"/>
      <c r="USS154" s="31"/>
      <c r="UST154" s="31"/>
      <c r="USU154" s="31"/>
      <c r="USV154" s="31"/>
      <c r="USW154" s="31"/>
      <c r="USX154" s="31"/>
      <c r="USY154" s="31"/>
      <c r="USZ154" s="31"/>
      <c r="UTA154" s="31"/>
      <c r="UTB154" s="31"/>
      <c r="UTC154" s="31"/>
      <c r="UTD154" s="31"/>
      <c r="UTE154" s="31"/>
      <c r="UTF154" s="31"/>
      <c r="UTG154" s="31"/>
      <c r="UTH154" s="31"/>
      <c r="UTI154" s="31"/>
      <c r="UTJ154" s="31"/>
      <c r="UTK154" s="31"/>
      <c r="UTL154" s="31"/>
      <c r="UTM154" s="31"/>
      <c r="UTN154" s="31"/>
      <c r="UTO154" s="31"/>
      <c r="UTP154" s="31"/>
      <c r="UTQ154" s="31"/>
      <c r="UTR154" s="31"/>
      <c r="UTS154" s="31"/>
      <c r="UTT154" s="31"/>
      <c r="UTU154" s="31"/>
      <c r="UTV154" s="31"/>
      <c r="UTW154" s="31"/>
      <c r="UTX154" s="31"/>
      <c r="UTY154" s="31"/>
      <c r="UTZ154" s="31"/>
      <c r="UUA154" s="31"/>
      <c r="UUB154" s="31"/>
      <c r="UUC154" s="31"/>
      <c r="UUD154" s="31"/>
      <c r="UUE154" s="31"/>
      <c r="UUF154" s="31"/>
      <c r="UUG154" s="31"/>
      <c r="UUH154" s="31"/>
      <c r="UUI154" s="31"/>
      <c r="UUJ154" s="31"/>
      <c r="UUK154" s="31"/>
      <c r="UUL154" s="31"/>
      <c r="UUM154" s="31"/>
      <c r="UUN154" s="31"/>
      <c r="UUO154" s="31"/>
      <c r="UUP154" s="31"/>
      <c r="UUQ154" s="31"/>
      <c r="UUR154" s="31"/>
      <c r="UUS154" s="31"/>
      <c r="UUT154" s="31"/>
      <c r="UUU154" s="31"/>
      <c r="UUV154" s="31"/>
      <c r="UUW154" s="31"/>
      <c r="UUX154" s="31"/>
      <c r="UUY154" s="31"/>
      <c r="UUZ154" s="31"/>
      <c r="UVA154" s="31"/>
      <c r="UVB154" s="31"/>
      <c r="UVC154" s="31"/>
      <c r="UVD154" s="31"/>
      <c r="UVE154" s="31"/>
      <c r="UVF154" s="31"/>
      <c r="UVG154" s="31"/>
      <c r="UVH154" s="31"/>
      <c r="UVI154" s="31"/>
      <c r="UVJ154" s="31"/>
      <c r="UVK154" s="31"/>
      <c r="UVL154" s="31"/>
      <c r="UVM154" s="31"/>
      <c r="UVN154" s="31"/>
      <c r="UVO154" s="31"/>
      <c r="UVP154" s="31"/>
      <c r="UVQ154" s="31"/>
      <c r="UVR154" s="31"/>
      <c r="UVS154" s="31"/>
      <c r="UVT154" s="31"/>
      <c r="UVU154" s="31"/>
      <c r="UVV154" s="31"/>
      <c r="UVW154" s="31"/>
      <c r="UVX154" s="31"/>
      <c r="UVY154" s="31"/>
      <c r="UVZ154" s="31"/>
      <c r="UWA154" s="31"/>
      <c r="UWB154" s="31"/>
      <c r="UWC154" s="31"/>
      <c r="UWD154" s="31"/>
      <c r="UWE154" s="31"/>
      <c r="UWF154" s="31"/>
      <c r="UWG154" s="31"/>
      <c r="UWH154" s="31"/>
      <c r="UWI154" s="31"/>
      <c r="UWJ154" s="31"/>
      <c r="UWK154" s="31"/>
      <c r="UWL154" s="31"/>
      <c r="UWM154" s="31"/>
      <c r="UWN154" s="31"/>
      <c r="UWO154" s="31"/>
      <c r="UWP154" s="31"/>
      <c r="UWQ154" s="31"/>
      <c r="UWR154" s="31"/>
      <c r="UWS154" s="31"/>
      <c r="UWT154" s="31"/>
      <c r="UWU154" s="31"/>
      <c r="UWV154" s="31"/>
      <c r="UWW154" s="31"/>
      <c r="UWX154" s="31"/>
      <c r="UWY154" s="31"/>
      <c r="UWZ154" s="31"/>
      <c r="UXA154" s="31"/>
      <c r="UXB154" s="31"/>
      <c r="UXC154" s="31"/>
      <c r="UXD154" s="31"/>
      <c r="UXE154" s="31"/>
      <c r="UXF154" s="31"/>
      <c r="UXG154" s="31"/>
      <c r="UXH154" s="31"/>
      <c r="UXI154" s="31"/>
      <c r="UXJ154" s="31"/>
      <c r="UXK154" s="31"/>
      <c r="UXL154" s="31"/>
      <c r="UXM154" s="31"/>
      <c r="UXN154" s="31"/>
      <c r="UXO154" s="31"/>
      <c r="UXP154" s="31"/>
      <c r="UXQ154" s="31"/>
      <c r="UXR154" s="31"/>
      <c r="UXS154" s="31"/>
      <c r="UXT154" s="31"/>
      <c r="UXU154" s="31"/>
      <c r="UXV154" s="31"/>
      <c r="UXW154" s="31"/>
      <c r="UXX154" s="31"/>
      <c r="UXY154" s="31"/>
      <c r="UXZ154" s="31"/>
      <c r="UYA154" s="31"/>
      <c r="UYB154" s="31"/>
      <c r="UYC154" s="31"/>
      <c r="UYD154" s="31"/>
      <c r="UYE154" s="31"/>
      <c r="UYF154" s="31"/>
      <c r="UYG154" s="31"/>
      <c r="UYH154" s="31"/>
      <c r="UYI154" s="31"/>
      <c r="UYJ154" s="31"/>
      <c r="UYK154" s="31"/>
      <c r="UYL154" s="31"/>
      <c r="UYM154" s="31"/>
      <c r="UYN154" s="31"/>
      <c r="UYO154" s="31"/>
      <c r="UYP154" s="31"/>
      <c r="UYQ154" s="31"/>
      <c r="UYR154" s="31"/>
      <c r="UYS154" s="31"/>
      <c r="UYT154" s="31"/>
      <c r="UYU154" s="31"/>
      <c r="UYV154" s="31"/>
      <c r="UYW154" s="31"/>
      <c r="UYX154" s="31"/>
      <c r="UYY154" s="31"/>
      <c r="UYZ154" s="31"/>
      <c r="UZA154" s="31"/>
      <c r="UZB154" s="31"/>
      <c r="UZC154" s="31"/>
      <c r="UZD154" s="31"/>
      <c r="UZE154" s="31"/>
      <c r="UZF154" s="31"/>
      <c r="UZG154" s="31"/>
      <c r="UZH154" s="31"/>
      <c r="UZI154" s="31"/>
      <c r="UZJ154" s="31"/>
      <c r="UZK154" s="31"/>
      <c r="UZL154" s="31"/>
      <c r="UZM154" s="31"/>
      <c r="UZN154" s="31"/>
      <c r="UZO154" s="31"/>
      <c r="UZP154" s="31"/>
      <c r="UZQ154" s="31"/>
      <c r="UZR154" s="31"/>
      <c r="UZS154" s="31"/>
      <c r="UZT154" s="31"/>
      <c r="UZU154" s="31"/>
      <c r="UZV154" s="31"/>
      <c r="UZW154" s="31"/>
      <c r="UZX154" s="31"/>
      <c r="UZY154" s="31"/>
      <c r="UZZ154" s="31"/>
      <c r="VAA154" s="31"/>
      <c r="VAB154" s="31"/>
      <c r="VAC154" s="31"/>
      <c r="VAD154" s="31"/>
      <c r="VAE154" s="31"/>
      <c r="VAF154" s="31"/>
      <c r="VAG154" s="31"/>
      <c r="VAH154" s="31"/>
      <c r="VAI154" s="31"/>
      <c r="VAJ154" s="31"/>
      <c r="VAK154" s="31"/>
      <c r="VAL154" s="31"/>
      <c r="VAM154" s="31"/>
      <c r="VAN154" s="31"/>
      <c r="VAO154" s="31"/>
      <c r="VAP154" s="31"/>
      <c r="VAQ154" s="31"/>
      <c r="VAR154" s="31"/>
      <c r="VAS154" s="31"/>
      <c r="VAT154" s="31"/>
      <c r="VAU154" s="31"/>
      <c r="VAV154" s="31"/>
      <c r="VAW154" s="31"/>
      <c r="VAX154" s="31"/>
      <c r="VAY154" s="31"/>
      <c r="VAZ154" s="31"/>
      <c r="VBA154" s="31"/>
      <c r="VBB154" s="31"/>
      <c r="VBC154" s="31"/>
      <c r="VBD154" s="31"/>
      <c r="VBE154" s="31"/>
      <c r="VBF154" s="31"/>
      <c r="VBG154" s="31"/>
      <c r="VBH154" s="31"/>
      <c r="VBI154" s="31"/>
      <c r="VBJ154" s="31"/>
      <c r="VBK154" s="31"/>
      <c r="VBL154" s="31"/>
      <c r="VBM154" s="31"/>
      <c r="VBN154" s="31"/>
      <c r="VBO154" s="31"/>
      <c r="VBP154" s="31"/>
      <c r="VBQ154" s="31"/>
      <c r="VBR154" s="31"/>
      <c r="VBS154" s="31"/>
      <c r="VBT154" s="31"/>
      <c r="VBU154" s="31"/>
      <c r="VBV154" s="31"/>
      <c r="VBW154" s="31"/>
      <c r="VBX154" s="31"/>
      <c r="VBY154" s="31"/>
      <c r="VBZ154" s="31"/>
      <c r="VCA154" s="31"/>
      <c r="VCB154" s="31"/>
      <c r="VCC154" s="31"/>
      <c r="VCD154" s="31"/>
      <c r="VCE154" s="31"/>
      <c r="VCF154" s="31"/>
      <c r="VCG154" s="31"/>
      <c r="VCH154" s="31"/>
      <c r="VCI154" s="31"/>
      <c r="VCJ154" s="31"/>
      <c r="VCK154" s="31"/>
      <c r="VCL154" s="31"/>
      <c r="VCM154" s="31"/>
      <c r="VCN154" s="31"/>
      <c r="VCO154" s="31"/>
      <c r="VCP154" s="31"/>
      <c r="VCQ154" s="31"/>
      <c r="VCR154" s="31"/>
      <c r="VCS154" s="31"/>
      <c r="VCT154" s="31"/>
      <c r="VCU154" s="31"/>
      <c r="VCV154" s="31"/>
      <c r="VCW154" s="31"/>
      <c r="VCX154" s="31"/>
      <c r="VCY154" s="31"/>
      <c r="VCZ154" s="31"/>
      <c r="VDA154" s="31"/>
      <c r="VDB154" s="31"/>
      <c r="VDC154" s="31"/>
      <c r="VDD154" s="31"/>
      <c r="VDE154" s="31"/>
      <c r="VDF154" s="31"/>
      <c r="VDG154" s="31"/>
      <c r="VDH154" s="31"/>
      <c r="VDI154" s="31"/>
      <c r="VDJ154" s="31"/>
      <c r="VDK154" s="31"/>
      <c r="VDL154" s="31"/>
      <c r="VDM154" s="31"/>
      <c r="VDN154" s="31"/>
      <c r="VDO154" s="31"/>
      <c r="VDP154" s="31"/>
      <c r="VDQ154" s="31"/>
      <c r="VDR154" s="31"/>
      <c r="VDS154" s="31"/>
      <c r="VDT154" s="31"/>
      <c r="VDU154" s="31"/>
      <c r="VDV154" s="31"/>
      <c r="VDW154" s="31"/>
      <c r="VDX154" s="31"/>
      <c r="VDY154" s="31"/>
      <c r="VDZ154" s="31"/>
      <c r="VEA154" s="31"/>
      <c r="VEB154" s="31"/>
      <c r="VEC154" s="31"/>
      <c r="VED154" s="31"/>
      <c r="VEE154" s="31"/>
      <c r="VEF154" s="31"/>
      <c r="VEG154" s="31"/>
      <c r="VEH154" s="31"/>
      <c r="VEI154" s="31"/>
      <c r="VEJ154" s="31"/>
      <c r="VEK154" s="31"/>
      <c r="VEL154" s="31"/>
      <c r="VEM154" s="31"/>
      <c r="VEN154" s="31"/>
      <c r="VEO154" s="31"/>
      <c r="VEP154" s="31"/>
      <c r="VEQ154" s="31"/>
      <c r="VER154" s="31"/>
      <c r="VES154" s="31"/>
      <c r="VET154" s="31"/>
      <c r="VEU154" s="31"/>
      <c r="VEV154" s="31"/>
      <c r="VEW154" s="31"/>
      <c r="VEX154" s="31"/>
      <c r="VEY154" s="31"/>
      <c r="VEZ154" s="31"/>
      <c r="VFA154" s="31"/>
      <c r="VFB154" s="31"/>
      <c r="VFC154" s="31"/>
      <c r="VFD154" s="31"/>
      <c r="VFE154" s="31"/>
      <c r="VFF154" s="31"/>
      <c r="VFG154" s="31"/>
      <c r="VFH154" s="31"/>
      <c r="VFI154" s="31"/>
      <c r="VFJ154" s="31"/>
      <c r="VFK154" s="31"/>
      <c r="VFL154" s="31"/>
      <c r="VFM154" s="31"/>
      <c r="VFN154" s="31"/>
      <c r="VFO154" s="31"/>
      <c r="VFP154" s="31"/>
      <c r="VFQ154" s="31"/>
      <c r="VFR154" s="31"/>
      <c r="VFS154" s="31"/>
      <c r="VFT154" s="31"/>
      <c r="VFU154" s="31"/>
      <c r="VFV154" s="31"/>
      <c r="VFW154" s="31"/>
      <c r="VFX154" s="31"/>
      <c r="VFY154" s="31"/>
      <c r="VFZ154" s="31"/>
      <c r="VGA154" s="31"/>
      <c r="VGB154" s="31"/>
      <c r="VGC154" s="31"/>
      <c r="VGD154" s="31"/>
      <c r="VGE154" s="31"/>
      <c r="VGF154" s="31"/>
      <c r="VGG154" s="31"/>
      <c r="VGH154" s="31"/>
      <c r="VGI154" s="31"/>
      <c r="VGJ154" s="31"/>
      <c r="VGK154" s="31"/>
      <c r="VGL154" s="31"/>
      <c r="VGM154" s="31"/>
      <c r="VGN154" s="31"/>
      <c r="VGO154" s="31"/>
      <c r="VGP154" s="31"/>
      <c r="VGQ154" s="31"/>
      <c r="VGR154" s="31"/>
      <c r="VGS154" s="31"/>
      <c r="VGT154" s="31"/>
      <c r="VGU154" s="31"/>
      <c r="VGV154" s="31"/>
      <c r="VGW154" s="31"/>
      <c r="VGX154" s="31"/>
      <c r="VGY154" s="31"/>
      <c r="VGZ154" s="31"/>
      <c r="VHA154" s="31"/>
      <c r="VHB154" s="31"/>
      <c r="VHC154" s="31"/>
      <c r="VHD154" s="31"/>
      <c r="VHE154" s="31"/>
      <c r="VHF154" s="31"/>
      <c r="VHG154" s="31"/>
      <c r="VHH154" s="31"/>
      <c r="VHI154" s="31"/>
      <c r="VHJ154" s="31"/>
      <c r="VHK154" s="31"/>
      <c r="VHL154" s="31"/>
      <c r="VHM154" s="31"/>
      <c r="VHN154" s="31"/>
      <c r="VHO154" s="31"/>
      <c r="VHP154" s="31"/>
      <c r="VHQ154" s="31"/>
      <c r="VHR154" s="31"/>
      <c r="VHS154" s="31"/>
      <c r="VHT154" s="31"/>
      <c r="VHU154" s="31"/>
      <c r="VHV154" s="31"/>
      <c r="VHW154" s="31"/>
      <c r="VHX154" s="31"/>
      <c r="VHY154" s="31"/>
      <c r="VHZ154" s="31"/>
      <c r="VIA154" s="31"/>
      <c r="VIB154" s="31"/>
      <c r="VIC154" s="31"/>
      <c r="VID154" s="31"/>
      <c r="VIE154" s="31"/>
      <c r="VIF154" s="31"/>
      <c r="VIG154" s="31"/>
      <c r="VIH154" s="31"/>
      <c r="VII154" s="31"/>
      <c r="VIJ154" s="31"/>
      <c r="VIK154" s="31"/>
      <c r="VIL154" s="31"/>
      <c r="VIM154" s="31"/>
      <c r="VIN154" s="31"/>
      <c r="VIO154" s="31"/>
      <c r="VIP154" s="31"/>
      <c r="VIQ154" s="31"/>
      <c r="VIR154" s="31"/>
      <c r="VIS154" s="31"/>
      <c r="VIT154" s="31"/>
      <c r="VIU154" s="31"/>
      <c r="VIV154" s="31"/>
      <c r="VIW154" s="31"/>
      <c r="VIX154" s="31"/>
      <c r="VIY154" s="31"/>
      <c r="VIZ154" s="31"/>
      <c r="VJA154" s="31"/>
      <c r="VJB154" s="31"/>
      <c r="VJC154" s="31"/>
      <c r="VJD154" s="31"/>
      <c r="VJE154" s="31"/>
      <c r="VJF154" s="31"/>
      <c r="VJG154" s="31"/>
      <c r="VJH154" s="31"/>
      <c r="VJI154" s="31"/>
      <c r="VJJ154" s="31"/>
      <c r="VJK154" s="31"/>
      <c r="VJL154" s="31"/>
      <c r="VJM154" s="31"/>
      <c r="VJN154" s="31"/>
      <c r="VJO154" s="31"/>
      <c r="VJP154" s="31"/>
      <c r="VJQ154" s="31"/>
      <c r="VJR154" s="31"/>
      <c r="VJS154" s="31"/>
      <c r="VJT154" s="31"/>
      <c r="VJU154" s="31"/>
      <c r="VJV154" s="31"/>
      <c r="VJW154" s="31"/>
      <c r="VJX154" s="31"/>
      <c r="VJY154" s="31"/>
      <c r="VJZ154" s="31"/>
      <c r="VKA154" s="31"/>
      <c r="VKB154" s="31"/>
      <c r="VKC154" s="31"/>
      <c r="VKD154" s="31"/>
      <c r="VKE154" s="31"/>
      <c r="VKF154" s="31"/>
      <c r="VKG154" s="31"/>
      <c r="VKH154" s="31"/>
      <c r="VKI154" s="31"/>
      <c r="VKJ154" s="31"/>
      <c r="VKK154" s="31"/>
      <c r="VKL154" s="31"/>
      <c r="VKM154" s="31"/>
      <c r="VKN154" s="31"/>
      <c r="VKO154" s="31"/>
      <c r="VKP154" s="31"/>
      <c r="VKQ154" s="31"/>
      <c r="VKR154" s="31"/>
      <c r="VKS154" s="31"/>
      <c r="VKT154" s="31"/>
      <c r="VKU154" s="31"/>
      <c r="VKV154" s="31"/>
      <c r="VKW154" s="31"/>
      <c r="VKX154" s="31"/>
      <c r="VKY154" s="31"/>
      <c r="VKZ154" s="31"/>
      <c r="VLA154" s="31"/>
      <c r="VLB154" s="31"/>
      <c r="VLC154" s="31"/>
      <c r="VLD154" s="31"/>
      <c r="VLE154" s="31"/>
      <c r="VLF154" s="31"/>
      <c r="VLG154" s="31"/>
      <c r="VLH154" s="31"/>
      <c r="VLI154" s="31"/>
      <c r="VLJ154" s="31"/>
      <c r="VLK154" s="31"/>
      <c r="VLL154" s="31"/>
      <c r="VLM154" s="31"/>
      <c r="VLN154" s="31"/>
      <c r="VLO154" s="31"/>
      <c r="VLP154" s="31"/>
      <c r="VLQ154" s="31"/>
      <c r="VLR154" s="31"/>
      <c r="VLS154" s="31"/>
      <c r="VLT154" s="31"/>
      <c r="VLU154" s="31"/>
      <c r="VLV154" s="31"/>
      <c r="VLW154" s="31"/>
      <c r="VLX154" s="31"/>
      <c r="VLY154" s="31"/>
      <c r="VLZ154" s="31"/>
      <c r="VMA154" s="31"/>
      <c r="VMB154" s="31"/>
      <c r="VMC154" s="31"/>
      <c r="VMD154" s="31"/>
      <c r="VME154" s="31"/>
      <c r="VMF154" s="31"/>
      <c r="VMG154" s="31"/>
      <c r="VMH154" s="31"/>
      <c r="VMI154" s="31"/>
      <c r="VMJ154" s="31"/>
      <c r="VMK154" s="31"/>
      <c r="VML154" s="31"/>
      <c r="VMM154" s="31"/>
      <c r="VMN154" s="31"/>
      <c r="VMO154" s="31"/>
      <c r="VMP154" s="31"/>
      <c r="VMQ154" s="31"/>
      <c r="VMR154" s="31"/>
      <c r="VMS154" s="31"/>
      <c r="VMT154" s="31"/>
      <c r="VMU154" s="31"/>
      <c r="VMV154" s="31"/>
      <c r="VMW154" s="31"/>
      <c r="VMX154" s="31"/>
      <c r="VMY154" s="31"/>
      <c r="VMZ154" s="31"/>
      <c r="VNA154" s="31"/>
      <c r="VNB154" s="31"/>
      <c r="VNC154" s="31"/>
      <c r="VND154" s="31"/>
      <c r="VNE154" s="31"/>
      <c r="VNF154" s="31"/>
      <c r="VNG154" s="31"/>
      <c r="VNH154" s="31"/>
      <c r="VNI154" s="31"/>
      <c r="VNJ154" s="31"/>
      <c r="VNK154" s="31"/>
      <c r="VNL154" s="31"/>
      <c r="VNM154" s="31"/>
      <c r="VNN154" s="31"/>
      <c r="VNO154" s="31"/>
      <c r="VNP154" s="31"/>
      <c r="VNQ154" s="31"/>
      <c r="VNR154" s="31"/>
      <c r="VNS154" s="31"/>
      <c r="VNT154" s="31"/>
      <c r="VNU154" s="31"/>
      <c r="VNV154" s="31"/>
      <c r="VNW154" s="31"/>
      <c r="VNX154" s="31"/>
      <c r="VNY154" s="31"/>
      <c r="VNZ154" s="31"/>
      <c r="VOA154" s="31"/>
      <c r="VOB154" s="31"/>
      <c r="VOC154" s="31"/>
      <c r="VOD154" s="31"/>
      <c r="VOE154" s="31"/>
      <c r="VOF154" s="31"/>
      <c r="VOG154" s="31"/>
      <c r="VOH154" s="31"/>
      <c r="VOI154" s="31"/>
      <c r="VOJ154" s="31"/>
      <c r="VOK154" s="31"/>
      <c r="VOL154" s="31"/>
      <c r="VOM154" s="31"/>
      <c r="VON154" s="31"/>
      <c r="VOO154" s="31"/>
      <c r="VOP154" s="31"/>
      <c r="VOQ154" s="31"/>
      <c r="VOR154" s="31"/>
      <c r="VOS154" s="31"/>
      <c r="VOT154" s="31"/>
      <c r="VOU154" s="31"/>
      <c r="VOV154" s="31"/>
      <c r="VOW154" s="31"/>
      <c r="VOX154" s="31"/>
      <c r="VOY154" s="31"/>
      <c r="VOZ154" s="31"/>
      <c r="VPA154" s="31"/>
      <c r="VPB154" s="31"/>
      <c r="VPC154" s="31"/>
      <c r="VPD154" s="31"/>
      <c r="VPE154" s="31"/>
      <c r="VPF154" s="31"/>
      <c r="VPG154" s="31"/>
      <c r="VPH154" s="31"/>
      <c r="VPI154" s="31"/>
      <c r="VPJ154" s="31"/>
      <c r="VPK154" s="31"/>
      <c r="VPL154" s="31"/>
      <c r="VPM154" s="31"/>
      <c r="VPN154" s="31"/>
      <c r="VPO154" s="31"/>
      <c r="VPP154" s="31"/>
      <c r="VPQ154" s="31"/>
      <c r="VPR154" s="31"/>
      <c r="VPS154" s="31"/>
      <c r="VPT154" s="31"/>
      <c r="VPU154" s="31"/>
      <c r="VPV154" s="31"/>
      <c r="VPW154" s="31"/>
      <c r="VPX154" s="31"/>
      <c r="VPY154" s="31"/>
      <c r="VPZ154" s="31"/>
      <c r="VQA154" s="31"/>
      <c r="VQB154" s="31"/>
      <c r="VQC154" s="31"/>
      <c r="VQD154" s="31"/>
      <c r="VQE154" s="31"/>
      <c r="VQF154" s="31"/>
      <c r="VQG154" s="31"/>
      <c r="VQH154" s="31"/>
      <c r="VQI154" s="31"/>
      <c r="VQJ154" s="31"/>
      <c r="VQK154" s="31"/>
      <c r="VQL154" s="31"/>
      <c r="VQM154" s="31"/>
      <c r="VQN154" s="31"/>
      <c r="VQO154" s="31"/>
      <c r="VQP154" s="31"/>
      <c r="VQQ154" s="31"/>
      <c r="VQR154" s="31"/>
      <c r="VQS154" s="31"/>
      <c r="VQT154" s="31"/>
      <c r="VQU154" s="31"/>
      <c r="VQV154" s="31"/>
      <c r="VQW154" s="31"/>
      <c r="VQX154" s="31"/>
      <c r="VQY154" s="31"/>
      <c r="VQZ154" s="31"/>
      <c r="VRA154" s="31"/>
      <c r="VRB154" s="31"/>
      <c r="VRC154" s="31"/>
      <c r="VRD154" s="31"/>
      <c r="VRE154" s="31"/>
      <c r="VRF154" s="31"/>
      <c r="VRG154" s="31"/>
      <c r="VRH154" s="31"/>
      <c r="VRI154" s="31"/>
      <c r="VRJ154" s="31"/>
      <c r="VRK154" s="31"/>
      <c r="VRL154" s="31"/>
      <c r="VRM154" s="31"/>
      <c r="VRN154" s="31"/>
      <c r="VRO154" s="31"/>
      <c r="VRP154" s="31"/>
      <c r="VRQ154" s="31"/>
      <c r="VRR154" s="31"/>
      <c r="VRS154" s="31"/>
      <c r="VRT154" s="31"/>
      <c r="VRU154" s="31"/>
      <c r="VRV154" s="31"/>
      <c r="VRW154" s="31"/>
      <c r="VRX154" s="31"/>
      <c r="VRY154" s="31"/>
      <c r="VRZ154" s="31"/>
      <c r="VSA154" s="31"/>
      <c r="VSB154" s="31"/>
      <c r="VSC154" s="31"/>
      <c r="VSD154" s="31"/>
      <c r="VSE154" s="31"/>
      <c r="VSF154" s="31"/>
      <c r="VSG154" s="31"/>
      <c r="VSH154" s="31"/>
      <c r="VSI154" s="31"/>
      <c r="VSJ154" s="31"/>
      <c r="VSK154" s="31"/>
      <c r="VSL154" s="31"/>
      <c r="VSM154" s="31"/>
      <c r="VSN154" s="31"/>
      <c r="VSO154" s="31"/>
      <c r="VSP154" s="31"/>
      <c r="VSQ154" s="31"/>
      <c r="VSR154" s="31"/>
      <c r="VSS154" s="31"/>
      <c r="VST154" s="31"/>
      <c r="VSU154" s="31"/>
      <c r="VSV154" s="31"/>
      <c r="VSW154" s="31"/>
      <c r="VSX154" s="31"/>
      <c r="VSY154" s="31"/>
      <c r="VSZ154" s="31"/>
      <c r="VTA154" s="31"/>
      <c r="VTB154" s="31"/>
      <c r="VTC154" s="31"/>
      <c r="VTD154" s="31"/>
      <c r="VTE154" s="31"/>
      <c r="VTF154" s="31"/>
      <c r="VTG154" s="31"/>
      <c r="VTH154" s="31"/>
      <c r="VTI154" s="31"/>
      <c r="VTJ154" s="31"/>
      <c r="VTK154" s="31"/>
      <c r="VTL154" s="31"/>
      <c r="VTM154" s="31"/>
      <c r="VTN154" s="31"/>
      <c r="VTO154" s="31"/>
      <c r="VTP154" s="31"/>
      <c r="VTQ154" s="31"/>
      <c r="VTR154" s="31"/>
      <c r="VTS154" s="31"/>
      <c r="VTT154" s="31"/>
      <c r="VTU154" s="31"/>
      <c r="VTV154" s="31"/>
      <c r="VTW154" s="31"/>
      <c r="VTX154" s="31"/>
      <c r="VTY154" s="31"/>
      <c r="VTZ154" s="31"/>
      <c r="VUA154" s="31"/>
      <c r="VUB154" s="31"/>
      <c r="VUC154" s="31"/>
      <c r="VUD154" s="31"/>
      <c r="VUE154" s="31"/>
      <c r="VUF154" s="31"/>
      <c r="VUG154" s="31"/>
      <c r="VUH154" s="31"/>
      <c r="VUI154" s="31"/>
      <c r="VUJ154" s="31"/>
      <c r="VUK154" s="31"/>
      <c r="VUL154" s="31"/>
      <c r="VUM154" s="31"/>
      <c r="VUN154" s="31"/>
      <c r="VUO154" s="31"/>
      <c r="VUP154" s="31"/>
      <c r="VUQ154" s="31"/>
      <c r="VUR154" s="31"/>
      <c r="VUS154" s="31"/>
      <c r="VUT154" s="31"/>
      <c r="VUU154" s="31"/>
      <c r="VUV154" s="31"/>
      <c r="VUW154" s="31"/>
      <c r="VUX154" s="31"/>
      <c r="VUY154" s="31"/>
      <c r="VUZ154" s="31"/>
      <c r="VVA154" s="31"/>
      <c r="VVB154" s="31"/>
      <c r="VVC154" s="31"/>
      <c r="VVD154" s="31"/>
      <c r="VVE154" s="31"/>
      <c r="VVF154" s="31"/>
      <c r="VVG154" s="31"/>
      <c r="VVH154" s="31"/>
      <c r="VVI154" s="31"/>
      <c r="VVJ154" s="31"/>
      <c r="VVK154" s="31"/>
      <c r="VVL154" s="31"/>
      <c r="VVM154" s="31"/>
      <c r="VVN154" s="31"/>
      <c r="VVO154" s="31"/>
      <c r="VVP154" s="31"/>
      <c r="VVQ154" s="31"/>
      <c r="VVR154" s="31"/>
      <c r="VVS154" s="31"/>
      <c r="VVT154" s="31"/>
      <c r="VVU154" s="31"/>
      <c r="VVV154" s="31"/>
      <c r="VVW154" s="31"/>
      <c r="VVX154" s="31"/>
      <c r="VVY154" s="31"/>
      <c r="VVZ154" s="31"/>
      <c r="VWA154" s="31"/>
      <c r="VWB154" s="31"/>
      <c r="VWC154" s="31"/>
      <c r="VWD154" s="31"/>
      <c r="VWE154" s="31"/>
      <c r="VWF154" s="31"/>
      <c r="VWG154" s="31"/>
      <c r="VWH154" s="31"/>
      <c r="VWI154" s="31"/>
      <c r="VWJ154" s="31"/>
      <c r="VWK154" s="31"/>
      <c r="VWL154" s="31"/>
      <c r="VWM154" s="31"/>
      <c r="VWN154" s="31"/>
      <c r="VWO154" s="31"/>
      <c r="VWP154" s="31"/>
      <c r="VWQ154" s="31"/>
      <c r="VWR154" s="31"/>
      <c r="VWS154" s="31"/>
      <c r="VWT154" s="31"/>
      <c r="VWU154" s="31"/>
      <c r="VWV154" s="31"/>
      <c r="VWW154" s="31"/>
      <c r="VWX154" s="31"/>
      <c r="VWY154" s="31"/>
      <c r="VWZ154" s="31"/>
      <c r="VXA154" s="31"/>
      <c r="VXB154" s="31"/>
      <c r="VXC154" s="31"/>
      <c r="VXD154" s="31"/>
      <c r="VXE154" s="31"/>
      <c r="VXF154" s="31"/>
      <c r="VXG154" s="31"/>
      <c r="VXH154" s="31"/>
      <c r="VXI154" s="31"/>
      <c r="VXJ154" s="31"/>
      <c r="VXK154" s="31"/>
      <c r="VXL154" s="31"/>
      <c r="VXM154" s="31"/>
      <c r="VXN154" s="31"/>
      <c r="VXO154" s="31"/>
      <c r="VXP154" s="31"/>
      <c r="VXQ154" s="31"/>
      <c r="VXR154" s="31"/>
      <c r="VXS154" s="31"/>
      <c r="VXT154" s="31"/>
      <c r="VXU154" s="31"/>
      <c r="VXV154" s="31"/>
      <c r="VXW154" s="31"/>
      <c r="VXX154" s="31"/>
      <c r="VXY154" s="31"/>
      <c r="VXZ154" s="31"/>
      <c r="VYA154" s="31"/>
      <c r="VYB154" s="31"/>
      <c r="VYC154" s="31"/>
      <c r="VYD154" s="31"/>
      <c r="VYE154" s="31"/>
      <c r="VYF154" s="31"/>
      <c r="VYG154" s="31"/>
      <c r="VYH154" s="31"/>
      <c r="VYI154" s="31"/>
      <c r="VYJ154" s="31"/>
      <c r="VYK154" s="31"/>
      <c r="VYL154" s="31"/>
      <c r="VYM154" s="31"/>
      <c r="VYN154" s="31"/>
      <c r="VYO154" s="31"/>
      <c r="VYP154" s="31"/>
      <c r="VYQ154" s="31"/>
      <c r="VYR154" s="31"/>
      <c r="VYS154" s="31"/>
      <c r="VYT154" s="31"/>
      <c r="VYU154" s="31"/>
      <c r="VYV154" s="31"/>
      <c r="VYW154" s="31"/>
      <c r="VYX154" s="31"/>
      <c r="VYY154" s="31"/>
      <c r="VYZ154" s="31"/>
      <c r="VZA154" s="31"/>
      <c r="VZB154" s="31"/>
      <c r="VZC154" s="31"/>
      <c r="VZD154" s="31"/>
      <c r="VZE154" s="31"/>
      <c r="VZF154" s="31"/>
      <c r="VZG154" s="31"/>
      <c r="VZH154" s="31"/>
      <c r="VZI154" s="31"/>
      <c r="VZJ154" s="31"/>
      <c r="VZK154" s="31"/>
      <c r="VZL154" s="31"/>
      <c r="VZM154" s="31"/>
      <c r="VZN154" s="31"/>
      <c r="VZO154" s="31"/>
      <c r="VZP154" s="31"/>
      <c r="VZQ154" s="31"/>
      <c r="VZR154" s="31"/>
      <c r="VZS154" s="31"/>
      <c r="VZT154" s="31"/>
      <c r="VZU154" s="31"/>
      <c r="VZV154" s="31"/>
      <c r="VZW154" s="31"/>
      <c r="VZX154" s="31"/>
      <c r="VZY154" s="31"/>
      <c r="VZZ154" s="31"/>
      <c r="WAA154" s="31"/>
      <c r="WAB154" s="31"/>
      <c r="WAC154" s="31"/>
      <c r="WAD154" s="31"/>
      <c r="WAE154" s="31"/>
      <c r="WAF154" s="31"/>
      <c r="WAG154" s="31"/>
      <c r="WAH154" s="31"/>
      <c r="WAI154" s="31"/>
      <c r="WAJ154" s="31"/>
      <c r="WAK154" s="31"/>
      <c r="WAL154" s="31"/>
      <c r="WAM154" s="31"/>
      <c r="WAN154" s="31"/>
      <c r="WAO154" s="31"/>
      <c r="WAP154" s="31"/>
      <c r="WAQ154" s="31"/>
      <c r="WAR154" s="31"/>
      <c r="WAS154" s="31"/>
      <c r="WAT154" s="31"/>
      <c r="WAU154" s="31"/>
      <c r="WAV154" s="31"/>
      <c r="WAW154" s="31"/>
      <c r="WAX154" s="31"/>
      <c r="WAY154" s="31"/>
      <c r="WAZ154" s="31"/>
      <c r="WBA154" s="31"/>
      <c r="WBB154" s="31"/>
      <c r="WBC154" s="31"/>
      <c r="WBD154" s="31"/>
      <c r="WBE154" s="31"/>
      <c r="WBF154" s="31"/>
      <c r="WBG154" s="31"/>
      <c r="WBH154" s="31"/>
      <c r="WBI154" s="31"/>
      <c r="WBJ154" s="31"/>
      <c r="WBK154" s="31"/>
      <c r="WBL154" s="31"/>
      <c r="WBM154" s="31"/>
      <c r="WBN154" s="31"/>
      <c r="WBO154" s="31"/>
      <c r="WBP154" s="31"/>
      <c r="WBQ154" s="31"/>
      <c r="WBR154" s="31"/>
      <c r="WBS154" s="31"/>
      <c r="WBT154" s="31"/>
      <c r="WBU154" s="31"/>
      <c r="WBV154" s="31"/>
      <c r="WBW154" s="31"/>
      <c r="WBX154" s="31"/>
      <c r="WBY154" s="31"/>
      <c r="WBZ154" s="31"/>
      <c r="WCA154" s="31"/>
      <c r="WCB154" s="31"/>
      <c r="WCC154" s="31"/>
      <c r="WCD154" s="31"/>
      <c r="WCE154" s="31"/>
      <c r="WCF154" s="31"/>
      <c r="WCG154" s="31"/>
      <c r="WCH154" s="31"/>
      <c r="WCI154" s="31"/>
      <c r="WCJ154" s="31"/>
      <c r="WCK154" s="31"/>
      <c r="WCL154" s="31"/>
      <c r="WCM154" s="31"/>
      <c r="WCN154" s="31"/>
      <c r="WCO154" s="31"/>
      <c r="WCP154" s="31"/>
      <c r="WCQ154" s="31"/>
      <c r="WCR154" s="31"/>
      <c r="WCS154" s="31"/>
      <c r="WCT154" s="31"/>
      <c r="WCU154" s="31"/>
      <c r="WCV154" s="31"/>
      <c r="WCW154" s="31"/>
      <c r="WCX154" s="31"/>
      <c r="WCY154" s="31"/>
      <c r="WCZ154" s="31"/>
      <c r="WDA154" s="31"/>
      <c r="WDB154" s="31"/>
      <c r="WDC154" s="31"/>
      <c r="WDD154" s="31"/>
      <c r="WDE154" s="31"/>
      <c r="WDF154" s="31"/>
      <c r="WDG154" s="31"/>
      <c r="WDH154" s="31"/>
      <c r="WDI154" s="31"/>
      <c r="WDJ154" s="31"/>
      <c r="WDK154" s="31"/>
      <c r="WDL154" s="31"/>
      <c r="WDM154" s="31"/>
      <c r="WDN154" s="31"/>
      <c r="WDO154" s="31"/>
      <c r="WDP154" s="31"/>
      <c r="WDQ154" s="31"/>
      <c r="WDR154" s="31"/>
      <c r="WDS154" s="31"/>
      <c r="WDT154" s="31"/>
      <c r="WDU154" s="31"/>
      <c r="WDV154" s="31"/>
      <c r="WDW154" s="31"/>
      <c r="WDX154" s="31"/>
      <c r="WDY154" s="31"/>
      <c r="WDZ154" s="31"/>
      <c r="WEA154" s="31"/>
      <c r="WEB154" s="31"/>
      <c r="WEC154" s="31"/>
      <c r="WED154" s="31"/>
      <c r="WEE154" s="31"/>
      <c r="WEF154" s="31"/>
      <c r="WEG154" s="31"/>
      <c r="WEH154" s="31"/>
      <c r="WEI154" s="31"/>
      <c r="WEJ154" s="31"/>
      <c r="WEK154" s="31"/>
      <c r="WEL154" s="31"/>
      <c r="WEM154" s="31"/>
      <c r="WEN154" s="31"/>
      <c r="WEO154" s="31"/>
      <c r="WEP154" s="31"/>
      <c r="WEQ154" s="31"/>
      <c r="WER154" s="31"/>
      <c r="WES154" s="31"/>
      <c r="WET154" s="31"/>
      <c r="WEU154" s="31"/>
      <c r="WEV154" s="31"/>
      <c r="WEW154" s="31"/>
      <c r="WEX154" s="31"/>
      <c r="WEY154" s="31"/>
      <c r="WEZ154" s="31"/>
      <c r="WFA154" s="31"/>
      <c r="WFB154" s="31"/>
      <c r="WFC154" s="31"/>
      <c r="WFD154" s="31"/>
      <c r="WFE154" s="31"/>
      <c r="WFF154" s="31"/>
      <c r="WFG154" s="31"/>
      <c r="WFH154" s="31"/>
      <c r="WFI154" s="31"/>
      <c r="WFJ154" s="31"/>
      <c r="WFK154" s="31"/>
      <c r="WFL154" s="31"/>
      <c r="WFM154" s="31"/>
      <c r="WFN154" s="31"/>
      <c r="WFO154" s="31"/>
      <c r="WFP154" s="31"/>
      <c r="WFQ154" s="31"/>
      <c r="WFR154" s="31"/>
      <c r="WFS154" s="31"/>
      <c r="WFT154" s="31"/>
      <c r="WFU154" s="31"/>
      <c r="WFV154" s="31"/>
      <c r="WFW154" s="31"/>
      <c r="WFX154" s="31"/>
      <c r="WFY154" s="31"/>
      <c r="WFZ154" s="31"/>
      <c r="WGA154" s="31"/>
      <c r="WGB154" s="31"/>
      <c r="WGC154" s="31"/>
      <c r="WGD154" s="31"/>
      <c r="WGE154" s="31"/>
      <c r="WGF154" s="31"/>
      <c r="WGG154" s="31"/>
      <c r="WGH154" s="31"/>
      <c r="WGI154" s="31"/>
      <c r="WGJ154" s="31"/>
      <c r="WGK154" s="31"/>
      <c r="WGL154" s="31"/>
      <c r="WGM154" s="31"/>
      <c r="WGN154" s="31"/>
      <c r="WGO154" s="31"/>
      <c r="WGP154" s="31"/>
      <c r="WGQ154" s="31"/>
      <c r="WGR154" s="31"/>
      <c r="WGS154" s="31"/>
      <c r="WGT154" s="31"/>
      <c r="WGU154" s="31"/>
      <c r="WGV154" s="31"/>
      <c r="WGW154" s="31"/>
      <c r="WGX154" s="31"/>
      <c r="WGY154" s="31"/>
      <c r="WGZ154" s="31"/>
      <c r="WHA154" s="31"/>
      <c r="WHB154" s="31"/>
      <c r="WHC154" s="31"/>
      <c r="WHD154" s="31"/>
      <c r="WHE154" s="31"/>
      <c r="WHF154" s="31"/>
      <c r="WHG154" s="31"/>
      <c r="WHH154" s="31"/>
      <c r="WHI154" s="31"/>
      <c r="WHJ154" s="31"/>
      <c r="WHK154" s="31"/>
      <c r="WHL154" s="31"/>
      <c r="WHM154" s="31"/>
      <c r="WHN154" s="31"/>
      <c r="WHO154" s="31"/>
      <c r="WHP154" s="31"/>
      <c r="WHQ154" s="31"/>
      <c r="WHR154" s="31"/>
      <c r="WHS154" s="31"/>
      <c r="WHT154" s="31"/>
      <c r="WHU154" s="31"/>
      <c r="WHV154" s="31"/>
      <c r="WHW154" s="31"/>
      <c r="WHX154" s="31"/>
      <c r="WHY154" s="31"/>
      <c r="WHZ154" s="31"/>
      <c r="WIA154" s="31"/>
      <c r="WIB154" s="31"/>
      <c r="WIC154" s="31"/>
      <c r="WID154" s="31"/>
      <c r="WIE154" s="31"/>
      <c r="WIF154" s="31"/>
      <c r="WIG154" s="31"/>
      <c r="WIH154" s="31"/>
      <c r="WII154" s="31"/>
      <c r="WIJ154" s="31"/>
      <c r="WIK154" s="31"/>
      <c r="WIL154" s="31"/>
      <c r="WIM154" s="31"/>
      <c r="WIN154" s="31"/>
      <c r="WIO154" s="31"/>
      <c r="WIP154" s="31"/>
      <c r="WIQ154" s="31"/>
      <c r="WIR154" s="31"/>
      <c r="WIS154" s="31"/>
      <c r="WIT154" s="31"/>
      <c r="WIU154" s="31"/>
      <c r="WIV154" s="31"/>
      <c r="WIW154" s="31"/>
      <c r="WIX154" s="31"/>
      <c r="WIY154" s="31"/>
      <c r="WIZ154" s="31"/>
      <c r="WJA154" s="31"/>
      <c r="WJB154" s="31"/>
      <c r="WJC154" s="31"/>
      <c r="WJD154" s="31"/>
      <c r="WJE154" s="31"/>
      <c r="WJF154" s="31"/>
      <c r="WJG154" s="31"/>
      <c r="WJH154" s="31"/>
      <c r="WJI154" s="31"/>
      <c r="WJJ154" s="31"/>
      <c r="WJK154" s="31"/>
      <c r="WJL154" s="31"/>
      <c r="WJM154" s="31"/>
      <c r="WJN154" s="31"/>
      <c r="WJO154" s="31"/>
      <c r="WJP154" s="31"/>
      <c r="WJQ154" s="31"/>
      <c r="WJR154" s="31"/>
      <c r="WJS154" s="31"/>
      <c r="WJT154" s="31"/>
      <c r="WJU154" s="31"/>
      <c r="WJV154" s="31"/>
      <c r="WJW154" s="31"/>
      <c r="WJX154" s="31"/>
      <c r="WJY154" s="31"/>
      <c r="WJZ154" s="31"/>
      <c r="WKA154" s="31"/>
      <c r="WKB154" s="31"/>
      <c r="WKC154" s="31"/>
      <c r="WKD154" s="31"/>
      <c r="WKE154" s="31"/>
      <c r="WKF154" s="31"/>
      <c r="WKG154" s="31"/>
      <c r="WKH154" s="31"/>
      <c r="WKI154" s="31"/>
      <c r="WKJ154" s="31"/>
      <c r="WKK154" s="31"/>
      <c r="WKL154" s="31"/>
      <c r="WKM154" s="31"/>
      <c r="WKN154" s="31"/>
      <c r="WKO154" s="31"/>
      <c r="WKP154" s="31"/>
      <c r="WKQ154" s="31"/>
      <c r="WKR154" s="31"/>
      <c r="WKS154" s="31"/>
      <c r="WKT154" s="31"/>
      <c r="WKU154" s="31"/>
      <c r="WKV154" s="31"/>
      <c r="WKW154" s="31"/>
      <c r="WKX154" s="31"/>
      <c r="WKY154" s="31"/>
      <c r="WKZ154" s="31"/>
      <c r="WLA154" s="31"/>
      <c r="WLB154" s="31"/>
      <c r="WLC154" s="31"/>
      <c r="WLD154" s="31"/>
      <c r="WLE154" s="31"/>
      <c r="WLF154" s="31"/>
      <c r="WLG154" s="31"/>
      <c r="WLH154" s="31"/>
      <c r="WLI154" s="31"/>
      <c r="WLJ154" s="31"/>
      <c r="WLK154" s="31"/>
      <c r="WLL154" s="31"/>
      <c r="WLM154" s="31"/>
      <c r="WLN154" s="31"/>
      <c r="WLO154" s="31"/>
      <c r="WLP154" s="31"/>
      <c r="WLQ154" s="31"/>
      <c r="WLR154" s="31"/>
      <c r="WLS154" s="31"/>
      <c r="WLT154" s="31"/>
      <c r="WLU154" s="31"/>
      <c r="WLV154" s="31"/>
      <c r="WLW154" s="31"/>
      <c r="WLX154" s="31"/>
      <c r="WLY154" s="31"/>
      <c r="WLZ154" s="31"/>
      <c r="WMA154" s="31"/>
      <c r="WMB154" s="31"/>
      <c r="WMC154" s="31"/>
      <c r="WMD154" s="31"/>
      <c r="WME154" s="31"/>
      <c r="WMF154" s="31"/>
      <c r="WMG154" s="31"/>
      <c r="WMH154" s="31"/>
      <c r="WMI154" s="31"/>
      <c r="WMJ154" s="31"/>
      <c r="WMK154" s="31"/>
      <c r="WML154" s="31"/>
      <c r="WMM154" s="31"/>
      <c r="WMN154" s="31"/>
      <c r="WMO154" s="31"/>
      <c r="WMP154" s="31"/>
      <c r="WMQ154" s="31"/>
      <c r="WMR154" s="31"/>
      <c r="WMS154" s="31"/>
      <c r="WMT154" s="31"/>
      <c r="WMU154" s="31"/>
      <c r="WMV154" s="31"/>
      <c r="WMW154" s="31"/>
      <c r="WMX154" s="31"/>
      <c r="WMY154" s="31"/>
      <c r="WMZ154" s="31"/>
      <c r="WNA154" s="31"/>
      <c r="WNB154" s="31"/>
      <c r="WNC154" s="31"/>
      <c r="WND154" s="31"/>
      <c r="WNE154" s="31"/>
      <c r="WNF154" s="31"/>
      <c r="WNG154" s="31"/>
      <c r="WNH154" s="31"/>
      <c r="WNI154" s="31"/>
      <c r="WNJ154" s="31"/>
      <c r="WNK154" s="31"/>
      <c r="WNL154" s="31"/>
      <c r="WNM154" s="31"/>
      <c r="WNN154" s="31"/>
      <c r="WNO154" s="31"/>
      <c r="WNP154" s="31"/>
      <c r="WNQ154" s="31"/>
      <c r="WNR154" s="31"/>
      <c r="WNS154" s="31"/>
      <c r="WNT154" s="31"/>
      <c r="WNU154" s="31"/>
      <c r="WNV154" s="31"/>
      <c r="WNW154" s="31"/>
      <c r="WNX154" s="31"/>
      <c r="WNY154" s="31"/>
      <c r="WNZ154" s="31"/>
      <c r="WOA154" s="31"/>
      <c r="WOB154" s="31"/>
      <c r="WOC154" s="31"/>
      <c r="WOD154" s="31"/>
      <c r="WOE154" s="31"/>
      <c r="WOF154" s="31"/>
      <c r="WOG154" s="31"/>
      <c r="WOH154" s="31"/>
      <c r="WOI154" s="31"/>
      <c r="WOJ154" s="31"/>
      <c r="WOK154" s="31"/>
      <c r="WOL154" s="31"/>
      <c r="WOM154" s="31"/>
      <c r="WON154" s="31"/>
      <c r="WOO154" s="31"/>
      <c r="WOP154" s="31"/>
      <c r="WOQ154" s="31"/>
      <c r="WOR154" s="31"/>
      <c r="WOS154" s="31"/>
      <c r="WOT154" s="31"/>
      <c r="WOU154" s="31"/>
      <c r="WOV154" s="31"/>
      <c r="WOW154" s="31"/>
      <c r="WOX154" s="31"/>
      <c r="WOY154" s="31"/>
      <c r="WOZ154" s="31"/>
      <c r="WPA154" s="31"/>
      <c r="WPB154" s="31"/>
      <c r="WPC154" s="31"/>
      <c r="WPD154" s="31"/>
      <c r="WPE154" s="31"/>
      <c r="WPF154" s="31"/>
      <c r="WPG154" s="31"/>
      <c r="WPH154" s="31"/>
      <c r="WPI154" s="31"/>
      <c r="WPJ154" s="31"/>
      <c r="WPK154" s="31"/>
      <c r="WPL154" s="31"/>
      <c r="WPM154" s="31"/>
      <c r="WPN154" s="31"/>
      <c r="WPO154" s="31"/>
      <c r="WPP154" s="31"/>
      <c r="WPQ154" s="31"/>
      <c r="WPR154" s="31"/>
      <c r="WPS154" s="31"/>
      <c r="WPT154" s="31"/>
      <c r="WPU154" s="31"/>
      <c r="WPV154" s="31"/>
      <c r="WPW154" s="31"/>
      <c r="WPX154" s="31"/>
      <c r="WPY154" s="31"/>
      <c r="WPZ154" s="31"/>
      <c r="WQA154" s="31"/>
      <c r="WQB154" s="31"/>
      <c r="WQC154" s="31"/>
      <c r="WQD154" s="31"/>
      <c r="WQE154" s="31"/>
      <c r="WQF154" s="31"/>
      <c r="WQG154" s="31"/>
      <c r="WQH154" s="31"/>
      <c r="WQI154" s="31"/>
      <c r="WQJ154" s="31"/>
      <c r="WQK154" s="31"/>
      <c r="WQL154" s="31"/>
      <c r="WQM154" s="31"/>
      <c r="WQN154" s="31"/>
      <c r="WQO154" s="31"/>
      <c r="WQP154" s="31"/>
      <c r="WQQ154" s="31"/>
      <c r="WQR154" s="31"/>
      <c r="WQS154" s="31"/>
      <c r="WQT154" s="31"/>
      <c r="WQU154" s="31"/>
      <c r="WQV154" s="31"/>
      <c r="WQW154" s="31"/>
      <c r="WQX154" s="31"/>
      <c r="WQY154" s="31"/>
      <c r="WQZ154" s="31"/>
      <c r="WRA154" s="31"/>
      <c r="WRB154" s="31"/>
      <c r="WRC154" s="31"/>
      <c r="WRD154" s="31"/>
      <c r="WRE154" s="31"/>
      <c r="WRF154" s="31"/>
      <c r="WRG154" s="31"/>
      <c r="WRH154" s="31"/>
      <c r="WRI154" s="31"/>
      <c r="WRJ154" s="31"/>
      <c r="WRK154" s="31"/>
      <c r="WRL154" s="31"/>
      <c r="WRM154" s="31"/>
      <c r="WRN154" s="31"/>
      <c r="WRO154" s="31"/>
      <c r="WRP154" s="31"/>
      <c r="WRQ154" s="31"/>
      <c r="WRR154" s="31"/>
      <c r="WRS154" s="31"/>
      <c r="WRT154" s="31"/>
      <c r="WRU154" s="31"/>
      <c r="WRV154" s="31"/>
      <c r="WRW154" s="31"/>
      <c r="WRX154" s="31"/>
      <c r="WRY154" s="31"/>
      <c r="WRZ154" s="31"/>
      <c r="WSA154" s="31"/>
      <c r="WSB154" s="31"/>
      <c r="WSC154" s="31"/>
      <c r="WSD154" s="31"/>
      <c r="WSE154" s="31"/>
      <c r="WSF154" s="31"/>
      <c r="WSG154" s="31"/>
      <c r="WSH154" s="31"/>
      <c r="WSI154" s="31"/>
      <c r="WSJ154" s="31"/>
      <c r="WSK154" s="31"/>
      <c r="WSL154" s="31"/>
      <c r="WSM154" s="31"/>
      <c r="WSN154" s="31"/>
      <c r="WSO154" s="31"/>
      <c r="WSP154" s="31"/>
      <c r="WSQ154" s="31"/>
      <c r="WSR154" s="31"/>
      <c r="WSS154" s="31"/>
      <c r="WST154" s="31"/>
      <c r="WSU154" s="31"/>
      <c r="WSV154" s="31"/>
      <c r="WSW154" s="31"/>
      <c r="WSX154" s="31"/>
      <c r="WSY154" s="31"/>
      <c r="WSZ154" s="31"/>
      <c r="WTA154" s="31"/>
      <c r="WTB154" s="31"/>
      <c r="WTC154" s="31"/>
      <c r="WTD154" s="31"/>
      <c r="WTE154" s="31"/>
      <c r="WTF154" s="31"/>
      <c r="WTG154" s="31"/>
      <c r="WTH154" s="31"/>
      <c r="WTI154" s="31"/>
      <c r="WTJ154" s="31"/>
      <c r="WTK154" s="31"/>
      <c r="WTL154" s="31"/>
      <c r="WTM154" s="31"/>
      <c r="WTN154" s="31"/>
      <c r="WTO154" s="31"/>
      <c r="WTP154" s="31"/>
      <c r="WTQ154" s="31"/>
      <c r="WTR154" s="31"/>
      <c r="WTS154" s="31"/>
      <c r="WTT154" s="31"/>
      <c r="WTU154" s="31"/>
      <c r="WTV154" s="31"/>
      <c r="WTW154" s="31"/>
      <c r="WTX154" s="31"/>
      <c r="WTY154" s="31"/>
      <c r="WTZ154" s="31"/>
      <c r="WUA154" s="31"/>
      <c r="WUB154" s="31"/>
      <c r="WUC154" s="31"/>
      <c r="WUD154" s="31"/>
      <c r="WUE154" s="31"/>
      <c r="WUF154" s="31"/>
      <c r="WUG154" s="31"/>
      <c r="WUH154" s="31"/>
      <c r="WUI154" s="31"/>
      <c r="WUJ154" s="31"/>
      <c r="WUK154" s="31"/>
      <c r="WUL154" s="31"/>
      <c r="WUM154" s="31"/>
      <c r="WUN154" s="31"/>
      <c r="WUO154" s="31"/>
      <c r="WUP154" s="31"/>
      <c r="WUQ154" s="31"/>
      <c r="WUR154" s="31"/>
      <c r="WUS154" s="31"/>
      <c r="WUT154" s="31"/>
      <c r="WUU154" s="31"/>
      <c r="WUV154" s="31"/>
      <c r="WUW154" s="31"/>
      <c r="WUX154" s="31"/>
      <c r="WUY154" s="31"/>
      <c r="WUZ154" s="31"/>
      <c r="WVA154" s="31"/>
      <c r="WVB154" s="31"/>
      <c r="WVC154" s="31"/>
      <c r="WVD154" s="31"/>
      <c r="WVE154" s="31"/>
      <c r="WVF154" s="31"/>
      <c r="WVG154" s="31"/>
      <c r="WVH154" s="31"/>
      <c r="WVI154" s="31"/>
      <c r="WVJ154" s="31"/>
      <c r="WVK154" s="31"/>
      <c r="WVL154" s="31"/>
      <c r="WVM154" s="31"/>
      <c r="WVN154" s="31"/>
      <c r="WVO154" s="31"/>
      <c r="WVP154" s="31"/>
      <c r="WVQ154" s="31"/>
      <c r="WVR154" s="31"/>
      <c r="WVS154" s="31"/>
      <c r="WVT154" s="31"/>
      <c r="WVU154" s="31"/>
      <c r="WVV154" s="31"/>
      <c r="WVW154" s="31"/>
      <c r="WVX154" s="31"/>
      <c r="WVY154" s="31"/>
      <c r="WVZ154" s="31"/>
      <c r="WWA154" s="31"/>
      <c r="WWB154" s="31"/>
      <c r="WWC154" s="31"/>
      <c r="WWD154" s="31"/>
      <c r="WWE154" s="31"/>
      <c r="WWF154" s="31"/>
      <c r="WWG154" s="31"/>
      <c r="WWH154" s="31"/>
      <c r="WWI154" s="31"/>
      <c r="WWJ154" s="31"/>
      <c r="WWK154" s="31"/>
      <c r="WWL154" s="31"/>
      <c r="WWM154" s="31"/>
      <c r="WWN154" s="31"/>
      <c r="WWO154" s="31"/>
      <c r="WWP154" s="31"/>
      <c r="WWQ154" s="31"/>
      <c r="WWR154" s="31"/>
      <c r="WWS154" s="31"/>
      <c r="WWT154" s="31"/>
      <c r="WWU154" s="31"/>
      <c r="WWV154" s="31"/>
      <c r="WWW154" s="31"/>
      <c r="WWX154" s="31"/>
      <c r="WWY154" s="31"/>
      <c r="WWZ154" s="31"/>
      <c r="WXA154" s="31"/>
      <c r="WXB154" s="31"/>
      <c r="WXC154" s="31"/>
      <c r="WXD154" s="31"/>
      <c r="WXE154" s="31"/>
      <c r="WXF154" s="31"/>
      <c r="WXG154" s="31"/>
      <c r="WXH154" s="31"/>
      <c r="WXI154" s="31"/>
      <c r="WXJ154" s="31"/>
      <c r="WXK154" s="31"/>
      <c r="WXL154" s="31"/>
      <c r="WXM154" s="31"/>
      <c r="WXN154" s="31"/>
      <c r="WXO154" s="31"/>
      <c r="WXP154" s="31"/>
      <c r="WXQ154" s="31"/>
      <c r="WXR154" s="31"/>
      <c r="WXS154" s="31"/>
      <c r="WXT154" s="31"/>
      <c r="WXU154" s="31"/>
      <c r="WXV154" s="31"/>
      <c r="WXW154" s="31"/>
      <c r="WXX154" s="31"/>
      <c r="WXY154" s="31"/>
      <c r="WXZ154" s="31"/>
      <c r="WYA154" s="31"/>
      <c r="WYB154" s="31"/>
      <c r="WYC154" s="31"/>
      <c r="WYD154" s="31"/>
      <c r="WYE154" s="31"/>
      <c r="WYF154" s="31"/>
      <c r="WYG154" s="31"/>
      <c r="WYH154" s="31"/>
      <c r="WYI154" s="31"/>
      <c r="WYJ154" s="31"/>
      <c r="WYK154" s="31"/>
      <c r="WYL154" s="31"/>
      <c r="WYM154" s="31"/>
      <c r="WYN154" s="31"/>
      <c r="WYO154" s="31"/>
      <c r="WYP154" s="31"/>
      <c r="WYQ154" s="31"/>
      <c r="WYR154" s="31"/>
      <c r="WYS154" s="31"/>
      <c r="WYT154" s="31"/>
      <c r="WYU154" s="31"/>
      <c r="WYV154" s="31"/>
      <c r="WYW154" s="31"/>
      <c r="WYX154" s="31"/>
      <c r="WYY154" s="31"/>
      <c r="WYZ154" s="31"/>
      <c r="WZA154" s="31"/>
      <c r="WZB154" s="31"/>
      <c r="WZC154" s="31"/>
      <c r="WZD154" s="31"/>
      <c r="WZE154" s="31"/>
      <c r="WZF154" s="31"/>
      <c r="WZG154" s="31"/>
      <c r="WZH154" s="31"/>
      <c r="WZI154" s="31"/>
      <c r="WZJ154" s="31"/>
      <c r="WZK154" s="31"/>
      <c r="WZL154" s="31"/>
      <c r="WZM154" s="31"/>
      <c r="WZN154" s="31"/>
      <c r="WZO154" s="31"/>
      <c r="WZP154" s="31"/>
      <c r="WZQ154" s="31"/>
      <c r="WZR154" s="31"/>
      <c r="WZS154" s="31"/>
      <c r="WZT154" s="31"/>
      <c r="WZU154" s="31"/>
      <c r="WZV154" s="31"/>
      <c r="WZW154" s="31"/>
      <c r="WZX154" s="31"/>
      <c r="WZY154" s="31"/>
      <c r="WZZ154" s="31"/>
      <c r="XAA154" s="31"/>
      <c r="XAB154" s="31"/>
      <c r="XAC154" s="31"/>
      <c r="XAD154" s="31"/>
      <c r="XAE154" s="31"/>
      <c r="XAF154" s="31"/>
      <c r="XAG154" s="31"/>
      <c r="XAH154" s="31"/>
      <c r="XAI154" s="31"/>
      <c r="XAJ154" s="31"/>
      <c r="XAK154" s="31"/>
      <c r="XAL154" s="31"/>
      <c r="XAM154" s="31"/>
      <c r="XAN154" s="31"/>
      <c r="XAO154" s="31"/>
      <c r="XAP154" s="31"/>
      <c r="XAQ154" s="31"/>
      <c r="XAR154" s="31"/>
      <c r="XAS154" s="31"/>
      <c r="XAT154" s="31"/>
      <c r="XAU154" s="31"/>
      <c r="XAV154" s="31"/>
      <c r="XAW154" s="31"/>
      <c r="XAX154" s="31"/>
      <c r="XAY154" s="31"/>
      <c r="XAZ154" s="31"/>
      <c r="XBA154" s="31"/>
      <c r="XBB154" s="31"/>
      <c r="XBC154" s="31"/>
      <c r="XBD154" s="31"/>
      <c r="XBE154" s="31"/>
      <c r="XBF154" s="31"/>
      <c r="XBG154" s="31"/>
      <c r="XBH154" s="31"/>
      <c r="XBI154" s="31"/>
      <c r="XBJ154" s="31"/>
      <c r="XBK154" s="31"/>
      <c r="XBL154" s="31"/>
      <c r="XBM154" s="31"/>
      <c r="XBN154" s="31"/>
      <c r="XBO154" s="31"/>
      <c r="XBP154" s="31"/>
      <c r="XBQ154" s="31"/>
      <c r="XBR154" s="31"/>
      <c r="XBS154" s="31"/>
      <c r="XBT154" s="31"/>
      <c r="XBU154" s="31"/>
      <c r="XBV154" s="31"/>
      <c r="XBW154" s="31"/>
      <c r="XBX154" s="31"/>
      <c r="XBY154" s="31"/>
      <c r="XBZ154" s="31"/>
      <c r="XCA154" s="31"/>
      <c r="XCB154" s="31"/>
      <c r="XCC154" s="31"/>
      <c r="XCD154" s="31"/>
      <c r="XCE154" s="31"/>
      <c r="XCF154" s="31"/>
      <c r="XCG154" s="31"/>
      <c r="XCH154" s="31"/>
      <c r="XCI154" s="31"/>
      <c r="XCJ154" s="31"/>
      <c r="XCK154" s="31"/>
      <c r="XCL154" s="31"/>
      <c r="XCM154" s="31"/>
      <c r="XCN154" s="31"/>
      <c r="XCO154" s="31"/>
      <c r="XCP154" s="31"/>
      <c r="XCQ154" s="31"/>
      <c r="XCR154" s="31"/>
      <c r="XCS154" s="31"/>
      <c r="XCT154" s="31"/>
      <c r="XCU154" s="31"/>
      <c r="XCV154" s="31"/>
      <c r="XCW154" s="31"/>
      <c r="XCX154" s="31"/>
      <c r="XCY154" s="31"/>
      <c r="XCZ154" s="31"/>
      <c r="XDA154" s="31"/>
      <c r="XDB154" s="31"/>
      <c r="XDC154" s="31"/>
      <c r="XDD154" s="31"/>
      <c r="XDE154" s="31"/>
      <c r="XDF154" s="31"/>
      <c r="XDG154" s="31"/>
      <c r="XDH154" s="31"/>
      <c r="XDI154" s="31"/>
      <c r="XDJ154" s="31"/>
      <c r="XDK154" s="31"/>
      <c r="XDL154" s="31"/>
      <c r="XDM154" s="31"/>
      <c r="XDN154" s="31"/>
      <c r="XDO154" s="31"/>
      <c r="XDP154" s="31"/>
      <c r="XDQ154" s="31"/>
      <c r="XDR154" s="31"/>
      <c r="XDS154" s="31"/>
      <c r="XDT154" s="31"/>
      <c r="XDU154" s="31"/>
      <c r="XDV154" s="31"/>
      <c r="XDW154" s="31"/>
      <c r="XDX154" s="31"/>
      <c r="XDY154" s="31"/>
      <c r="XDZ154" s="31"/>
      <c r="XEA154" s="31"/>
      <c r="XEB154" s="31"/>
      <c r="XEC154" s="31"/>
      <c r="XED154" s="31"/>
      <c r="XEE154" s="31"/>
      <c r="XEF154" s="31"/>
      <c r="XEG154" s="31"/>
      <c r="XEH154" s="31"/>
      <c r="XEI154" s="31"/>
      <c r="XEJ154" s="31"/>
      <c r="XEK154" s="31"/>
      <c r="XEL154" s="31"/>
      <c r="XEM154" s="31"/>
      <c r="XEN154" s="31"/>
      <c r="XEO154" s="31"/>
      <c r="XEP154" s="31"/>
      <c r="XEQ154" s="31"/>
      <c r="XER154" s="31"/>
      <c r="XES154" s="31"/>
      <c r="XET154" s="31"/>
      <c r="XEU154" s="31"/>
      <c r="XEV154" s="31"/>
      <c r="XEW154" s="31"/>
      <c r="XEX154" s="31"/>
      <c r="XEY154" s="31"/>
      <c r="XEZ154" s="31"/>
      <c r="XFA154" s="31"/>
    </row>
    <row r="155" spans="2:16381" ht="13.5" hidden="1" customHeight="1" x14ac:dyDescent="0.2">
      <c r="B155" s="42"/>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c r="NJ155" s="31"/>
      <c r="NK155" s="31"/>
      <c r="NL155" s="31"/>
      <c r="NM155" s="31"/>
      <c r="NN155" s="31"/>
      <c r="NO155" s="31"/>
      <c r="NP155" s="31"/>
      <c r="NQ155" s="31"/>
      <c r="NR155" s="31"/>
      <c r="NS155" s="31"/>
      <c r="NT155" s="31"/>
      <c r="NU155" s="31"/>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c r="PO155" s="31"/>
      <c r="PP155" s="31"/>
      <c r="PQ155" s="31"/>
      <c r="PR155" s="31"/>
      <c r="PS155" s="31"/>
      <c r="PT155" s="31"/>
      <c r="PU155" s="31"/>
      <c r="PV155" s="31"/>
      <c r="PW155" s="31"/>
      <c r="PX155" s="31"/>
      <c r="PY155" s="31"/>
      <c r="PZ155" s="31"/>
      <c r="QA155" s="31"/>
      <c r="QB155" s="31"/>
      <c r="QC155" s="31"/>
      <c r="QD155" s="31"/>
      <c r="QE155" s="31"/>
      <c r="QF155" s="31"/>
      <c r="QG155" s="31"/>
      <c r="QH155" s="31"/>
      <c r="QI155" s="31"/>
      <c r="QJ155" s="31"/>
      <c r="QK155" s="31"/>
      <c r="QL155" s="31"/>
      <c r="QM155" s="31"/>
      <c r="QN155" s="31"/>
      <c r="QO155" s="31"/>
      <c r="QP155" s="31"/>
      <c r="QQ155" s="31"/>
      <c r="QR155" s="31"/>
      <c r="QS155" s="31"/>
      <c r="QT155" s="31"/>
      <c r="QU155" s="31"/>
      <c r="QV155" s="31"/>
      <c r="QW155" s="31"/>
      <c r="QX155" s="31"/>
      <c r="QY155" s="31"/>
      <c r="QZ155" s="31"/>
      <c r="RA155" s="31"/>
      <c r="RB155" s="31"/>
      <c r="RC155" s="31"/>
      <c r="RD155" s="31"/>
      <c r="RE155" s="31"/>
      <c r="RF155" s="31"/>
      <c r="RG155" s="31"/>
      <c r="RH155" s="31"/>
      <c r="RI155" s="31"/>
      <c r="RJ155" s="31"/>
      <c r="RK155" s="31"/>
      <c r="RL155" s="31"/>
      <c r="RM155" s="31"/>
      <c r="RN155" s="31"/>
      <c r="RO155" s="31"/>
      <c r="RP155" s="31"/>
      <c r="RQ155" s="31"/>
      <c r="RR155" s="31"/>
      <c r="RS155" s="31"/>
      <c r="RT155" s="31"/>
      <c r="RU155" s="31"/>
      <c r="RV155" s="31"/>
      <c r="RW155" s="31"/>
      <c r="RX155" s="31"/>
      <c r="RY155" s="31"/>
      <c r="RZ155" s="31"/>
      <c r="SA155" s="31"/>
      <c r="SB155" s="31"/>
      <c r="SC155" s="31"/>
      <c r="SD155" s="31"/>
      <c r="SE155" s="31"/>
      <c r="SF155" s="31"/>
      <c r="SG155" s="31"/>
      <c r="SH155" s="31"/>
      <c r="SI155" s="31"/>
      <c r="SJ155" s="31"/>
      <c r="SK155" s="31"/>
      <c r="SL155" s="31"/>
      <c r="SM155" s="31"/>
      <c r="SN155" s="31"/>
      <c r="SO155" s="31"/>
      <c r="SP155" s="31"/>
      <c r="SQ155" s="31"/>
      <c r="SR155" s="31"/>
      <c r="SS155" s="31"/>
      <c r="ST155" s="31"/>
      <c r="SU155" s="31"/>
      <c r="SV155" s="31"/>
      <c r="SW155" s="31"/>
      <c r="SX155" s="31"/>
      <c r="SY155" s="31"/>
      <c r="SZ155" s="31"/>
      <c r="TA155" s="31"/>
      <c r="TB155" s="31"/>
      <c r="TC155" s="31"/>
      <c r="TD155" s="31"/>
      <c r="TE155" s="31"/>
      <c r="TF155" s="31"/>
      <c r="TG155" s="31"/>
      <c r="TH155" s="31"/>
      <c r="TI155" s="31"/>
      <c r="TJ155" s="31"/>
      <c r="TK155" s="31"/>
      <c r="TL155" s="31"/>
      <c r="TM155" s="31"/>
      <c r="TN155" s="31"/>
      <c r="TO155" s="31"/>
      <c r="TP155" s="31"/>
      <c r="TQ155" s="31"/>
      <c r="TR155" s="31"/>
      <c r="TS155" s="31"/>
      <c r="TT155" s="31"/>
      <c r="TU155" s="31"/>
      <c r="TV155" s="31"/>
      <c r="TW155" s="31"/>
      <c r="TX155" s="31"/>
      <c r="TY155" s="31"/>
      <c r="TZ155" s="31"/>
      <c r="UA155" s="31"/>
      <c r="UB155" s="31"/>
      <c r="UC155" s="31"/>
      <c r="UD155" s="31"/>
      <c r="UE155" s="31"/>
      <c r="UF155" s="31"/>
      <c r="UG155" s="31"/>
      <c r="UH155" s="31"/>
      <c r="UI155" s="31"/>
      <c r="UJ155" s="31"/>
      <c r="UK155" s="31"/>
      <c r="UL155" s="31"/>
      <c r="UM155" s="31"/>
      <c r="UN155" s="31"/>
      <c r="UO155" s="31"/>
      <c r="UP155" s="31"/>
      <c r="UQ155" s="31"/>
      <c r="UR155" s="31"/>
      <c r="US155" s="31"/>
      <c r="UT155" s="31"/>
      <c r="UU155" s="31"/>
      <c r="UV155" s="31"/>
      <c r="UW155" s="31"/>
      <c r="UX155" s="31"/>
      <c r="UY155" s="31"/>
      <c r="UZ155" s="31"/>
      <c r="VA155" s="31"/>
      <c r="VB155" s="31"/>
      <c r="VC155" s="31"/>
      <c r="VD155" s="31"/>
      <c r="VE155" s="31"/>
      <c r="VF155" s="31"/>
      <c r="VG155" s="31"/>
      <c r="VH155" s="31"/>
      <c r="VI155" s="31"/>
      <c r="VJ155" s="31"/>
      <c r="VK155" s="31"/>
      <c r="VL155" s="31"/>
      <c r="VM155" s="31"/>
      <c r="VN155" s="31"/>
      <c r="VO155" s="31"/>
      <c r="VP155" s="31"/>
      <c r="VQ155" s="31"/>
      <c r="VR155" s="31"/>
      <c r="VS155" s="31"/>
      <c r="VT155" s="31"/>
      <c r="VU155" s="31"/>
      <c r="VV155" s="31"/>
      <c r="VW155" s="31"/>
      <c r="VX155" s="31"/>
      <c r="VY155" s="31"/>
      <c r="VZ155" s="31"/>
      <c r="WA155" s="31"/>
      <c r="WB155" s="31"/>
      <c r="WC155" s="31"/>
      <c r="WD155" s="31"/>
      <c r="WE155" s="31"/>
      <c r="WF155" s="31"/>
      <c r="WG155" s="31"/>
      <c r="WH155" s="31"/>
      <c r="WI155" s="31"/>
      <c r="WJ155" s="31"/>
      <c r="WK155" s="31"/>
      <c r="WL155" s="31"/>
      <c r="WM155" s="31"/>
      <c r="WN155" s="31"/>
      <c r="WO155" s="31"/>
      <c r="WP155" s="31"/>
      <c r="WQ155" s="31"/>
      <c r="WR155" s="31"/>
      <c r="WS155" s="31"/>
      <c r="WT155" s="31"/>
      <c r="WU155" s="31"/>
      <c r="WV155" s="31"/>
      <c r="WW155" s="31"/>
      <c r="WX155" s="31"/>
      <c r="WY155" s="31"/>
      <c r="WZ155" s="31"/>
      <c r="XA155" s="31"/>
      <c r="XB155" s="31"/>
      <c r="XC155" s="31"/>
      <c r="XD155" s="31"/>
      <c r="XE155" s="31"/>
      <c r="XF155" s="31"/>
      <c r="XG155" s="31"/>
      <c r="XH155" s="31"/>
      <c r="XI155" s="31"/>
      <c r="XJ155" s="31"/>
      <c r="XK155" s="31"/>
      <c r="XL155" s="31"/>
      <c r="XM155" s="31"/>
      <c r="XN155" s="31"/>
      <c r="XO155" s="31"/>
      <c r="XP155" s="31"/>
      <c r="XQ155" s="31"/>
      <c r="XR155" s="31"/>
      <c r="XS155" s="31"/>
      <c r="XT155" s="31"/>
      <c r="XU155" s="31"/>
      <c r="XV155" s="31"/>
      <c r="XW155" s="31"/>
      <c r="XX155" s="31"/>
      <c r="XY155" s="31"/>
      <c r="XZ155" s="31"/>
      <c r="YA155" s="31"/>
      <c r="YB155" s="31"/>
      <c r="YC155" s="31"/>
      <c r="YD155" s="31"/>
      <c r="YE155" s="31"/>
      <c r="YF155" s="31"/>
      <c r="YG155" s="31"/>
      <c r="YH155" s="31"/>
      <c r="YI155" s="31"/>
      <c r="YJ155" s="31"/>
      <c r="YK155" s="31"/>
      <c r="YL155" s="31"/>
      <c r="YM155" s="31"/>
      <c r="YN155" s="31"/>
      <c r="YO155" s="31"/>
      <c r="YP155" s="31"/>
      <c r="YQ155" s="31"/>
      <c r="YR155" s="31"/>
      <c r="YS155" s="31"/>
      <c r="YT155" s="31"/>
      <c r="YU155" s="31"/>
      <c r="YV155" s="31"/>
      <c r="YW155" s="31"/>
      <c r="YX155" s="31"/>
      <c r="YY155" s="31"/>
      <c r="YZ155" s="31"/>
      <c r="ZA155" s="31"/>
      <c r="ZB155" s="31"/>
      <c r="ZC155" s="31"/>
      <c r="ZD155" s="31"/>
      <c r="ZE155" s="31"/>
      <c r="ZF155" s="31"/>
      <c r="ZG155" s="31"/>
      <c r="ZH155" s="31"/>
      <c r="ZI155" s="31"/>
      <c r="ZJ155" s="31"/>
      <c r="ZK155" s="31"/>
      <c r="ZL155" s="31"/>
      <c r="ZM155" s="31"/>
      <c r="ZN155" s="31"/>
      <c r="ZO155" s="31"/>
      <c r="ZP155" s="31"/>
      <c r="ZQ155" s="31"/>
      <c r="ZR155" s="31"/>
      <c r="ZS155" s="31"/>
      <c r="ZT155" s="31"/>
      <c r="ZU155" s="31"/>
      <c r="ZV155" s="31"/>
      <c r="ZW155" s="31"/>
      <c r="ZX155" s="31"/>
      <c r="ZY155" s="31"/>
      <c r="ZZ155" s="31"/>
      <c r="AAA155" s="31"/>
      <c r="AAB155" s="31"/>
      <c r="AAC155" s="31"/>
      <c r="AAD155" s="31"/>
      <c r="AAE155" s="31"/>
      <c r="AAF155" s="31"/>
      <c r="AAG155" s="31"/>
      <c r="AAH155" s="31"/>
      <c r="AAI155" s="31"/>
      <c r="AAJ155" s="31"/>
      <c r="AAK155" s="31"/>
      <c r="AAL155" s="31"/>
      <c r="AAM155" s="31"/>
      <c r="AAN155" s="31"/>
      <c r="AAO155" s="31"/>
      <c r="AAP155" s="31"/>
      <c r="AAQ155" s="31"/>
      <c r="AAR155" s="31"/>
      <c r="AAS155" s="31"/>
      <c r="AAT155" s="31"/>
      <c r="AAU155" s="31"/>
      <c r="AAV155" s="31"/>
      <c r="AAW155" s="31"/>
      <c r="AAX155" s="31"/>
      <c r="AAY155" s="31"/>
      <c r="AAZ155" s="31"/>
      <c r="ABA155" s="31"/>
      <c r="ABB155" s="31"/>
      <c r="ABC155" s="31"/>
      <c r="ABD155" s="31"/>
      <c r="ABE155" s="31"/>
      <c r="ABF155" s="31"/>
      <c r="ABG155" s="31"/>
      <c r="ABH155" s="31"/>
      <c r="ABI155" s="31"/>
      <c r="ABJ155" s="31"/>
      <c r="ABK155" s="31"/>
      <c r="ABL155" s="31"/>
      <c r="ABM155" s="31"/>
      <c r="ABN155" s="31"/>
      <c r="ABO155" s="31"/>
      <c r="ABP155" s="31"/>
      <c r="ABQ155" s="31"/>
      <c r="ABR155" s="31"/>
      <c r="ABS155" s="31"/>
      <c r="ABT155" s="31"/>
      <c r="ABU155" s="31"/>
      <c r="ABV155" s="31"/>
      <c r="ABW155" s="31"/>
      <c r="ABX155" s="31"/>
      <c r="ABY155" s="31"/>
      <c r="ABZ155" s="31"/>
      <c r="ACA155" s="31"/>
      <c r="ACB155" s="31"/>
      <c r="ACC155" s="31"/>
      <c r="ACD155" s="31"/>
      <c r="ACE155" s="31"/>
      <c r="ACF155" s="31"/>
      <c r="ACG155" s="31"/>
      <c r="ACH155" s="31"/>
      <c r="ACI155" s="31"/>
      <c r="ACJ155" s="31"/>
      <c r="ACK155" s="31"/>
      <c r="ACL155" s="31"/>
      <c r="ACM155" s="31"/>
      <c r="ACN155" s="31"/>
      <c r="ACO155" s="31"/>
      <c r="ACP155" s="31"/>
      <c r="ACQ155" s="31"/>
      <c r="ACR155" s="31"/>
      <c r="ACS155" s="31"/>
      <c r="ACT155" s="31"/>
      <c r="ACU155" s="31"/>
      <c r="ACV155" s="31"/>
      <c r="ACW155" s="31"/>
      <c r="ACX155" s="31"/>
      <c r="ACY155" s="31"/>
      <c r="ACZ155" s="31"/>
      <c r="ADA155" s="31"/>
      <c r="ADB155" s="31"/>
      <c r="ADC155" s="31"/>
      <c r="ADD155" s="31"/>
      <c r="ADE155" s="31"/>
      <c r="ADF155" s="31"/>
      <c r="ADG155" s="31"/>
      <c r="ADH155" s="31"/>
      <c r="ADI155" s="31"/>
      <c r="ADJ155" s="31"/>
      <c r="ADK155" s="31"/>
      <c r="ADL155" s="31"/>
      <c r="ADM155" s="31"/>
      <c r="ADN155" s="31"/>
      <c r="ADO155" s="31"/>
      <c r="ADP155" s="31"/>
      <c r="ADQ155" s="31"/>
      <c r="ADR155" s="31"/>
      <c r="ADS155" s="31"/>
      <c r="ADT155" s="31"/>
      <c r="ADU155" s="31"/>
      <c r="ADV155" s="31"/>
      <c r="ADW155" s="31"/>
      <c r="ADX155" s="31"/>
      <c r="ADY155" s="31"/>
      <c r="ADZ155" s="31"/>
      <c r="AEA155" s="31"/>
      <c r="AEB155" s="31"/>
      <c r="AEC155" s="31"/>
      <c r="AED155" s="31"/>
      <c r="AEE155" s="31"/>
      <c r="AEF155" s="31"/>
      <c r="AEG155" s="31"/>
      <c r="AEH155" s="31"/>
      <c r="AEI155" s="31"/>
      <c r="AEJ155" s="31"/>
      <c r="AEK155" s="31"/>
      <c r="AEL155" s="31"/>
      <c r="AEM155" s="31"/>
      <c r="AEN155" s="31"/>
      <c r="AEO155" s="31"/>
      <c r="AEP155" s="31"/>
      <c r="AEQ155" s="31"/>
      <c r="AER155" s="31"/>
      <c r="AES155" s="31"/>
      <c r="AET155" s="31"/>
      <c r="AEU155" s="31"/>
      <c r="AEV155" s="31"/>
      <c r="AEW155" s="31"/>
      <c r="AEX155" s="31"/>
      <c r="AEY155" s="31"/>
      <c r="AEZ155" s="31"/>
      <c r="AFA155" s="31"/>
      <c r="AFB155" s="31"/>
      <c r="AFC155" s="31"/>
      <c r="AFD155" s="31"/>
      <c r="AFE155" s="31"/>
      <c r="AFF155" s="31"/>
      <c r="AFG155" s="31"/>
      <c r="AFH155" s="31"/>
      <c r="AFI155" s="31"/>
      <c r="AFJ155" s="31"/>
      <c r="AFK155" s="31"/>
      <c r="AFL155" s="31"/>
      <c r="AFM155" s="31"/>
      <c r="AFN155" s="31"/>
      <c r="AFO155" s="31"/>
      <c r="AFP155" s="31"/>
      <c r="AFQ155" s="31"/>
      <c r="AFR155" s="31"/>
      <c r="AFS155" s="31"/>
      <c r="AFT155" s="31"/>
      <c r="AFU155" s="31"/>
      <c r="AFV155" s="31"/>
      <c r="AFW155" s="31"/>
      <c r="AFX155" s="31"/>
      <c r="AFY155" s="31"/>
      <c r="AFZ155" s="31"/>
      <c r="AGA155" s="31"/>
      <c r="AGB155" s="31"/>
      <c r="AGC155" s="31"/>
      <c r="AGD155" s="31"/>
      <c r="AGE155" s="31"/>
      <c r="AGF155" s="31"/>
      <c r="AGG155" s="31"/>
      <c r="AGH155" s="31"/>
      <c r="AGI155" s="31"/>
      <c r="AGJ155" s="31"/>
      <c r="AGK155" s="31"/>
      <c r="AGL155" s="31"/>
      <c r="AGM155" s="31"/>
      <c r="AGN155" s="31"/>
      <c r="AGO155" s="31"/>
      <c r="AGP155" s="31"/>
      <c r="AGQ155" s="31"/>
      <c r="AGR155" s="31"/>
      <c r="AGS155" s="31"/>
      <c r="AGT155" s="31"/>
      <c r="AGU155" s="31"/>
      <c r="AGV155" s="31"/>
      <c r="AGW155" s="31"/>
      <c r="AGX155" s="31"/>
      <c r="AGY155" s="31"/>
      <c r="AGZ155" s="31"/>
      <c r="AHA155" s="31"/>
      <c r="AHB155" s="31"/>
      <c r="AHC155" s="31"/>
      <c r="AHD155" s="31"/>
      <c r="AHE155" s="31"/>
      <c r="AHF155" s="31"/>
      <c r="AHG155" s="31"/>
      <c r="AHH155" s="31"/>
      <c r="AHI155" s="31"/>
      <c r="AHJ155" s="31"/>
      <c r="AHK155" s="31"/>
      <c r="AHL155" s="31"/>
      <c r="AHM155" s="31"/>
      <c r="AHN155" s="31"/>
      <c r="AHO155" s="31"/>
      <c r="AHP155" s="31"/>
      <c r="AHQ155" s="31"/>
      <c r="AHR155" s="31"/>
      <c r="AHS155" s="31"/>
      <c r="AHT155" s="31"/>
      <c r="AHU155" s="31"/>
      <c r="AHV155" s="31"/>
      <c r="AHW155" s="31"/>
      <c r="AHX155" s="31"/>
      <c r="AHY155" s="31"/>
      <c r="AHZ155" s="31"/>
      <c r="AIA155" s="31"/>
      <c r="AIB155" s="31"/>
      <c r="AIC155" s="31"/>
      <c r="AID155" s="31"/>
      <c r="AIE155" s="31"/>
      <c r="AIF155" s="31"/>
      <c r="AIG155" s="31"/>
      <c r="AIH155" s="31"/>
      <c r="AII155" s="31"/>
      <c r="AIJ155" s="31"/>
      <c r="AIK155" s="31"/>
      <c r="AIL155" s="31"/>
      <c r="AIM155" s="31"/>
      <c r="AIN155" s="31"/>
      <c r="AIO155" s="31"/>
      <c r="AIP155" s="31"/>
      <c r="AIQ155" s="31"/>
      <c r="AIR155" s="31"/>
      <c r="AIS155" s="31"/>
      <c r="AIT155" s="31"/>
      <c r="AIU155" s="31"/>
      <c r="AIV155" s="31"/>
      <c r="AIW155" s="31"/>
      <c r="AIX155" s="31"/>
      <c r="AIY155" s="31"/>
      <c r="AIZ155" s="31"/>
      <c r="AJA155" s="31"/>
      <c r="AJB155" s="31"/>
      <c r="AJC155" s="31"/>
      <c r="AJD155" s="31"/>
      <c r="AJE155" s="31"/>
      <c r="AJF155" s="31"/>
      <c r="AJG155" s="31"/>
      <c r="AJH155" s="31"/>
      <c r="AJI155" s="31"/>
      <c r="AJJ155" s="31"/>
      <c r="AJK155" s="31"/>
      <c r="AJL155" s="31"/>
      <c r="AJM155" s="31"/>
      <c r="AJN155" s="31"/>
      <c r="AJO155" s="31"/>
      <c r="AJP155" s="31"/>
      <c r="AJQ155" s="31"/>
      <c r="AJR155" s="31"/>
      <c r="AJS155" s="31"/>
      <c r="AJT155" s="31"/>
      <c r="AJU155" s="31"/>
      <c r="AJV155" s="31"/>
      <c r="AJW155" s="31"/>
      <c r="AJX155" s="31"/>
      <c r="AJY155" s="31"/>
      <c r="AJZ155" s="31"/>
      <c r="AKA155" s="31"/>
      <c r="AKB155" s="31"/>
      <c r="AKC155" s="31"/>
      <c r="AKD155" s="31"/>
      <c r="AKE155" s="31"/>
      <c r="AKF155" s="31"/>
      <c r="AKG155" s="31"/>
      <c r="AKH155" s="31"/>
      <c r="AKI155" s="31"/>
      <c r="AKJ155" s="31"/>
      <c r="AKK155" s="31"/>
      <c r="AKL155" s="31"/>
      <c r="AKM155" s="31"/>
      <c r="AKN155" s="31"/>
      <c r="AKO155" s="31"/>
      <c r="AKP155" s="31"/>
      <c r="AKQ155" s="31"/>
      <c r="AKR155" s="31"/>
      <c r="AKS155" s="31"/>
      <c r="AKT155" s="31"/>
      <c r="AKU155" s="31"/>
      <c r="AKV155" s="31"/>
      <c r="AKW155" s="31"/>
      <c r="AKX155" s="31"/>
      <c r="AKY155" s="31"/>
      <c r="AKZ155" s="31"/>
      <c r="ALA155" s="31"/>
      <c r="ALB155" s="31"/>
      <c r="ALC155" s="31"/>
      <c r="ALD155" s="31"/>
      <c r="ALE155" s="31"/>
      <c r="ALF155" s="31"/>
      <c r="ALG155" s="31"/>
      <c r="ALH155" s="31"/>
      <c r="ALI155" s="31"/>
      <c r="ALJ155" s="31"/>
      <c r="ALK155" s="31"/>
      <c r="ALL155" s="31"/>
      <c r="ALM155" s="31"/>
      <c r="ALN155" s="31"/>
      <c r="ALO155" s="31"/>
      <c r="ALP155" s="31"/>
      <c r="ALQ155" s="31"/>
      <c r="ALR155" s="31"/>
      <c r="ALS155" s="31"/>
      <c r="ALT155" s="31"/>
      <c r="ALU155" s="31"/>
      <c r="ALV155" s="31"/>
      <c r="ALW155" s="31"/>
      <c r="ALX155" s="31"/>
      <c r="ALY155" s="31"/>
      <c r="ALZ155" s="31"/>
      <c r="AMA155" s="31"/>
      <c r="AMB155" s="31"/>
      <c r="AMC155" s="31"/>
      <c r="AMD155" s="31"/>
      <c r="AME155" s="31"/>
      <c r="AMF155" s="31"/>
      <c r="AMG155" s="31"/>
      <c r="AMH155" s="31"/>
      <c r="AMI155" s="31"/>
      <c r="AMJ155" s="31"/>
      <c r="AMK155" s="31"/>
      <c r="AML155" s="31"/>
      <c r="AMM155" s="31"/>
      <c r="AMN155" s="31"/>
      <c r="AMO155" s="31"/>
      <c r="AMP155" s="31"/>
      <c r="AMQ155" s="31"/>
      <c r="AMR155" s="31"/>
      <c r="AMS155" s="31"/>
      <c r="AMT155" s="31"/>
      <c r="AMU155" s="31"/>
      <c r="AMV155" s="31"/>
      <c r="AMW155" s="31"/>
      <c r="AMX155" s="31"/>
      <c r="AMY155" s="31"/>
      <c r="AMZ155" s="31"/>
      <c r="ANA155" s="31"/>
      <c r="ANB155" s="31"/>
      <c r="ANC155" s="31"/>
      <c r="AND155" s="31"/>
      <c r="ANE155" s="31"/>
      <c r="ANF155" s="31"/>
      <c r="ANG155" s="31"/>
      <c r="ANH155" s="31"/>
      <c r="ANI155" s="31"/>
      <c r="ANJ155" s="31"/>
      <c r="ANK155" s="31"/>
      <c r="ANL155" s="31"/>
      <c r="ANM155" s="31"/>
      <c r="ANN155" s="31"/>
      <c r="ANO155" s="31"/>
      <c r="ANP155" s="31"/>
      <c r="ANQ155" s="31"/>
      <c r="ANR155" s="31"/>
      <c r="ANS155" s="31"/>
      <c r="ANT155" s="31"/>
      <c r="ANU155" s="31"/>
      <c r="ANV155" s="31"/>
      <c r="ANW155" s="31"/>
      <c r="ANX155" s="31"/>
      <c r="ANY155" s="31"/>
      <c r="ANZ155" s="31"/>
      <c r="AOA155" s="31"/>
      <c r="AOB155" s="31"/>
      <c r="AOC155" s="31"/>
      <c r="AOD155" s="31"/>
      <c r="AOE155" s="31"/>
      <c r="AOF155" s="31"/>
      <c r="AOG155" s="31"/>
      <c r="AOH155" s="31"/>
      <c r="AOI155" s="31"/>
      <c r="AOJ155" s="31"/>
      <c r="AOK155" s="31"/>
      <c r="AOL155" s="31"/>
      <c r="AOM155" s="31"/>
      <c r="AON155" s="31"/>
      <c r="AOO155" s="31"/>
      <c r="AOP155" s="31"/>
      <c r="AOQ155" s="31"/>
      <c r="AOR155" s="31"/>
      <c r="AOS155" s="31"/>
      <c r="AOT155" s="31"/>
      <c r="AOU155" s="31"/>
      <c r="AOV155" s="31"/>
      <c r="AOW155" s="31"/>
      <c r="AOX155" s="31"/>
      <c r="AOY155" s="31"/>
      <c r="AOZ155" s="31"/>
      <c r="APA155" s="31"/>
      <c r="APB155" s="31"/>
      <c r="APC155" s="31"/>
      <c r="APD155" s="31"/>
      <c r="APE155" s="31"/>
      <c r="APF155" s="31"/>
      <c r="APG155" s="31"/>
      <c r="APH155" s="31"/>
      <c r="API155" s="31"/>
      <c r="APJ155" s="31"/>
      <c r="APK155" s="31"/>
      <c r="APL155" s="31"/>
      <c r="APM155" s="31"/>
      <c r="APN155" s="31"/>
      <c r="APO155" s="31"/>
      <c r="APP155" s="31"/>
      <c r="APQ155" s="31"/>
      <c r="APR155" s="31"/>
      <c r="APS155" s="31"/>
      <c r="APT155" s="31"/>
      <c r="APU155" s="31"/>
      <c r="APV155" s="31"/>
      <c r="APW155" s="31"/>
      <c r="APX155" s="31"/>
      <c r="APY155" s="31"/>
      <c r="APZ155" s="31"/>
      <c r="AQA155" s="31"/>
      <c r="AQB155" s="31"/>
      <c r="AQC155" s="31"/>
      <c r="AQD155" s="31"/>
      <c r="AQE155" s="31"/>
      <c r="AQF155" s="31"/>
      <c r="AQG155" s="31"/>
      <c r="AQH155" s="31"/>
      <c r="AQI155" s="31"/>
      <c r="AQJ155" s="31"/>
      <c r="AQK155" s="31"/>
      <c r="AQL155" s="31"/>
      <c r="AQM155" s="31"/>
      <c r="AQN155" s="31"/>
      <c r="AQO155" s="31"/>
      <c r="AQP155" s="31"/>
      <c r="AQQ155" s="31"/>
      <c r="AQR155" s="31"/>
      <c r="AQS155" s="31"/>
      <c r="AQT155" s="31"/>
      <c r="AQU155" s="31"/>
      <c r="AQV155" s="31"/>
      <c r="AQW155" s="31"/>
      <c r="AQX155" s="31"/>
      <c r="AQY155" s="31"/>
      <c r="AQZ155" s="31"/>
      <c r="ARA155" s="31"/>
      <c r="ARB155" s="31"/>
      <c r="ARC155" s="31"/>
      <c r="ARD155" s="31"/>
      <c r="ARE155" s="31"/>
      <c r="ARF155" s="31"/>
      <c r="ARG155" s="31"/>
      <c r="ARH155" s="31"/>
      <c r="ARI155" s="31"/>
      <c r="ARJ155" s="31"/>
      <c r="ARK155" s="31"/>
      <c r="ARL155" s="31"/>
      <c r="ARM155" s="31"/>
      <c r="ARN155" s="31"/>
      <c r="ARO155" s="31"/>
      <c r="ARP155" s="31"/>
      <c r="ARQ155" s="31"/>
      <c r="ARR155" s="31"/>
      <c r="ARS155" s="31"/>
      <c r="ART155" s="31"/>
      <c r="ARU155" s="31"/>
      <c r="ARV155" s="31"/>
      <c r="ARW155" s="31"/>
      <c r="ARX155" s="31"/>
      <c r="ARY155" s="31"/>
      <c r="ARZ155" s="31"/>
      <c r="ASA155" s="31"/>
      <c r="ASB155" s="31"/>
      <c r="ASC155" s="31"/>
      <c r="ASD155" s="31"/>
      <c r="ASE155" s="31"/>
      <c r="ASF155" s="31"/>
      <c r="ASG155" s="31"/>
      <c r="ASH155" s="31"/>
      <c r="ASI155" s="31"/>
      <c r="ASJ155" s="31"/>
      <c r="ASK155" s="31"/>
      <c r="ASL155" s="31"/>
      <c r="ASM155" s="31"/>
      <c r="ASN155" s="31"/>
      <c r="ASO155" s="31"/>
      <c r="ASP155" s="31"/>
      <c r="ASQ155" s="31"/>
      <c r="ASR155" s="31"/>
      <c r="ASS155" s="31"/>
      <c r="AST155" s="31"/>
      <c r="ASU155" s="31"/>
      <c r="ASV155" s="31"/>
      <c r="ASW155" s="31"/>
      <c r="ASX155" s="31"/>
      <c r="ASY155" s="31"/>
      <c r="ASZ155" s="31"/>
      <c r="ATA155" s="31"/>
      <c r="ATB155" s="31"/>
      <c r="ATC155" s="31"/>
      <c r="ATD155" s="31"/>
      <c r="ATE155" s="31"/>
      <c r="ATF155" s="31"/>
      <c r="ATG155" s="31"/>
      <c r="ATH155" s="31"/>
      <c r="ATI155" s="31"/>
      <c r="ATJ155" s="31"/>
      <c r="ATK155" s="31"/>
      <c r="ATL155" s="31"/>
      <c r="ATM155" s="31"/>
      <c r="ATN155" s="31"/>
      <c r="ATO155" s="31"/>
      <c r="ATP155" s="31"/>
      <c r="ATQ155" s="31"/>
      <c r="ATR155" s="31"/>
      <c r="ATS155" s="31"/>
      <c r="ATT155" s="31"/>
      <c r="ATU155" s="31"/>
      <c r="ATV155" s="31"/>
      <c r="ATW155" s="31"/>
      <c r="ATX155" s="31"/>
      <c r="ATY155" s="31"/>
      <c r="ATZ155" s="31"/>
      <c r="AUA155" s="31"/>
      <c r="AUB155" s="31"/>
      <c r="AUC155" s="31"/>
      <c r="AUD155" s="31"/>
      <c r="AUE155" s="31"/>
      <c r="AUF155" s="31"/>
      <c r="AUG155" s="31"/>
      <c r="AUH155" s="31"/>
      <c r="AUI155" s="31"/>
      <c r="AUJ155" s="31"/>
      <c r="AUK155" s="31"/>
      <c r="AUL155" s="31"/>
      <c r="AUM155" s="31"/>
      <c r="AUN155" s="31"/>
      <c r="AUO155" s="31"/>
      <c r="AUP155" s="31"/>
      <c r="AUQ155" s="31"/>
      <c r="AUR155" s="31"/>
      <c r="AUS155" s="31"/>
      <c r="AUT155" s="31"/>
      <c r="AUU155" s="31"/>
      <c r="AUV155" s="31"/>
      <c r="AUW155" s="31"/>
      <c r="AUX155" s="31"/>
      <c r="AUY155" s="31"/>
      <c r="AUZ155" s="31"/>
      <c r="AVA155" s="31"/>
      <c r="AVB155" s="31"/>
      <c r="AVC155" s="31"/>
      <c r="AVD155" s="31"/>
      <c r="AVE155" s="31"/>
      <c r="AVF155" s="31"/>
      <c r="AVG155" s="31"/>
      <c r="AVH155" s="31"/>
      <c r="AVI155" s="31"/>
      <c r="AVJ155" s="31"/>
      <c r="AVK155" s="31"/>
      <c r="AVL155" s="31"/>
      <c r="AVM155" s="31"/>
      <c r="AVN155" s="31"/>
      <c r="AVO155" s="31"/>
      <c r="AVP155" s="31"/>
      <c r="AVQ155" s="31"/>
      <c r="AVR155" s="31"/>
      <c r="AVS155" s="31"/>
      <c r="AVT155" s="31"/>
      <c r="AVU155" s="31"/>
      <c r="AVV155" s="31"/>
      <c r="AVW155" s="31"/>
      <c r="AVX155" s="31"/>
      <c r="AVY155" s="31"/>
      <c r="AVZ155" s="31"/>
      <c r="AWA155" s="31"/>
      <c r="AWB155" s="31"/>
      <c r="AWC155" s="31"/>
      <c r="AWD155" s="31"/>
      <c r="AWE155" s="31"/>
      <c r="AWF155" s="31"/>
      <c r="AWG155" s="31"/>
      <c r="AWH155" s="31"/>
      <c r="AWI155" s="31"/>
      <c r="AWJ155" s="31"/>
      <c r="AWK155" s="31"/>
      <c r="AWL155" s="31"/>
      <c r="AWM155" s="31"/>
      <c r="AWN155" s="31"/>
      <c r="AWO155" s="31"/>
      <c r="AWP155" s="31"/>
      <c r="AWQ155" s="31"/>
      <c r="AWR155" s="31"/>
      <c r="AWS155" s="31"/>
      <c r="AWT155" s="31"/>
      <c r="AWU155" s="31"/>
      <c r="AWV155" s="31"/>
      <c r="AWW155" s="31"/>
      <c r="AWX155" s="31"/>
      <c r="AWY155" s="31"/>
      <c r="AWZ155" s="31"/>
      <c r="AXA155" s="31"/>
      <c r="AXB155" s="31"/>
      <c r="AXC155" s="31"/>
      <c r="AXD155" s="31"/>
      <c r="AXE155" s="31"/>
      <c r="AXF155" s="31"/>
      <c r="AXG155" s="31"/>
      <c r="AXH155" s="31"/>
      <c r="AXI155" s="31"/>
      <c r="AXJ155" s="31"/>
      <c r="AXK155" s="31"/>
      <c r="AXL155" s="31"/>
      <c r="AXM155" s="31"/>
      <c r="AXN155" s="31"/>
      <c r="AXO155" s="31"/>
      <c r="AXP155" s="31"/>
      <c r="AXQ155" s="31"/>
      <c r="AXR155" s="31"/>
      <c r="AXS155" s="31"/>
      <c r="AXT155" s="31"/>
      <c r="AXU155" s="31"/>
      <c r="AXV155" s="31"/>
      <c r="AXW155" s="31"/>
      <c r="AXX155" s="31"/>
      <c r="AXY155" s="31"/>
      <c r="AXZ155" s="31"/>
      <c r="AYA155" s="31"/>
      <c r="AYB155" s="31"/>
      <c r="AYC155" s="31"/>
      <c r="AYD155" s="31"/>
      <c r="AYE155" s="31"/>
      <c r="AYF155" s="31"/>
      <c r="AYG155" s="31"/>
      <c r="AYH155" s="31"/>
      <c r="AYI155" s="31"/>
      <c r="AYJ155" s="31"/>
      <c r="AYK155" s="31"/>
      <c r="AYL155" s="31"/>
      <c r="AYM155" s="31"/>
      <c r="AYN155" s="31"/>
      <c r="AYO155" s="31"/>
      <c r="AYP155" s="31"/>
      <c r="AYQ155" s="31"/>
      <c r="AYR155" s="31"/>
      <c r="AYS155" s="31"/>
      <c r="AYT155" s="31"/>
      <c r="AYU155" s="31"/>
      <c r="AYV155" s="31"/>
      <c r="AYW155" s="31"/>
      <c r="AYX155" s="31"/>
      <c r="AYY155" s="31"/>
      <c r="AYZ155" s="31"/>
      <c r="AZA155" s="31"/>
      <c r="AZB155" s="31"/>
      <c r="AZC155" s="31"/>
      <c r="AZD155" s="31"/>
      <c r="AZE155" s="31"/>
      <c r="AZF155" s="31"/>
      <c r="AZG155" s="31"/>
      <c r="AZH155" s="31"/>
      <c r="AZI155" s="31"/>
      <c r="AZJ155" s="31"/>
      <c r="AZK155" s="31"/>
      <c r="AZL155" s="31"/>
      <c r="AZM155" s="31"/>
      <c r="AZN155" s="31"/>
      <c r="AZO155" s="31"/>
      <c r="AZP155" s="31"/>
      <c r="AZQ155" s="31"/>
      <c r="AZR155" s="31"/>
      <c r="AZS155" s="31"/>
      <c r="AZT155" s="31"/>
      <c r="AZU155" s="31"/>
      <c r="AZV155" s="31"/>
      <c r="AZW155" s="31"/>
      <c r="AZX155" s="31"/>
      <c r="AZY155" s="31"/>
      <c r="AZZ155" s="31"/>
      <c r="BAA155" s="31"/>
      <c r="BAB155" s="31"/>
      <c r="BAC155" s="31"/>
      <c r="BAD155" s="31"/>
      <c r="BAE155" s="31"/>
      <c r="BAF155" s="31"/>
      <c r="BAG155" s="31"/>
      <c r="BAH155" s="31"/>
      <c r="BAI155" s="31"/>
      <c r="BAJ155" s="31"/>
      <c r="BAK155" s="31"/>
      <c r="BAL155" s="31"/>
      <c r="BAM155" s="31"/>
      <c r="BAN155" s="31"/>
      <c r="BAO155" s="31"/>
      <c r="BAP155" s="31"/>
      <c r="BAQ155" s="31"/>
      <c r="BAR155" s="31"/>
      <c r="BAS155" s="31"/>
      <c r="BAT155" s="31"/>
      <c r="BAU155" s="31"/>
      <c r="BAV155" s="31"/>
      <c r="BAW155" s="31"/>
      <c r="BAX155" s="31"/>
      <c r="BAY155" s="31"/>
      <c r="BAZ155" s="31"/>
      <c r="BBA155" s="31"/>
      <c r="BBB155" s="31"/>
      <c r="BBC155" s="31"/>
      <c r="BBD155" s="31"/>
      <c r="BBE155" s="31"/>
      <c r="BBF155" s="31"/>
      <c r="BBG155" s="31"/>
      <c r="BBH155" s="31"/>
      <c r="BBI155" s="31"/>
      <c r="BBJ155" s="31"/>
      <c r="BBK155" s="31"/>
      <c r="BBL155" s="31"/>
      <c r="BBM155" s="31"/>
      <c r="BBN155" s="31"/>
      <c r="BBO155" s="31"/>
      <c r="BBP155" s="31"/>
      <c r="BBQ155" s="31"/>
      <c r="BBR155" s="31"/>
      <c r="BBS155" s="31"/>
      <c r="BBT155" s="31"/>
      <c r="BBU155" s="31"/>
      <c r="BBV155" s="31"/>
      <c r="BBW155" s="31"/>
      <c r="BBX155" s="31"/>
      <c r="BBY155" s="31"/>
      <c r="BBZ155" s="31"/>
      <c r="BCA155" s="31"/>
      <c r="BCB155" s="31"/>
      <c r="BCC155" s="31"/>
      <c r="BCD155" s="31"/>
      <c r="BCE155" s="31"/>
      <c r="BCF155" s="31"/>
      <c r="BCG155" s="31"/>
      <c r="BCH155" s="31"/>
      <c r="BCI155" s="31"/>
      <c r="BCJ155" s="31"/>
      <c r="BCK155" s="31"/>
      <c r="BCL155" s="31"/>
      <c r="BCM155" s="31"/>
      <c r="BCN155" s="31"/>
      <c r="BCO155" s="31"/>
      <c r="BCP155" s="31"/>
      <c r="BCQ155" s="31"/>
      <c r="BCR155" s="31"/>
      <c r="BCS155" s="31"/>
      <c r="BCT155" s="31"/>
      <c r="BCU155" s="31"/>
      <c r="BCV155" s="31"/>
      <c r="BCW155" s="31"/>
      <c r="BCX155" s="31"/>
      <c r="BCY155" s="31"/>
      <c r="BCZ155" s="31"/>
      <c r="BDA155" s="31"/>
      <c r="BDB155" s="31"/>
      <c r="BDC155" s="31"/>
      <c r="BDD155" s="31"/>
      <c r="BDE155" s="31"/>
      <c r="BDF155" s="31"/>
      <c r="BDG155" s="31"/>
      <c r="BDH155" s="31"/>
      <c r="BDI155" s="31"/>
      <c r="BDJ155" s="31"/>
      <c r="BDK155" s="31"/>
      <c r="BDL155" s="31"/>
      <c r="BDM155" s="31"/>
      <c r="BDN155" s="31"/>
      <c r="BDO155" s="31"/>
      <c r="BDP155" s="31"/>
      <c r="BDQ155" s="31"/>
      <c r="BDR155" s="31"/>
      <c r="BDS155" s="31"/>
      <c r="BDT155" s="31"/>
      <c r="BDU155" s="31"/>
      <c r="BDV155" s="31"/>
      <c r="BDW155" s="31"/>
      <c r="BDX155" s="31"/>
      <c r="BDY155" s="31"/>
      <c r="BDZ155" s="31"/>
      <c r="BEA155" s="31"/>
      <c r="BEB155" s="31"/>
      <c r="BEC155" s="31"/>
      <c r="BED155" s="31"/>
      <c r="BEE155" s="31"/>
      <c r="BEF155" s="31"/>
      <c r="BEG155" s="31"/>
      <c r="BEH155" s="31"/>
      <c r="BEI155" s="31"/>
      <c r="BEJ155" s="31"/>
      <c r="BEK155" s="31"/>
      <c r="BEL155" s="31"/>
      <c r="BEM155" s="31"/>
      <c r="BEN155" s="31"/>
      <c r="BEO155" s="31"/>
      <c r="BEP155" s="31"/>
      <c r="BEQ155" s="31"/>
      <c r="BER155" s="31"/>
      <c r="BES155" s="31"/>
      <c r="BET155" s="31"/>
      <c r="BEU155" s="31"/>
      <c r="BEV155" s="31"/>
      <c r="BEW155" s="31"/>
      <c r="BEX155" s="31"/>
      <c r="BEY155" s="31"/>
      <c r="BEZ155" s="31"/>
      <c r="BFA155" s="31"/>
      <c r="BFB155" s="31"/>
      <c r="BFC155" s="31"/>
      <c r="BFD155" s="31"/>
      <c r="BFE155" s="31"/>
      <c r="BFF155" s="31"/>
      <c r="BFG155" s="31"/>
      <c r="BFH155" s="31"/>
      <c r="BFI155" s="31"/>
      <c r="BFJ155" s="31"/>
      <c r="BFK155" s="31"/>
      <c r="BFL155" s="31"/>
      <c r="BFM155" s="31"/>
      <c r="BFN155" s="31"/>
      <c r="BFO155" s="31"/>
      <c r="BFP155" s="31"/>
      <c r="BFQ155" s="31"/>
      <c r="BFR155" s="31"/>
      <c r="BFS155" s="31"/>
      <c r="BFT155" s="31"/>
      <c r="BFU155" s="31"/>
      <c r="BFV155" s="31"/>
      <c r="BFW155" s="31"/>
      <c r="BFX155" s="31"/>
      <c r="BFY155" s="31"/>
      <c r="BFZ155" s="31"/>
      <c r="BGA155" s="31"/>
      <c r="BGB155" s="31"/>
      <c r="BGC155" s="31"/>
      <c r="BGD155" s="31"/>
      <c r="BGE155" s="31"/>
      <c r="BGF155" s="31"/>
      <c r="BGG155" s="31"/>
      <c r="BGH155" s="31"/>
      <c r="BGI155" s="31"/>
      <c r="BGJ155" s="31"/>
      <c r="BGK155" s="31"/>
      <c r="BGL155" s="31"/>
      <c r="BGM155" s="31"/>
      <c r="BGN155" s="31"/>
      <c r="BGO155" s="31"/>
      <c r="BGP155" s="31"/>
      <c r="BGQ155" s="31"/>
      <c r="BGR155" s="31"/>
      <c r="BGS155" s="31"/>
      <c r="BGT155" s="31"/>
      <c r="BGU155" s="31"/>
      <c r="BGV155" s="31"/>
      <c r="BGW155" s="31"/>
      <c r="BGX155" s="31"/>
      <c r="BGY155" s="31"/>
      <c r="BGZ155" s="31"/>
      <c r="BHA155" s="31"/>
      <c r="BHB155" s="31"/>
      <c r="BHC155" s="31"/>
      <c r="BHD155" s="31"/>
      <c r="BHE155" s="31"/>
      <c r="BHF155" s="31"/>
      <c r="BHG155" s="31"/>
      <c r="BHH155" s="31"/>
      <c r="BHI155" s="31"/>
      <c r="BHJ155" s="31"/>
      <c r="BHK155" s="31"/>
      <c r="BHL155" s="31"/>
      <c r="BHM155" s="31"/>
      <c r="BHN155" s="31"/>
      <c r="BHO155" s="31"/>
      <c r="BHP155" s="31"/>
      <c r="BHQ155" s="31"/>
      <c r="BHR155" s="31"/>
      <c r="BHS155" s="31"/>
      <c r="BHT155" s="31"/>
      <c r="BHU155" s="31"/>
      <c r="BHV155" s="31"/>
      <c r="BHW155" s="31"/>
      <c r="BHX155" s="31"/>
      <c r="BHY155" s="31"/>
      <c r="BHZ155" s="31"/>
      <c r="BIA155" s="31"/>
      <c r="BIB155" s="31"/>
      <c r="BIC155" s="31"/>
      <c r="BID155" s="31"/>
      <c r="BIE155" s="31"/>
      <c r="BIF155" s="31"/>
      <c r="BIG155" s="31"/>
      <c r="BIH155" s="31"/>
      <c r="BII155" s="31"/>
      <c r="BIJ155" s="31"/>
      <c r="BIK155" s="31"/>
      <c r="BIL155" s="31"/>
      <c r="BIM155" s="31"/>
      <c r="BIN155" s="31"/>
      <c r="BIO155" s="31"/>
      <c r="BIP155" s="31"/>
      <c r="BIQ155" s="31"/>
      <c r="BIR155" s="31"/>
      <c r="BIS155" s="31"/>
      <c r="BIT155" s="31"/>
      <c r="BIU155" s="31"/>
      <c r="BIV155" s="31"/>
      <c r="BIW155" s="31"/>
      <c r="BIX155" s="31"/>
      <c r="BIY155" s="31"/>
      <c r="BIZ155" s="31"/>
      <c r="BJA155" s="31"/>
      <c r="BJB155" s="31"/>
      <c r="BJC155" s="31"/>
      <c r="BJD155" s="31"/>
      <c r="BJE155" s="31"/>
      <c r="BJF155" s="31"/>
      <c r="BJG155" s="31"/>
      <c r="BJH155" s="31"/>
      <c r="BJI155" s="31"/>
      <c r="BJJ155" s="31"/>
      <c r="BJK155" s="31"/>
      <c r="BJL155" s="31"/>
      <c r="BJM155" s="31"/>
      <c r="BJN155" s="31"/>
      <c r="BJO155" s="31"/>
      <c r="BJP155" s="31"/>
      <c r="BJQ155" s="31"/>
      <c r="BJR155" s="31"/>
      <c r="BJS155" s="31"/>
      <c r="BJT155" s="31"/>
      <c r="BJU155" s="31"/>
      <c r="BJV155" s="31"/>
      <c r="BJW155" s="31"/>
      <c r="BJX155" s="31"/>
      <c r="BJY155" s="31"/>
      <c r="BJZ155" s="31"/>
      <c r="BKA155" s="31"/>
      <c r="BKB155" s="31"/>
      <c r="BKC155" s="31"/>
      <c r="BKD155" s="31"/>
      <c r="BKE155" s="31"/>
      <c r="BKF155" s="31"/>
      <c r="BKG155" s="31"/>
      <c r="BKH155" s="31"/>
      <c r="BKI155" s="31"/>
      <c r="BKJ155" s="31"/>
      <c r="BKK155" s="31"/>
      <c r="BKL155" s="31"/>
      <c r="BKM155" s="31"/>
      <c r="BKN155" s="31"/>
      <c r="BKO155" s="31"/>
      <c r="BKP155" s="31"/>
      <c r="BKQ155" s="31"/>
      <c r="BKR155" s="31"/>
      <c r="BKS155" s="31"/>
      <c r="BKT155" s="31"/>
      <c r="BKU155" s="31"/>
      <c r="BKV155" s="31"/>
      <c r="BKW155" s="31"/>
      <c r="BKX155" s="31"/>
      <c r="BKY155" s="31"/>
      <c r="BKZ155" s="31"/>
      <c r="BLA155" s="31"/>
      <c r="BLB155" s="31"/>
      <c r="BLC155" s="31"/>
      <c r="BLD155" s="31"/>
      <c r="BLE155" s="31"/>
      <c r="BLF155" s="31"/>
      <c r="BLG155" s="31"/>
      <c r="BLH155" s="31"/>
      <c r="BLI155" s="31"/>
      <c r="BLJ155" s="31"/>
      <c r="BLK155" s="31"/>
      <c r="BLL155" s="31"/>
      <c r="BLM155" s="31"/>
      <c r="BLN155" s="31"/>
      <c r="BLO155" s="31"/>
      <c r="BLP155" s="31"/>
      <c r="BLQ155" s="31"/>
      <c r="BLR155" s="31"/>
      <c r="BLS155" s="31"/>
      <c r="BLT155" s="31"/>
      <c r="BLU155" s="31"/>
      <c r="BLV155" s="31"/>
      <c r="BLW155" s="31"/>
      <c r="BLX155" s="31"/>
      <c r="BLY155" s="31"/>
      <c r="BLZ155" s="31"/>
      <c r="BMA155" s="31"/>
      <c r="BMB155" s="31"/>
      <c r="BMC155" s="31"/>
      <c r="BMD155" s="31"/>
      <c r="BME155" s="31"/>
      <c r="BMF155" s="31"/>
      <c r="BMG155" s="31"/>
      <c r="BMH155" s="31"/>
      <c r="BMI155" s="31"/>
      <c r="BMJ155" s="31"/>
      <c r="BMK155" s="31"/>
      <c r="BML155" s="31"/>
      <c r="BMM155" s="31"/>
      <c r="BMN155" s="31"/>
      <c r="BMO155" s="31"/>
      <c r="BMP155" s="31"/>
      <c r="BMQ155" s="31"/>
      <c r="BMR155" s="31"/>
      <c r="BMS155" s="31"/>
      <c r="BMT155" s="31"/>
      <c r="BMU155" s="31"/>
      <c r="BMV155" s="31"/>
      <c r="BMW155" s="31"/>
      <c r="BMX155" s="31"/>
      <c r="BMY155" s="31"/>
      <c r="BMZ155" s="31"/>
      <c r="BNA155" s="31"/>
      <c r="BNB155" s="31"/>
      <c r="BNC155" s="31"/>
      <c r="BND155" s="31"/>
      <c r="BNE155" s="31"/>
      <c r="BNF155" s="31"/>
      <c r="BNG155" s="31"/>
      <c r="BNH155" s="31"/>
      <c r="BNI155" s="31"/>
      <c r="BNJ155" s="31"/>
      <c r="BNK155" s="31"/>
      <c r="BNL155" s="31"/>
      <c r="BNM155" s="31"/>
      <c r="BNN155" s="31"/>
      <c r="BNO155" s="31"/>
      <c r="BNP155" s="31"/>
      <c r="BNQ155" s="31"/>
      <c r="BNR155" s="31"/>
      <c r="BNS155" s="31"/>
      <c r="BNT155" s="31"/>
      <c r="BNU155" s="31"/>
      <c r="BNV155" s="31"/>
      <c r="BNW155" s="31"/>
      <c r="BNX155" s="31"/>
      <c r="BNY155" s="31"/>
      <c r="BNZ155" s="31"/>
      <c r="BOA155" s="31"/>
      <c r="BOB155" s="31"/>
      <c r="BOC155" s="31"/>
      <c r="BOD155" s="31"/>
      <c r="BOE155" s="31"/>
      <c r="BOF155" s="31"/>
      <c r="BOG155" s="31"/>
      <c r="BOH155" s="31"/>
      <c r="BOI155" s="31"/>
      <c r="BOJ155" s="31"/>
      <c r="BOK155" s="31"/>
      <c r="BOL155" s="31"/>
      <c r="BOM155" s="31"/>
      <c r="BON155" s="31"/>
      <c r="BOO155" s="31"/>
      <c r="BOP155" s="31"/>
      <c r="BOQ155" s="31"/>
      <c r="BOR155" s="31"/>
      <c r="BOS155" s="31"/>
      <c r="BOT155" s="31"/>
      <c r="BOU155" s="31"/>
      <c r="BOV155" s="31"/>
      <c r="BOW155" s="31"/>
      <c r="BOX155" s="31"/>
      <c r="BOY155" s="31"/>
      <c r="BOZ155" s="31"/>
      <c r="BPA155" s="31"/>
      <c r="BPB155" s="31"/>
      <c r="BPC155" s="31"/>
      <c r="BPD155" s="31"/>
      <c r="BPE155" s="31"/>
      <c r="BPF155" s="31"/>
      <c r="BPG155" s="31"/>
      <c r="BPH155" s="31"/>
      <c r="BPI155" s="31"/>
      <c r="BPJ155" s="31"/>
      <c r="BPK155" s="31"/>
      <c r="BPL155" s="31"/>
      <c r="BPM155" s="31"/>
      <c r="BPN155" s="31"/>
      <c r="BPO155" s="31"/>
      <c r="BPP155" s="31"/>
      <c r="BPQ155" s="31"/>
      <c r="BPR155" s="31"/>
      <c r="BPS155" s="31"/>
      <c r="BPT155" s="31"/>
      <c r="BPU155" s="31"/>
      <c r="BPV155" s="31"/>
      <c r="BPW155" s="31"/>
      <c r="BPX155" s="31"/>
      <c r="BPY155" s="31"/>
      <c r="BPZ155" s="31"/>
      <c r="BQA155" s="31"/>
      <c r="BQB155" s="31"/>
      <c r="BQC155" s="31"/>
      <c r="BQD155" s="31"/>
      <c r="BQE155" s="31"/>
      <c r="BQF155" s="31"/>
      <c r="BQG155" s="31"/>
      <c r="BQH155" s="31"/>
      <c r="BQI155" s="31"/>
      <c r="BQJ155" s="31"/>
      <c r="BQK155" s="31"/>
      <c r="BQL155" s="31"/>
      <c r="BQM155" s="31"/>
      <c r="BQN155" s="31"/>
      <c r="BQO155" s="31"/>
      <c r="BQP155" s="31"/>
      <c r="BQQ155" s="31"/>
      <c r="BQR155" s="31"/>
      <c r="BQS155" s="31"/>
      <c r="BQT155" s="31"/>
      <c r="BQU155" s="31"/>
      <c r="BQV155" s="31"/>
      <c r="BQW155" s="31"/>
      <c r="BQX155" s="31"/>
      <c r="BQY155" s="31"/>
      <c r="BQZ155" s="31"/>
      <c r="BRA155" s="31"/>
      <c r="BRB155" s="31"/>
      <c r="BRC155" s="31"/>
      <c r="BRD155" s="31"/>
      <c r="BRE155" s="31"/>
      <c r="BRF155" s="31"/>
      <c r="BRG155" s="31"/>
      <c r="BRH155" s="31"/>
      <c r="BRI155" s="31"/>
      <c r="BRJ155" s="31"/>
      <c r="BRK155" s="31"/>
      <c r="BRL155" s="31"/>
      <c r="BRM155" s="31"/>
      <c r="BRN155" s="31"/>
      <c r="BRO155" s="31"/>
      <c r="BRP155" s="31"/>
      <c r="BRQ155" s="31"/>
      <c r="BRR155" s="31"/>
      <c r="BRS155" s="31"/>
      <c r="BRT155" s="31"/>
      <c r="BRU155" s="31"/>
      <c r="BRV155" s="31"/>
      <c r="BRW155" s="31"/>
      <c r="BRX155" s="31"/>
      <c r="BRY155" s="31"/>
      <c r="BRZ155" s="31"/>
      <c r="BSA155" s="31"/>
      <c r="BSB155" s="31"/>
      <c r="BSC155" s="31"/>
      <c r="BSD155" s="31"/>
      <c r="BSE155" s="31"/>
      <c r="BSF155" s="31"/>
      <c r="BSG155" s="31"/>
      <c r="BSH155" s="31"/>
      <c r="BSI155" s="31"/>
      <c r="BSJ155" s="31"/>
      <c r="BSK155" s="31"/>
      <c r="BSL155" s="31"/>
      <c r="BSM155" s="31"/>
      <c r="BSN155" s="31"/>
      <c r="BSO155" s="31"/>
      <c r="BSP155" s="31"/>
      <c r="BSQ155" s="31"/>
      <c r="BSR155" s="31"/>
      <c r="BSS155" s="31"/>
      <c r="BST155" s="31"/>
      <c r="BSU155" s="31"/>
      <c r="BSV155" s="31"/>
      <c r="BSW155" s="31"/>
      <c r="BSX155" s="31"/>
      <c r="BSY155" s="31"/>
      <c r="BSZ155" s="31"/>
      <c r="BTA155" s="31"/>
      <c r="BTB155" s="31"/>
      <c r="BTC155" s="31"/>
      <c r="BTD155" s="31"/>
      <c r="BTE155" s="31"/>
      <c r="BTF155" s="31"/>
      <c r="BTG155" s="31"/>
      <c r="BTH155" s="31"/>
      <c r="BTI155" s="31"/>
      <c r="BTJ155" s="31"/>
      <c r="BTK155" s="31"/>
      <c r="BTL155" s="31"/>
      <c r="BTM155" s="31"/>
      <c r="BTN155" s="31"/>
      <c r="BTO155" s="31"/>
      <c r="BTP155" s="31"/>
      <c r="BTQ155" s="31"/>
      <c r="BTR155" s="31"/>
      <c r="BTS155" s="31"/>
      <c r="BTT155" s="31"/>
      <c r="BTU155" s="31"/>
      <c r="BTV155" s="31"/>
      <c r="BTW155" s="31"/>
      <c r="BTX155" s="31"/>
      <c r="BTY155" s="31"/>
      <c r="BTZ155" s="31"/>
      <c r="BUA155" s="31"/>
      <c r="BUB155" s="31"/>
      <c r="BUC155" s="31"/>
      <c r="BUD155" s="31"/>
      <c r="BUE155" s="31"/>
      <c r="BUF155" s="31"/>
      <c r="BUG155" s="31"/>
      <c r="BUH155" s="31"/>
      <c r="BUI155" s="31"/>
      <c r="BUJ155" s="31"/>
      <c r="BUK155" s="31"/>
      <c r="BUL155" s="31"/>
      <c r="BUM155" s="31"/>
      <c r="BUN155" s="31"/>
      <c r="BUO155" s="31"/>
      <c r="BUP155" s="31"/>
      <c r="BUQ155" s="31"/>
      <c r="BUR155" s="31"/>
      <c r="BUS155" s="31"/>
      <c r="BUT155" s="31"/>
      <c r="BUU155" s="31"/>
      <c r="BUV155" s="31"/>
      <c r="BUW155" s="31"/>
      <c r="BUX155" s="31"/>
      <c r="BUY155" s="31"/>
      <c r="BUZ155" s="31"/>
      <c r="BVA155" s="31"/>
      <c r="BVB155" s="31"/>
      <c r="BVC155" s="31"/>
      <c r="BVD155" s="31"/>
      <c r="BVE155" s="31"/>
      <c r="BVF155" s="31"/>
      <c r="BVG155" s="31"/>
      <c r="BVH155" s="31"/>
      <c r="BVI155" s="31"/>
      <c r="BVJ155" s="31"/>
      <c r="BVK155" s="31"/>
      <c r="BVL155" s="31"/>
      <c r="BVM155" s="31"/>
      <c r="BVN155" s="31"/>
      <c r="BVO155" s="31"/>
      <c r="BVP155" s="31"/>
      <c r="BVQ155" s="31"/>
      <c r="BVR155" s="31"/>
      <c r="BVS155" s="31"/>
      <c r="BVT155" s="31"/>
      <c r="BVU155" s="31"/>
      <c r="BVV155" s="31"/>
      <c r="BVW155" s="31"/>
      <c r="BVX155" s="31"/>
      <c r="BVY155" s="31"/>
      <c r="BVZ155" s="31"/>
      <c r="BWA155" s="31"/>
      <c r="BWB155" s="31"/>
      <c r="BWC155" s="31"/>
      <c r="BWD155" s="31"/>
      <c r="BWE155" s="31"/>
      <c r="BWF155" s="31"/>
      <c r="BWG155" s="31"/>
      <c r="BWH155" s="31"/>
      <c r="BWI155" s="31"/>
      <c r="BWJ155" s="31"/>
      <c r="BWK155" s="31"/>
      <c r="BWL155" s="31"/>
      <c r="BWM155" s="31"/>
      <c r="BWN155" s="31"/>
      <c r="BWO155" s="31"/>
      <c r="BWP155" s="31"/>
      <c r="BWQ155" s="31"/>
      <c r="BWR155" s="31"/>
      <c r="BWS155" s="31"/>
      <c r="BWT155" s="31"/>
      <c r="BWU155" s="31"/>
      <c r="BWV155" s="31"/>
      <c r="BWW155" s="31"/>
      <c r="BWX155" s="31"/>
      <c r="BWY155" s="31"/>
      <c r="BWZ155" s="31"/>
      <c r="BXA155" s="31"/>
      <c r="BXB155" s="31"/>
      <c r="BXC155" s="31"/>
      <c r="BXD155" s="31"/>
      <c r="BXE155" s="31"/>
      <c r="BXF155" s="31"/>
      <c r="BXG155" s="31"/>
      <c r="BXH155" s="31"/>
      <c r="BXI155" s="31"/>
      <c r="BXJ155" s="31"/>
      <c r="BXK155" s="31"/>
      <c r="BXL155" s="31"/>
      <c r="BXM155" s="31"/>
      <c r="BXN155" s="31"/>
      <c r="BXO155" s="31"/>
      <c r="BXP155" s="31"/>
      <c r="BXQ155" s="31"/>
      <c r="BXR155" s="31"/>
      <c r="BXS155" s="31"/>
      <c r="BXT155" s="31"/>
      <c r="BXU155" s="31"/>
      <c r="BXV155" s="31"/>
      <c r="BXW155" s="31"/>
      <c r="BXX155" s="31"/>
      <c r="BXY155" s="31"/>
      <c r="BXZ155" s="31"/>
      <c r="BYA155" s="31"/>
      <c r="BYB155" s="31"/>
      <c r="BYC155" s="31"/>
      <c r="BYD155" s="31"/>
      <c r="BYE155" s="31"/>
      <c r="BYF155" s="31"/>
      <c r="BYG155" s="31"/>
      <c r="BYH155" s="31"/>
      <c r="BYI155" s="31"/>
      <c r="BYJ155" s="31"/>
      <c r="BYK155" s="31"/>
      <c r="BYL155" s="31"/>
      <c r="BYM155" s="31"/>
      <c r="BYN155" s="31"/>
      <c r="BYO155" s="31"/>
      <c r="BYP155" s="31"/>
      <c r="BYQ155" s="31"/>
      <c r="BYR155" s="31"/>
      <c r="BYS155" s="31"/>
      <c r="BYT155" s="31"/>
      <c r="BYU155" s="31"/>
      <c r="BYV155" s="31"/>
      <c r="BYW155" s="31"/>
      <c r="BYX155" s="31"/>
      <c r="BYY155" s="31"/>
      <c r="BYZ155" s="31"/>
      <c r="BZA155" s="31"/>
      <c r="BZB155" s="31"/>
      <c r="BZC155" s="31"/>
      <c r="BZD155" s="31"/>
      <c r="BZE155" s="31"/>
      <c r="BZF155" s="31"/>
      <c r="BZG155" s="31"/>
      <c r="BZH155" s="31"/>
      <c r="BZI155" s="31"/>
      <c r="BZJ155" s="31"/>
      <c r="BZK155" s="31"/>
      <c r="BZL155" s="31"/>
      <c r="BZM155" s="31"/>
      <c r="BZN155" s="31"/>
      <c r="BZO155" s="31"/>
      <c r="BZP155" s="31"/>
      <c r="BZQ155" s="31"/>
      <c r="BZR155" s="31"/>
      <c r="BZS155" s="31"/>
      <c r="BZT155" s="31"/>
      <c r="BZU155" s="31"/>
      <c r="BZV155" s="31"/>
      <c r="BZW155" s="31"/>
      <c r="BZX155" s="31"/>
      <c r="BZY155" s="31"/>
      <c r="BZZ155" s="31"/>
      <c r="CAA155" s="31"/>
      <c r="CAB155" s="31"/>
      <c r="CAC155" s="31"/>
      <c r="CAD155" s="31"/>
      <c r="CAE155" s="31"/>
      <c r="CAF155" s="31"/>
      <c r="CAG155" s="31"/>
      <c r="CAH155" s="31"/>
      <c r="CAI155" s="31"/>
      <c r="CAJ155" s="31"/>
      <c r="CAK155" s="31"/>
      <c r="CAL155" s="31"/>
      <c r="CAM155" s="31"/>
      <c r="CAN155" s="31"/>
      <c r="CAO155" s="31"/>
      <c r="CAP155" s="31"/>
      <c r="CAQ155" s="31"/>
      <c r="CAR155" s="31"/>
      <c r="CAS155" s="31"/>
      <c r="CAT155" s="31"/>
      <c r="CAU155" s="31"/>
      <c r="CAV155" s="31"/>
      <c r="CAW155" s="31"/>
      <c r="CAX155" s="31"/>
      <c r="CAY155" s="31"/>
      <c r="CAZ155" s="31"/>
      <c r="CBA155" s="31"/>
      <c r="CBB155" s="31"/>
      <c r="CBC155" s="31"/>
      <c r="CBD155" s="31"/>
      <c r="CBE155" s="31"/>
      <c r="CBF155" s="31"/>
      <c r="CBG155" s="31"/>
      <c r="CBH155" s="31"/>
      <c r="CBI155" s="31"/>
      <c r="CBJ155" s="31"/>
      <c r="CBK155" s="31"/>
      <c r="CBL155" s="31"/>
      <c r="CBM155" s="31"/>
      <c r="CBN155" s="31"/>
      <c r="CBO155" s="31"/>
      <c r="CBP155" s="31"/>
      <c r="CBQ155" s="31"/>
      <c r="CBR155" s="31"/>
      <c r="CBS155" s="31"/>
      <c r="CBT155" s="31"/>
      <c r="CBU155" s="31"/>
      <c r="CBV155" s="31"/>
      <c r="CBW155" s="31"/>
      <c r="CBX155" s="31"/>
      <c r="CBY155" s="31"/>
      <c r="CBZ155" s="31"/>
      <c r="CCA155" s="31"/>
      <c r="CCB155" s="31"/>
      <c r="CCC155" s="31"/>
      <c r="CCD155" s="31"/>
      <c r="CCE155" s="31"/>
      <c r="CCF155" s="31"/>
      <c r="CCG155" s="31"/>
      <c r="CCH155" s="31"/>
      <c r="CCI155" s="31"/>
      <c r="CCJ155" s="31"/>
      <c r="CCK155" s="31"/>
      <c r="CCL155" s="31"/>
      <c r="CCM155" s="31"/>
      <c r="CCN155" s="31"/>
      <c r="CCO155" s="31"/>
      <c r="CCP155" s="31"/>
      <c r="CCQ155" s="31"/>
      <c r="CCR155" s="31"/>
      <c r="CCS155" s="31"/>
      <c r="CCT155" s="31"/>
      <c r="CCU155" s="31"/>
      <c r="CCV155" s="31"/>
      <c r="CCW155" s="31"/>
      <c r="CCX155" s="31"/>
      <c r="CCY155" s="31"/>
      <c r="CCZ155" s="31"/>
      <c r="CDA155" s="31"/>
      <c r="CDB155" s="31"/>
      <c r="CDC155" s="31"/>
      <c r="CDD155" s="31"/>
      <c r="CDE155" s="31"/>
      <c r="CDF155" s="31"/>
      <c r="CDG155" s="31"/>
      <c r="CDH155" s="31"/>
      <c r="CDI155" s="31"/>
      <c r="CDJ155" s="31"/>
      <c r="CDK155" s="31"/>
      <c r="CDL155" s="31"/>
      <c r="CDM155" s="31"/>
      <c r="CDN155" s="31"/>
      <c r="CDO155" s="31"/>
      <c r="CDP155" s="31"/>
      <c r="CDQ155" s="31"/>
      <c r="CDR155" s="31"/>
      <c r="CDS155" s="31"/>
      <c r="CDT155" s="31"/>
      <c r="CDU155" s="31"/>
      <c r="CDV155" s="31"/>
      <c r="CDW155" s="31"/>
      <c r="CDX155" s="31"/>
      <c r="CDY155" s="31"/>
      <c r="CDZ155" s="31"/>
      <c r="CEA155" s="31"/>
      <c r="CEB155" s="31"/>
      <c r="CEC155" s="31"/>
      <c r="CED155" s="31"/>
      <c r="CEE155" s="31"/>
      <c r="CEF155" s="31"/>
      <c r="CEG155" s="31"/>
      <c r="CEH155" s="31"/>
      <c r="CEI155" s="31"/>
      <c r="CEJ155" s="31"/>
      <c r="CEK155" s="31"/>
      <c r="CEL155" s="31"/>
      <c r="CEM155" s="31"/>
      <c r="CEN155" s="31"/>
      <c r="CEO155" s="31"/>
      <c r="CEP155" s="31"/>
      <c r="CEQ155" s="31"/>
      <c r="CER155" s="31"/>
      <c r="CES155" s="31"/>
      <c r="CET155" s="31"/>
      <c r="CEU155" s="31"/>
      <c r="CEV155" s="31"/>
      <c r="CEW155" s="31"/>
      <c r="CEX155" s="31"/>
      <c r="CEY155" s="31"/>
      <c r="CEZ155" s="31"/>
      <c r="CFA155" s="31"/>
      <c r="CFB155" s="31"/>
      <c r="CFC155" s="31"/>
      <c r="CFD155" s="31"/>
      <c r="CFE155" s="31"/>
      <c r="CFF155" s="31"/>
      <c r="CFG155" s="31"/>
      <c r="CFH155" s="31"/>
      <c r="CFI155" s="31"/>
      <c r="CFJ155" s="31"/>
      <c r="CFK155" s="31"/>
      <c r="CFL155" s="31"/>
      <c r="CFM155" s="31"/>
      <c r="CFN155" s="31"/>
      <c r="CFO155" s="31"/>
      <c r="CFP155" s="31"/>
      <c r="CFQ155" s="31"/>
      <c r="CFR155" s="31"/>
      <c r="CFS155" s="31"/>
      <c r="CFT155" s="31"/>
      <c r="CFU155" s="31"/>
      <c r="CFV155" s="31"/>
      <c r="CFW155" s="31"/>
      <c r="CFX155" s="31"/>
      <c r="CFY155" s="31"/>
      <c r="CFZ155" s="31"/>
      <c r="CGA155" s="31"/>
      <c r="CGB155" s="31"/>
      <c r="CGC155" s="31"/>
      <c r="CGD155" s="31"/>
      <c r="CGE155" s="31"/>
      <c r="CGF155" s="31"/>
      <c r="CGG155" s="31"/>
      <c r="CGH155" s="31"/>
      <c r="CGI155" s="31"/>
      <c r="CGJ155" s="31"/>
      <c r="CGK155" s="31"/>
      <c r="CGL155" s="31"/>
      <c r="CGM155" s="31"/>
      <c r="CGN155" s="31"/>
      <c r="CGO155" s="31"/>
      <c r="CGP155" s="31"/>
      <c r="CGQ155" s="31"/>
      <c r="CGR155" s="31"/>
      <c r="CGS155" s="31"/>
      <c r="CGT155" s="31"/>
      <c r="CGU155" s="31"/>
      <c r="CGV155" s="31"/>
      <c r="CGW155" s="31"/>
      <c r="CGX155" s="31"/>
      <c r="CGY155" s="31"/>
      <c r="CGZ155" s="31"/>
      <c r="CHA155" s="31"/>
      <c r="CHB155" s="31"/>
      <c r="CHC155" s="31"/>
      <c r="CHD155" s="31"/>
      <c r="CHE155" s="31"/>
      <c r="CHF155" s="31"/>
      <c r="CHG155" s="31"/>
      <c r="CHH155" s="31"/>
      <c r="CHI155" s="31"/>
      <c r="CHJ155" s="31"/>
      <c r="CHK155" s="31"/>
      <c r="CHL155" s="31"/>
      <c r="CHM155" s="31"/>
      <c r="CHN155" s="31"/>
      <c r="CHO155" s="31"/>
      <c r="CHP155" s="31"/>
      <c r="CHQ155" s="31"/>
      <c r="CHR155" s="31"/>
      <c r="CHS155" s="31"/>
      <c r="CHT155" s="31"/>
      <c r="CHU155" s="31"/>
      <c r="CHV155" s="31"/>
      <c r="CHW155" s="31"/>
      <c r="CHX155" s="31"/>
      <c r="CHY155" s="31"/>
      <c r="CHZ155" s="31"/>
      <c r="CIA155" s="31"/>
      <c r="CIB155" s="31"/>
      <c r="CIC155" s="31"/>
      <c r="CID155" s="31"/>
      <c r="CIE155" s="31"/>
      <c r="CIF155" s="31"/>
      <c r="CIG155" s="31"/>
      <c r="CIH155" s="31"/>
      <c r="CII155" s="31"/>
      <c r="CIJ155" s="31"/>
      <c r="CIK155" s="31"/>
      <c r="CIL155" s="31"/>
      <c r="CIM155" s="31"/>
      <c r="CIN155" s="31"/>
      <c r="CIO155" s="31"/>
      <c r="CIP155" s="31"/>
      <c r="CIQ155" s="31"/>
      <c r="CIR155" s="31"/>
      <c r="CIS155" s="31"/>
      <c r="CIT155" s="31"/>
      <c r="CIU155" s="31"/>
      <c r="CIV155" s="31"/>
      <c r="CIW155" s="31"/>
      <c r="CIX155" s="31"/>
      <c r="CIY155" s="31"/>
      <c r="CIZ155" s="31"/>
      <c r="CJA155" s="31"/>
      <c r="CJB155" s="31"/>
      <c r="CJC155" s="31"/>
      <c r="CJD155" s="31"/>
      <c r="CJE155" s="31"/>
      <c r="CJF155" s="31"/>
      <c r="CJG155" s="31"/>
      <c r="CJH155" s="31"/>
      <c r="CJI155" s="31"/>
      <c r="CJJ155" s="31"/>
      <c r="CJK155" s="31"/>
      <c r="CJL155" s="31"/>
      <c r="CJM155" s="31"/>
      <c r="CJN155" s="31"/>
      <c r="CJO155" s="31"/>
      <c r="CJP155" s="31"/>
      <c r="CJQ155" s="31"/>
      <c r="CJR155" s="31"/>
      <c r="CJS155" s="31"/>
      <c r="CJT155" s="31"/>
      <c r="CJU155" s="31"/>
      <c r="CJV155" s="31"/>
      <c r="CJW155" s="31"/>
      <c r="CJX155" s="31"/>
      <c r="CJY155" s="31"/>
      <c r="CJZ155" s="31"/>
      <c r="CKA155" s="31"/>
      <c r="CKB155" s="31"/>
      <c r="CKC155" s="31"/>
      <c r="CKD155" s="31"/>
      <c r="CKE155" s="31"/>
      <c r="CKF155" s="31"/>
      <c r="CKG155" s="31"/>
      <c r="CKH155" s="31"/>
      <c r="CKI155" s="31"/>
      <c r="CKJ155" s="31"/>
      <c r="CKK155" s="31"/>
      <c r="CKL155" s="31"/>
      <c r="CKM155" s="31"/>
      <c r="CKN155" s="31"/>
      <c r="CKO155" s="31"/>
      <c r="CKP155" s="31"/>
      <c r="CKQ155" s="31"/>
      <c r="CKR155" s="31"/>
      <c r="CKS155" s="31"/>
      <c r="CKT155" s="31"/>
      <c r="CKU155" s="31"/>
      <c r="CKV155" s="31"/>
      <c r="CKW155" s="31"/>
      <c r="CKX155" s="31"/>
      <c r="CKY155" s="31"/>
      <c r="CKZ155" s="31"/>
      <c r="CLA155" s="31"/>
      <c r="CLB155" s="31"/>
      <c r="CLC155" s="31"/>
      <c r="CLD155" s="31"/>
      <c r="CLE155" s="31"/>
      <c r="CLF155" s="31"/>
      <c r="CLG155" s="31"/>
      <c r="CLH155" s="31"/>
      <c r="CLI155" s="31"/>
      <c r="CLJ155" s="31"/>
      <c r="CLK155" s="31"/>
      <c r="CLL155" s="31"/>
      <c r="CLM155" s="31"/>
      <c r="CLN155" s="31"/>
      <c r="CLO155" s="31"/>
      <c r="CLP155" s="31"/>
      <c r="CLQ155" s="31"/>
      <c r="CLR155" s="31"/>
      <c r="CLS155" s="31"/>
      <c r="CLT155" s="31"/>
      <c r="CLU155" s="31"/>
      <c r="CLV155" s="31"/>
      <c r="CLW155" s="31"/>
      <c r="CLX155" s="31"/>
      <c r="CLY155" s="31"/>
      <c r="CLZ155" s="31"/>
      <c r="CMA155" s="31"/>
      <c r="CMB155" s="31"/>
      <c r="CMC155" s="31"/>
      <c r="CMD155" s="31"/>
      <c r="CME155" s="31"/>
      <c r="CMF155" s="31"/>
      <c r="CMG155" s="31"/>
      <c r="CMH155" s="31"/>
      <c r="CMI155" s="31"/>
      <c r="CMJ155" s="31"/>
      <c r="CMK155" s="31"/>
      <c r="CML155" s="31"/>
      <c r="CMM155" s="31"/>
      <c r="CMN155" s="31"/>
      <c r="CMO155" s="31"/>
      <c r="CMP155" s="31"/>
      <c r="CMQ155" s="31"/>
      <c r="CMR155" s="31"/>
      <c r="CMS155" s="31"/>
      <c r="CMT155" s="31"/>
      <c r="CMU155" s="31"/>
      <c r="CMV155" s="31"/>
      <c r="CMW155" s="31"/>
      <c r="CMX155" s="31"/>
      <c r="CMY155" s="31"/>
      <c r="CMZ155" s="31"/>
      <c r="CNA155" s="31"/>
      <c r="CNB155" s="31"/>
      <c r="CNC155" s="31"/>
      <c r="CND155" s="31"/>
      <c r="CNE155" s="31"/>
      <c r="CNF155" s="31"/>
      <c r="CNG155" s="31"/>
      <c r="CNH155" s="31"/>
      <c r="CNI155" s="31"/>
      <c r="CNJ155" s="31"/>
      <c r="CNK155" s="31"/>
      <c r="CNL155" s="31"/>
      <c r="CNM155" s="31"/>
      <c r="CNN155" s="31"/>
      <c r="CNO155" s="31"/>
      <c r="CNP155" s="31"/>
      <c r="CNQ155" s="31"/>
      <c r="CNR155" s="31"/>
      <c r="CNS155" s="31"/>
      <c r="CNT155" s="31"/>
      <c r="CNU155" s="31"/>
      <c r="CNV155" s="31"/>
      <c r="CNW155" s="31"/>
      <c r="CNX155" s="31"/>
      <c r="CNY155" s="31"/>
      <c r="CNZ155" s="31"/>
      <c r="COA155" s="31"/>
      <c r="COB155" s="31"/>
      <c r="COC155" s="31"/>
      <c r="COD155" s="31"/>
      <c r="COE155" s="31"/>
      <c r="COF155" s="31"/>
      <c r="COG155" s="31"/>
      <c r="COH155" s="31"/>
      <c r="COI155" s="31"/>
      <c r="COJ155" s="31"/>
      <c r="COK155" s="31"/>
      <c r="COL155" s="31"/>
      <c r="COM155" s="31"/>
      <c r="CON155" s="31"/>
      <c r="COO155" s="31"/>
      <c r="COP155" s="31"/>
      <c r="COQ155" s="31"/>
      <c r="COR155" s="31"/>
      <c r="COS155" s="31"/>
      <c r="COT155" s="31"/>
      <c r="COU155" s="31"/>
      <c r="COV155" s="31"/>
      <c r="COW155" s="31"/>
      <c r="COX155" s="31"/>
      <c r="COY155" s="31"/>
      <c r="COZ155" s="31"/>
      <c r="CPA155" s="31"/>
      <c r="CPB155" s="31"/>
      <c r="CPC155" s="31"/>
      <c r="CPD155" s="31"/>
      <c r="CPE155" s="31"/>
      <c r="CPF155" s="31"/>
      <c r="CPG155" s="31"/>
      <c r="CPH155" s="31"/>
      <c r="CPI155" s="31"/>
      <c r="CPJ155" s="31"/>
      <c r="CPK155" s="31"/>
      <c r="CPL155" s="31"/>
      <c r="CPM155" s="31"/>
      <c r="CPN155" s="31"/>
      <c r="CPO155" s="31"/>
      <c r="CPP155" s="31"/>
      <c r="CPQ155" s="31"/>
      <c r="CPR155" s="31"/>
      <c r="CPS155" s="31"/>
      <c r="CPT155" s="31"/>
      <c r="CPU155" s="31"/>
      <c r="CPV155" s="31"/>
      <c r="CPW155" s="31"/>
      <c r="CPX155" s="31"/>
      <c r="CPY155" s="31"/>
      <c r="CPZ155" s="31"/>
      <c r="CQA155" s="31"/>
      <c r="CQB155" s="31"/>
      <c r="CQC155" s="31"/>
      <c r="CQD155" s="31"/>
      <c r="CQE155" s="31"/>
      <c r="CQF155" s="31"/>
      <c r="CQG155" s="31"/>
      <c r="CQH155" s="31"/>
      <c r="CQI155" s="31"/>
      <c r="CQJ155" s="31"/>
      <c r="CQK155" s="31"/>
      <c r="CQL155" s="31"/>
      <c r="CQM155" s="31"/>
      <c r="CQN155" s="31"/>
      <c r="CQO155" s="31"/>
      <c r="CQP155" s="31"/>
      <c r="CQQ155" s="31"/>
      <c r="CQR155" s="31"/>
      <c r="CQS155" s="31"/>
      <c r="CQT155" s="31"/>
      <c r="CQU155" s="31"/>
      <c r="CQV155" s="31"/>
      <c r="CQW155" s="31"/>
      <c r="CQX155" s="31"/>
      <c r="CQY155" s="31"/>
      <c r="CQZ155" s="31"/>
      <c r="CRA155" s="31"/>
      <c r="CRB155" s="31"/>
      <c r="CRC155" s="31"/>
      <c r="CRD155" s="31"/>
      <c r="CRE155" s="31"/>
      <c r="CRF155" s="31"/>
      <c r="CRG155" s="31"/>
      <c r="CRH155" s="31"/>
      <c r="CRI155" s="31"/>
      <c r="CRJ155" s="31"/>
      <c r="CRK155" s="31"/>
      <c r="CRL155" s="31"/>
      <c r="CRM155" s="31"/>
      <c r="CRN155" s="31"/>
      <c r="CRO155" s="31"/>
      <c r="CRP155" s="31"/>
      <c r="CRQ155" s="31"/>
      <c r="CRR155" s="31"/>
      <c r="CRS155" s="31"/>
      <c r="CRT155" s="31"/>
      <c r="CRU155" s="31"/>
      <c r="CRV155" s="31"/>
      <c r="CRW155" s="31"/>
      <c r="CRX155" s="31"/>
      <c r="CRY155" s="31"/>
      <c r="CRZ155" s="31"/>
      <c r="CSA155" s="31"/>
      <c r="CSB155" s="31"/>
      <c r="CSC155" s="31"/>
      <c r="CSD155" s="31"/>
      <c r="CSE155" s="31"/>
      <c r="CSF155" s="31"/>
      <c r="CSG155" s="31"/>
      <c r="CSH155" s="31"/>
      <c r="CSI155" s="31"/>
      <c r="CSJ155" s="31"/>
      <c r="CSK155" s="31"/>
      <c r="CSL155" s="31"/>
      <c r="CSM155" s="31"/>
      <c r="CSN155" s="31"/>
      <c r="CSO155" s="31"/>
      <c r="CSP155" s="31"/>
      <c r="CSQ155" s="31"/>
      <c r="CSR155" s="31"/>
      <c r="CSS155" s="31"/>
      <c r="CST155" s="31"/>
      <c r="CSU155" s="31"/>
      <c r="CSV155" s="31"/>
      <c r="CSW155" s="31"/>
      <c r="CSX155" s="31"/>
      <c r="CSY155" s="31"/>
      <c r="CSZ155" s="31"/>
      <c r="CTA155" s="31"/>
      <c r="CTB155" s="31"/>
      <c r="CTC155" s="31"/>
      <c r="CTD155" s="31"/>
      <c r="CTE155" s="31"/>
      <c r="CTF155" s="31"/>
      <c r="CTG155" s="31"/>
      <c r="CTH155" s="31"/>
      <c r="CTI155" s="31"/>
      <c r="CTJ155" s="31"/>
      <c r="CTK155" s="31"/>
      <c r="CTL155" s="31"/>
      <c r="CTM155" s="31"/>
      <c r="CTN155" s="31"/>
      <c r="CTO155" s="31"/>
      <c r="CTP155" s="31"/>
      <c r="CTQ155" s="31"/>
      <c r="CTR155" s="31"/>
      <c r="CTS155" s="31"/>
      <c r="CTT155" s="31"/>
      <c r="CTU155" s="31"/>
      <c r="CTV155" s="31"/>
      <c r="CTW155" s="31"/>
      <c r="CTX155" s="31"/>
      <c r="CTY155" s="31"/>
      <c r="CTZ155" s="31"/>
      <c r="CUA155" s="31"/>
      <c r="CUB155" s="31"/>
      <c r="CUC155" s="31"/>
      <c r="CUD155" s="31"/>
      <c r="CUE155" s="31"/>
      <c r="CUF155" s="31"/>
      <c r="CUG155" s="31"/>
      <c r="CUH155" s="31"/>
      <c r="CUI155" s="31"/>
      <c r="CUJ155" s="31"/>
      <c r="CUK155" s="31"/>
      <c r="CUL155" s="31"/>
      <c r="CUM155" s="31"/>
      <c r="CUN155" s="31"/>
      <c r="CUO155" s="31"/>
      <c r="CUP155" s="31"/>
      <c r="CUQ155" s="31"/>
      <c r="CUR155" s="31"/>
      <c r="CUS155" s="31"/>
      <c r="CUT155" s="31"/>
      <c r="CUU155" s="31"/>
      <c r="CUV155" s="31"/>
      <c r="CUW155" s="31"/>
      <c r="CUX155" s="31"/>
      <c r="CUY155" s="31"/>
      <c r="CUZ155" s="31"/>
      <c r="CVA155" s="31"/>
      <c r="CVB155" s="31"/>
      <c r="CVC155" s="31"/>
      <c r="CVD155" s="31"/>
      <c r="CVE155" s="31"/>
      <c r="CVF155" s="31"/>
      <c r="CVG155" s="31"/>
      <c r="CVH155" s="31"/>
      <c r="CVI155" s="31"/>
      <c r="CVJ155" s="31"/>
      <c r="CVK155" s="31"/>
      <c r="CVL155" s="31"/>
      <c r="CVM155" s="31"/>
      <c r="CVN155" s="31"/>
      <c r="CVO155" s="31"/>
      <c r="CVP155" s="31"/>
      <c r="CVQ155" s="31"/>
      <c r="CVR155" s="31"/>
      <c r="CVS155" s="31"/>
      <c r="CVT155" s="31"/>
      <c r="CVU155" s="31"/>
      <c r="CVV155" s="31"/>
      <c r="CVW155" s="31"/>
      <c r="CVX155" s="31"/>
      <c r="CVY155" s="31"/>
      <c r="CVZ155" s="31"/>
      <c r="CWA155" s="31"/>
      <c r="CWB155" s="31"/>
      <c r="CWC155" s="31"/>
      <c r="CWD155" s="31"/>
      <c r="CWE155" s="31"/>
      <c r="CWF155" s="31"/>
      <c r="CWG155" s="31"/>
      <c r="CWH155" s="31"/>
      <c r="CWI155" s="31"/>
      <c r="CWJ155" s="31"/>
      <c r="CWK155" s="31"/>
      <c r="CWL155" s="31"/>
      <c r="CWM155" s="31"/>
      <c r="CWN155" s="31"/>
      <c r="CWO155" s="31"/>
      <c r="CWP155" s="31"/>
      <c r="CWQ155" s="31"/>
      <c r="CWR155" s="31"/>
      <c r="CWS155" s="31"/>
      <c r="CWT155" s="31"/>
      <c r="CWU155" s="31"/>
      <c r="CWV155" s="31"/>
      <c r="CWW155" s="31"/>
      <c r="CWX155" s="31"/>
      <c r="CWY155" s="31"/>
      <c r="CWZ155" s="31"/>
      <c r="CXA155" s="31"/>
      <c r="CXB155" s="31"/>
      <c r="CXC155" s="31"/>
      <c r="CXD155" s="31"/>
      <c r="CXE155" s="31"/>
      <c r="CXF155" s="31"/>
      <c r="CXG155" s="31"/>
      <c r="CXH155" s="31"/>
      <c r="CXI155" s="31"/>
      <c r="CXJ155" s="31"/>
      <c r="CXK155" s="31"/>
      <c r="CXL155" s="31"/>
      <c r="CXM155" s="31"/>
      <c r="CXN155" s="31"/>
      <c r="CXO155" s="31"/>
      <c r="CXP155" s="31"/>
      <c r="CXQ155" s="31"/>
      <c r="CXR155" s="31"/>
      <c r="CXS155" s="31"/>
      <c r="CXT155" s="31"/>
      <c r="CXU155" s="31"/>
      <c r="CXV155" s="31"/>
      <c r="CXW155" s="31"/>
      <c r="CXX155" s="31"/>
      <c r="CXY155" s="31"/>
      <c r="CXZ155" s="31"/>
      <c r="CYA155" s="31"/>
      <c r="CYB155" s="31"/>
      <c r="CYC155" s="31"/>
      <c r="CYD155" s="31"/>
      <c r="CYE155" s="31"/>
      <c r="CYF155" s="31"/>
      <c r="CYG155" s="31"/>
      <c r="CYH155" s="31"/>
      <c r="CYI155" s="31"/>
      <c r="CYJ155" s="31"/>
      <c r="CYK155" s="31"/>
      <c r="CYL155" s="31"/>
      <c r="CYM155" s="31"/>
      <c r="CYN155" s="31"/>
      <c r="CYO155" s="31"/>
      <c r="CYP155" s="31"/>
      <c r="CYQ155" s="31"/>
      <c r="CYR155" s="31"/>
      <c r="CYS155" s="31"/>
      <c r="CYT155" s="31"/>
      <c r="CYU155" s="31"/>
      <c r="CYV155" s="31"/>
      <c r="CYW155" s="31"/>
      <c r="CYX155" s="31"/>
      <c r="CYY155" s="31"/>
      <c r="CYZ155" s="31"/>
      <c r="CZA155" s="31"/>
      <c r="CZB155" s="31"/>
      <c r="CZC155" s="31"/>
      <c r="CZD155" s="31"/>
      <c r="CZE155" s="31"/>
      <c r="CZF155" s="31"/>
      <c r="CZG155" s="31"/>
      <c r="CZH155" s="31"/>
      <c r="CZI155" s="31"/>
      <c r="CZJ155" s="31"/>
      <c r="CZK155" s="31"/>
      <c r="CZL155" s="31"/>
      <c r="CZM155" s="31"/>
      <c r="CZN155" s="31"/>
      <c r="CZO155" s="31"/>
      <c r="CZP155" s="31"/>
      <c r="CZQ155" s="31"/>
      <c r="CZR155" s="31"/>
      <c r="CZS155" s="31"/>
      <c r="CZT155" s="31"/>
      <c r="CZU155" s="31"/>
      <c r="CZV155" s="31"/>
      <c r="CZW155" s="31"/>
      <c r="CZX155" s="31"/>
      <c r="CZY155" s="31"/>
      <c r="CZZ155" s="31"/>
      <c r="DAA155" s="31"/>
      <c r="DAB155" s="31"/>
      <c r="DAC155" s="31"/>
      <c r="DAD155" s="31"/>
      <c r="DAE155" s="31"/>
      <c r="DAF155" s="31"/>
      <c r="DAG155" s="31"/>
      <c r="DAH155" s="31"/>
      <c r="DAI155" s="31"/>
      <c r="DAJ155" s="31"/>
      <c r="DAK155" s="31"/>
      <c r="DAL155" s="31"/>
      <c r="DAM155" s="31"/>
      <c r="DAN155" s="31"/>
      <c r="DAO155" s="31"/>
      <c r="DAP155" s="31"/>
      <c r="DAQ155" s="31"/>
      <c r="DAR155" s="31"/>
      <c r="DAS155" s="31"/>
      <c r="DAT155" s="31"/>
      <c r="DAU155" s="31"/>
      <c r="DAV155" s="31"/>
      <c r="DAW155" s="31"/>
      <c r="DAX155" s="31"/>
      <c r="DAY155" s="31"/>
      <c r="DAZ155" s="31"/>
      <c r="DBA155" s="31"/>
      <c r="DBB155" s="31"/>
      <c r="DBC155" s="31"/>
      <c r="DBD155" s="31"/>
      <c r="DBE155" s="31"/>
      <c r="DBF155" s="31"/>
      <c r="DBG155" s="31"/>
      <c r="DBH155" s="31"/>
      <c r="DBI155" s="31"/>
      <c r="DBJ155" s="31"/>
      <c r="DBK155" s="31"/>
      <c r="DBL155" s="31"/>
      <c r="DBM155" s="31"/>
      <c r="DBN155" s="31"/>
      <c r="DBO155" s="31"/>
      <c r="DBP155" s="31"/>
      <c r="DBQ155" s="31"/>
      <c r="DBR155" s="31"/>
      <c r="DBS155" s="31"/>
      <c r="DBT155" s="31"/>
      <c r="DBU155" s="31"/>
      <c r="DBV155" s="31"/>
      <c r="DBW155" s="31"/>
      <c r="DBX155" s="31"/>
      <c r="DBY155" s="31"/>
      <c r="DBZ155" s="31"/>
      <c r="DCA155" s="31"/>
      <c r="DCB155" s="31"/>
      <c r="DCC155" s="31"/>
      <c r="DCD155" s="31"/>
      <c r="DCE155" s="31"/>
      <c r="DCF155" s="31"/>
      <c r="DCG155" s="31"/>
      <c r="DCH155" s="31"/>
      <c r="DCI155" s="31"/>
      <c r="DCJ155" s="31"/>
      <c r="DCK155" s="31"/>
      <c r="DCL155" s="31"/>
      <c r="DCM155" s="31"/>
      <c r="DCN155" s="31"/>
      <c r="DCO155" s="31"/>
      <c r="DCP155" s="31"/>
      <c r="DCQ155" s="31"/>
      <c r="DCR155" s="31"/>
      <c r="DCS155" s="31"/>
      <c r="DCT155" s="31"/>
      <c r="DCU155" s="31"/>
      <c r="DCV155" s="31"/>
      <c r="DCW155" s="31"/>
      <c r="DCX155" s="31"/>
      <c r="DCY155" s="31"/>
      <c r="DCZ155" s="31"/>
      <c r="DDA155" s="31"/>
      <c r="DDB155" s="31"/>
      <c r="DDC155" s="31"/>
      <c r="DDD155" s="31"/>
      <c r="DDE155" s="31"/>
      <c r="DDF155" s="31"/>
      <c r="DDG155" s="31"/>
      <c r="DDH155" s="31"/>
      <c r="DDI155" s="31"/>
      <c r="DDJ155" s="31"/>
      <c r="DDK155" s="31"/>
      <c r="DDL155" s="31"/>
      <c r="DDM155" s="31"/>
      <c r="DDN155" s="31"/>
      <c r="DDO155" s="31"/>
      <c r="DDP155" s="31"/>
      <c r="DDQ155" s="31"/>
      <c r="DDR155" s="31"/>
      <c r="DDS155" s="31"/>
      <c r="DDT155" s="31"/>
      <c r="DDU155" s="31"/>
      <c r="DDV155" s="31"/>
      <c r="DDW155" s="31"/>
      <c r="DDX155" s="31"/>
      <c r="DDY155" s="31"/>
      <c r="DDZ155" s="31"/>
      <c r="DEA155" s="31"/>
      <c r="DEB155" s="31"/>
      <c r="DEC155" s="31"/>
      <c r="DED155" s="31"/>
      <c r="DEE155" s="31"/>
      <c r="DEF155" s="31"/>
      <c r="DEG155" s="31"/>
      <c r="DEH155" s="31"/>
      <c r="DEI155" s="31"/>
      <c r="DEJ155" s="31"/>
      <c r="DEK155" s="31"/>
      <c r="DEL155" s="31"/>
      <c r="DEM155" s="31"/>
      <c r="DEN155" s="31"/>
      <c r="DEO155" s="31"/>
      <c r="DEP155" s="31"/>
      <c r="DEQ155" s="31"/>
      <c r="DER155" s="31"/>
      <c r="DES155" s="31"/>
      <c r="DET155" s="31"/>
      <c r="DEU155" s="31"/>
      <c r="DEV155" s="31"/>
      <c r="DEW155" s="31"/>
      <c r="DEX155" s="31"/>
      <c r="DEY155" s="31"/>
      <c r="DEZ155" s="31"/>
      <c r="DFA155" s="31"/>
      <c r="DFB155" s="31"/>
      <c r="DFC155" s="31"/>
      <c r="DFD155" s="31"/>
      <c r="DFE155" s="31"/>
      <c r="DFF155" s="31"/>
      <c r="DFG155" s="31"/>
      <c r="DFH155" s="31"/>
      <c r="DFI155" s="31"/>
      <c r="DFJ155" s="31"/>
      <c r="DFK155" s="31"/>
      <c r="DFL155" s="31"/>
      <c r="DFM155" s="31"/>
      <c r="DFN155" s="31"/>
      <c r="DFO155" s="31"/>
      <c r="DFP155" s="31"/>
      <c r="DFQ155" s="31"/>
      <c r="DFR155" s="31"/>
      <c r="DFS155" s="31"/>
      <c r="DFT155" s="31"/>
      <c r="DFU155" s="31"/>
      <c r="DFV155" s="31"/>
      <c r="DFW155" s="31"/>
      <c r="DFX155" s="31"/>
      <c r="DFY155" s="31"/>
      <c r="DFZ155" s="31"/>
      <c r="DGA155" s="31"/>
      <c r="DGB155" s="31"/>
      <c r="DGC155" s="31"/>
      <c r="DGD155" s="31"/>
      <c r="DGE155" s="31"/>
      <c r="DGF155" s="31"/>
      <c r="DGG155" s="31"/>
      <c r="DGH155" s="31"/>
      <c r="DGI155" s="31"/>
      <c r="DGJ155" s="31"/>
      <c r="DGK155" s="31"/>
      <c r="DGL155" s="31"/>
      <c r="DGM155" s="31"/>
      <c r="DGN155" s="31"/>
      <c r="DGO155" s="31"/>
      <c r="DGP155" s="31"/>
      <c r="DGQ155" s="31"/>
      <c r="DGR155" s="31"/>
      <c r="DGS155" s="31"/>
      <c r="DGT155" s="31"/>
      <c r="DGU155" s="31"/>
      <c r="DGV155" s="31"/>
      <c r="DGW155" s="31"/>
      <c r="DGX155" s="31"/>
      <c r="DGY155" s="31"/>
      <c r="DGZ155" s="31"/>
      <c r="DHA155" s="31"/>
      <c r="DHB155" s="31"/>
      <c r="DHC155" s="31"/>
      <c r="DHD155" s="31"/>
      <c r="DHE155" s="31"/>
      <c r="DHF155" s="31"/>
      <c r="DHG155" s="31"/>
      <c r="DHH155" s="31"/>
      <c r="DHI155" s="31"/>
      <c r="DHJ155" s="31"/>
      <c r="DHK155" s="31"/>
      <c r="DHL155" s="31"/>
      <c r="DHM155" s="31"/>
      <c r="DHN155" s="31"/>
      <c r="DHO155" s="31"/>
      <c r="DHP155" s="31"/>
      <c r="DHQ155" s="31"/>
      <c r="DHR155" s="31"/>
      <c r="DHS155" s="31"/>
      <c r="DHT155" s="31"/>
      <c r="DHU155" s="31"/>
      <c r="DHV155" s="31"/>
      <c r="DHW155" s="31"/>
      <c r="DHX155" s="31"/>
      <c r="DHY155" s="31"/>
      <c r="DHZ155" s="31"/>
      <c r="DIA155" s="31"/>
      <c r="DIB155" s="31"/>
      <c r="DIC155" s="31"/>
      <c r="DID155" s="31"/>
      <c r="DIE155" s="31"/>
      <c r="DIF155" s="31"/>
      <c r="DIG155" s="31"/>
      <c r="DIH155" s="31"/>
      <c r="DII155" s="31"/>
      <c r="DIJ155" s="31"/>
      <c r="DIK155" s="31"/>
      <c r="DIL155" s="31"/>
      <c r="DIM155" s="31"/>
      <c r="DIN155" s="31"/>
      <c r="DIO155" s="31"/>
      <c r="DIP155" s="31"/>
      <c r="DIQ155" s="31"/>
      <c r="DIR155" s="31"/>
      <c r="DIS155" s="31"/>
      <c r="DIT155" s="31"/>
      <c r="DIU155" s="31"/>
      <c r="DIV155" s="31"/>
      <c r="DIW155" s="31"/>
      <c r="DIX155" s="31"/>
      <c r="DIY155" s="31"/>
      <c r="DIZ155" s="31"/>
      <c r="DJA155" s="31"/>
      <c r="DJB155" s="31"/>
      <c r="DJC155" s="31"/>
      <c r="DJD155" s="31"/>
      <c r="DJE155" s="31"/>
      <c r="DJF155" s="31"/>
      <c r="DJG155" s="31"/>
      <c r="DJH155" s="31"/>
      <c r="DJI155" s="31"/>
      <c r="DJJ155" s="31"/>
      <c r="DJK155" s="31"/>
      <c r="DJL155" s="31"/>
      <c r="DJM155" s="31"/>
      <c r="DJN155" s="31"/>
      <c r="DJO155" s="31"/>
      <c r="DJP155" s="31"/>
      <c r="DJQ155" s="31"/>
      <c r="DJR155" s="31"/>
      <c r="DJS155" s="31"/>
      <c r="DJT155" s="31"/>
      <c r="DJU155" s="31"/>
      <c r="DJV155" s="31"/>
      <c r="DJW155" s="31"/>
      <c r="DJX155" s="31"/>
      <c r="DJY155" s="31"/>
      <c r="DJZ155" s="31"/>
      <c r="DKA155" s="31"/>
      <c r="DKB155" s="31"/>
      <c r="DKC155" s="31"/>
      <c r="DKD155" s="31"/>
      <c r="DKE155" s="31"/>
      <c r="DKF155" s="31"/>
      <c r="DKG155" s="31"/>
      <c r="DKH155" s="31"/>
      <c r="DKI155" s="31"/>
      <c r="DKJ155" s="31"/>
      <c r="DKK155" s="31"/>
      <c r="DKL155" s="31"/>
      <c r="DKM155" s="31"/>
      <c r="DKN155" s="31"/>
      <c r="DKO155" s="31"/>
      <c r="DKP155" s="31"/>
      <c r="DKQ155" s="31"/>
      <c r="DKR155" s="31"/>
      <c r="DKS155" s="31"/>
      <c r="DKT155" s="31"/>
      <c r="DKU155" s="31"/>
      <c r="DKV155" s="31"/>
      <c r="DKW155" s="31"/>
      <c r="DKX155" s="31"/>
      <c r="DKY155" s="31"/>
      <c r="DKZ155" s="31"/>
      <c r="DLA155" s="31"/>
      <c r="DLB155" s="31"/>
      <c r="DLC155" s="31"/>
      <c r="DLD155" s="31"/>
      <c r="DLE155" s="31"/>
      <c r="DLF155" s="31"/>
      <c r="DLG155" s="31"/>
      <c r="DLH155" s="31"/>
      <c r="DLI155" s="31"/>
      <c r="DLJ155" s="31"/>
      <c r="DLK155" s="31"/>
      <c r="DLL155" s="31"/>
      <c r="DLM155" s="31"/>
      <c r="DLN155" s="31"/>
      <c r="DLO155" s="31"/>
      <c r="DLP155" s="31"/>
      <c r="DLQ155" s="31"/>
      <c r="DLR155" s="31"/>
      <c r="DLS155" s="31"/>
      <c r="DLT155" s="31"/>
      <c r="DLU155" s="31"/>
      <c r="DLV155" s="31"/>
      <c r="DLW155" s="31"/>
      <c r="DLX155" s="31"/>
      <c r="DLY155" s="31"/>
      <c r="DLZ155" s="31"/>
      <c r="DMA155" s="31"/>
      <c r="DMB155" s="31"/>
      <c r="DMC155" s="31"/>
      <c r="DMD155" s="31"/>
      <c r="DME155" s="31"/>
      <c r="DMF155" s="31"/>
      <c r="DMG155" s="31"/>
      <c r="DMH155" s="31"/>
      <c r="DMI155" s="31"/>
      <c r="DMJ155" s="31"/>
      <c r="DMK155" s="31"/>
      <c r="DML155" s="31"/>
      <c r="DMM155" s="31"/>
      <c r="DMN155" s="31"/>
      <c r="DMO155" s="31"/>
      <c r="DMP155" s="31"/>
      <c r="DMQ155" s="31"/>
      <c r="DMR155" s="31"/>
      <c r="DMS155" s="31"/>
      <c r="DMT155" s="31"/>
      <c r="DMU155" s="31"/>
      <c r="DMV155" s="31"/>
      <c r="DMW155" s="31"/>
      <c r="DMX155" s="31"/>
      <c r="DMY155" s="31"/>
      <c r="DMZ155" s="31"/>
      <c r="DNA155" s="31"/>
      <c r="DNB155" s="31"/>
      <c r="DNC155" s="31"/>
      <c r="DND155" s="31"/>
      <c r="DNE155" s="31"/>
      <c r="DNF155" s="31"/>
      <c r="DNG155" s="31"/>
      <c r="DNH155" s="31"/>
      <c r="DNI155" s="31"/>
      <c r="DNJ155" s="31"/>
      <c r="DNK155" s="31"/>
      <c r="DNL155" s="31"/>
      <c r="DNM155" s="31"/>
      <c r="DNN155" s="31"/>
      <c r="DNO155" s="31"/>
      <c r="DNP155" s="31"/>
      <c r="DNQ155" s="31"/>
      <c r="DNR155" s="31"/>
      <c r="DNS155" s="31"/>
      <c r="DNT155" s="31"/>
      <c r="DNU155" s="31"/>
      <c r="DNV155" s="31"/>
      <c r="DNW155" s="31"/>
      <c r="DNX155" s="31"/>
      <c r="DNY155" s="31"/>
      <c r="DNZ155" s="31"/>
      <c r="DOA155" s="31"/>
      <c r="DOB155" s="31"/>
      <c r="DOC155" s="31"/>
      <c r="DOD155" s="31"/>
      <c r="DOE155" s="31"/>
      <c r="DOF155" s="31"/>
      <c r="DOG155" s="31"/>
      <c r="DOH155" s="31"/>
      <c r="DOI155" s="31"/>
      <c r="DOJ155" s="31"/>
      <c r="DOK155" s="31"/>
      <c r="DOL155" s="31"/>
      <c r="DOM155" s="31"/>
      <c r="DON155" s="31"/>
      <c r="DOO155" s="31"/>
      <c r="DOP155" s="31"/>
      <c r="DOQ155" s="31"/>
      <c r="DOR155" s="31"/>
      <c r="DOS155" s="31"/>
      <c r="DOT155" s="31"/>
      <c r="DOU155" s="31"/>
      <c r="DOV155" s="31"/>
      <c r="DOW155" s="31"/>
      <c r="DOX155" s="31"/>
      <c r="DOY155" s="31"/>
      <c r="DOZ155" s="31"/>
      <c r="DPA155" s="31"/>
      <c r="DPB155" s="31"/>
      <c r="DPC155" s="31"/>
      <c r="DPD155" s="31"/>
      <c r="DPE155" s="31"/>
      <c r="DPF155" s="31"/>
      <c r="DPG155" s="31"/>
      <c r="DPH155" s="31"/>
      <c r="DPI155" s="31"/>
      <c r="DPJ155" s="31"/>
      <c r="DPK155" s="31"/>
      <c r="DPL155" s="31"/>
      <c r="DPM155" s="31"/>
      <c r="DPN155" s="31"/>
      <c r="DPO155" s="31"/>
      <c r="DPP155" s="31"/>
      <c r="DPQ155" s="31"/>
      <c r="DPR155" s="31"/>
      <c r="DPS155" s="31"/>
      <c r="DPT155" s="31"/>
      <c r="DPU155" s="31"/>
      <c r="DPV155" s="31"/>
      <c r="DPW155" s="31"/>
      <c r="DPX155" s="31"/>
      <c r="DPY155" s="31"/>
      <c r="DPZ155" s="31"/>
      <c r="DQA155" s="31"/>
      <c r="DQB155" s="31"/>
      <c r="DQC155" s="31"/>
      <c r="DQD155" s="31"/>
      <c r="DQE155" s="31"/>
      <c r="DQF155" s="31"/>
      <c r="DQG155" s="31"/>
      <c r="DQH155" s="31"/>
      <c r="DQI155" s="31"/>
      <c r="DQJ155" s="31"/>
      <c r="DQK155" s="31"/>
      <c r="DQL155" s="31"/>
      <c r="DQM155" s="31"/>
      <c r="DQN155" s="31"/>
      <c r="DQO155" s="31"/>
      <c r="DQP155" s="31"/>
      <c r="DQQ155" s="31"/>
      <c r="DQR155" s="31"/>
      <c r="DQS155" s="31"/>
      <c r="DQT155" s="31"/>
      <c r="DQU155" s="31"/>
      <c r="DQV155" s="31"/>
      <c r="DQW155" s="31"/>
      <c r="DQX155" s="31"/>
      <c r="DQY155" s="31"/>
      <c r="DQZ155" s="31"/>
      <c r="DRA155" s="31"/>
      <c r="DRB155" s="31"/>
      <c r="DRC155" s="31"/>
      <c r="DRD155" s="31"/>
      <c r="DRE155" s="31"/>
      <c r="DRF155" s="31"/>
      <c r="DRG155" s="31"/>
      <c r="DRH155" s="31"/>
      <c r="DRI155" s="31"/>
      <c r="DRJ155" s="31"/>
      <c r="DRK155" s="31"/>
      <c r="DRL155" s="31"/>
      <c r="DRM155" s="31"/>
      <c r="DRN155" s="31"/>
      <c r="DRO155" s="31"/>
      <c r="DRP155" s="31"/>
      <c r="DRQ155" s="31"/>
      <c r="DRR155" s="31"/>
      <c r="DRS155" s="31"/>
      <c r="DRT155" s="31"/>
      <c r="DRU155" s="31"/>
      <c r="DRV155" s="31"/>
      <c r="DRW155" s="31"/>
      <c r="DRX155" s="31"/>
      <c r="DRY155" s="31"/>
      <c r="DRZ155" s="31"/>
      <c r="DSA155" s="31"/>
      <c r="DSB155" s="31"/>
      <c r="DSC155" s="31"/>
      <c r="DSD155" s="31"/>
      <c r="DSE155" s="31"/>
      <c r="DSF155" s="31"/>
      <c r="DSG155" s="31"/>
      <c r="DSH155" s="31"/>
      <c r="DSI155" s="31"/>
      <c r="DSJ155" s="31"/>
      <c r="DSK155" s="31"/>
      <c r="DSL155" s="31"/>
      <c r="DSM155" s="31"/>
      <c r="DSN155" s="31"/>
      <c r="DSO155" s="31"/>
      <c r="DSP155" s="31"/>
      <c r="DSQ155" s="31"/>
      <c r="DSR155" s="31"/>
      <c r="DSS155" s="31"/>
      <c r="DST155" s="31"/>
      <c r="DSU155" s="31"/>
      <c r="DSV155" s="31"/>
      <c r="DSW155" s="31"/>
      <c r="DSX155" s="31"/>
      <c r="DSY155" s="31"/>
      <c r="DSZ155" s="31"/>
      <c r="DTA155" s="31"/>
      <c r="DTB155" s="31"/>
      <c r="DTC155" s="31"/>
      <c r="DTD155" s="31"/>
      <c r="DTE155" s="31"/>
      <c r="DTF155" s="31"/>
      <c r="DTG155" s="31"/>
      <c r="DTH155" s="31"/>
      <c r="DTI155" s="31"/>
      <c r="DTJ155" s="31"/>
      <c r="DTK155" s="31"/>
      <c r="DTL155" s="31"/>
      <c r="DTM155" s="31"/>
      <c r="DTN155" s="31"/>
      <c r="DTO155" s="31"/>
      <c r="DTP155" s="31"/>
      <c r="DTQ155" s="31"/>
      <c r="DTR155" s="31"/>
      <c r="DTS155" s="31"/>
      <c r="DTT155" s="31"/>
      <c r="DTU155" s="31"/>
      <c r="DTV155" s="31"/>
      <c r="DTW155" s="31"/>
      <c r="DTX155" s="31"/>
      <c r="DTY155" s="31"/>
      <c r="DTZ155" s="31"/>
      <c r="DUA155" s="31"/>
      <c r="DUB155" s="31"/>
      <c r="DUC155" s="31"/>
      <c r="DUD155" s="31"/>
      <c r="DUE155" s="31"/>
      <c r="DUF155" s="31"/>
      <c r="DUG155" s="31"/>
      <c r="DUH155" s="31"/>
      <c r="DUI155" s="31"/>
      <c r="DUJ155" s="31"/>
      <c r="DUK155" s="31"/>
      <c r="DUL155" s="31"/>
      <c r="DUM155" s="31"/>
      <c r="DUN155" s="31"/>
      <c r="DUO155" s="31"/>
      <c r="DUP155" s="31"/>
      <c r="DUQ155" s="31"/>
      <c r="DUR155" s="31"/>
      <c r="DUS155" s="31"/>
      <c r="DUT155" s="31"/>
      <c r="DUU155" s="31"/>
      <c r="DUV155" s="31"/>
      <c r="DUW155" s="31"/>
      <c r="DUX155" s="31"/>
      <c r="DUY155" s="31"/>
      <c r="DUZ155" s="31"/>
      <c r="DVA155" s="31"/>
      <c r="DVB155" s="31"/>
      <c r="DVC155" s="31"/>
      <c r="DVD155" s="31"/>
      <c r="DVE155" s="31"/>
      <c r="DVF155" s="31"/>
      <c r="DVG155" s="31"/>
      <c r="DVH155" s="31"/>
      <c r="DVI155" s="31"/>
      <c r="DVJ155" s="31"/>
      <c r="DVK155" s="31"/>
      <c r="DVL155" s="31"/>
      <c r="DVM155" s="31"/>
      <c r="DVN155" s="31"/>
      <c r="DVO155" s="31"/>
      <c r="DVP155" s="31"/>
      <c r="DVQ155" s="31"/>
      <c r="DVR155" s="31"/>
      <c r="DVS155" s="31"/>
      <c r="DVT155" s="31"/>
      <c r="DVU155" s="31"/>
      <c r="DVV155" s="31"/>
      <c r="DVW155" s="31"/>
      <c r="DVX155" s="31"/>
      <c r="DVY155" s="31"/>
      <c r="DVZ155" s="31"/>
      <c r="DWA155" s="31"/>
      <c r="DWB155" s="31"/>
      <c r="DWC155" s="31"/>
      <c r="DWD155" s="31"/>
      <c r="DWE155" s="31"/>
      <c r="DWF155" s="31"/>
      <c r="DWG155" s="31"/>
      <c r="DWH155" s="31"/>
      <c r="DWI155" s="31"/>
      <c r="DWJ155" s="31"/>
      <c r="DWK155" s="31"/>
      <c r="DWL155" s="31"/>
      <c r="DWM155" s="31"/>
      <c r="DWN155" s="31"/>
      <c r="DWO155" s="31"/>
      <c r="DWP155" s="31"/>
      <c r="DWQ155" s="31"/>
      <c r="DWR155" s="31"/>
      <c r="DWS155" s="31"/>
      <c r="DWT155" s="31"/>
      <c r="DWU155" s="31"/>
      <c r="DWV155" s="31"/>
      <c r="DWW155" s="31"/>
      <c r="DWX155" s="31"/>
      <c r="DWY155" s="31"/>
      <c r="DWZ155" s="31"/>
      <c r="DXA155" s="31"/>
      <c r="DXB155" s="31"/>
      <c r="DXC155" s="31"/>
      <c r="DXD155" s="31"/>
      <c r="DXE155" s="31"/>
      <c r="DXF155" s="31"/>
      <c r="DXG155" s="31"/>
      <c r="DXH155" s="31"/>
      <c r="DXI155" s="31"/>
      <c r="DXJ155" s="31"/>
      <c r="DXK155" s="31"/>
      <c r="DXL155" s="31"/>
      <c r="DXM155" s="31"/>
      <c r="DXN155" s="31"/>
      <c r="DXO155" s="31"/>
      <c r="DXP155" s="31"/>
      <c r="DXQ155" s="31"/>
      <c r="DXR155" s="31"/>
      <c r="DXS155" s="31"/>
      <c r="DXT155" s="31"/>
      <c r="DXU155" s="31"/>
      <c r="DXV155" s="31"/>
      <c r="DXW155" s="31"/>
      <c r="DXX155" s="31"/>
      <c r="DXY155" s="31"/>
      <c r="DXZ155" s="31"/>
      <c r="DYA155" s="31"/>
      <c r="DYB155" s="31"/>
      <c r="DYC155" s="31"/>
      <c r="DYD155" s="31"/>
      <c r="DYE155" s="31"/>
      <c r="DYF155" s="31"/>
      <c r="DYG155" s="31"/>
      <c r="DYH155" s="31"/>
      <c r="DYI155" s="31"/>
      <c r="DYJ155" s="31"/>
      <c r="DYK155" s="31"/>
      <c r="DYL155" s="31"/>
      <c r="DYM155" s="31"/>
      <c r="DYN155" s="31"/>
      <c r="DYO155" s="31"/>
      <c r="DYP155" s="31"/>
      <c r="DYQ155" s="31"/>
      <c r="DYR155" s="31"/>
      <c r="DYS155" s="31"/>
      <c r="DYT155" s="31"/>
      <c r="DYU155" s="31"/>
      <c r="DYV155" s="31"/>
      <c r="DYW155" s="31"/>
      <c r="DYX155" s="31"/>
      <c r="DYY155" s="31"/>
      <c r="DYZ155" s="31"/>
      <c r="DZA155" s="31"/>
      <c r="DZB155" s="31"/>
      <c r="DZC155" s="31"/>
      <c r="DZD155" s="31"/>
      <c r="DZE155" s="31"/>
      <c r="DZF155" s="31"/>
      <c r="DZG155" s="31"/>
      <c r="DZH155" s="31"/>
      <c r="DZI155" s="31"/>
      <c r="DZJ155" s="31"/>
      <c r="DZK155" s="31"/>
      <c r="DZL155" s="31"/>
      <c r="DZM155" s="31"/>
      <c r="DZN155" s="31"/>
      <c r="DZO155" s="31"/>
      <c r="DZP155" s="31"/>
      <c r="DZQ155" s="31"/>
      <c r="DZR155" s="31"/>
      <c r="DZS155" s="31"/>
      <c r="DZT155" s="31"/>
      <c r="DZU155" s="31"/>
      <c r="DZV155" s="31"/>
      <c r="DZW155" s="31"/>
      <c r="DZX155" s="31"/>
      <c r="DZY155" s="31"/>
      <c r="DZZ155" s="31"/>
      <c r="EAA155" s="31"/>
      <c r="EAB155" s="31"/>
      <c r="EAC155" s="31"/>
      <c r="EAD155" s="31"/>
      <c r="EAE155" s="31"/>
      <c r="EAF155" s="31"/>
      <c r="EAG155" s="31"/>
      <c r="EAH155" s="31"/>
      <c r="EAI155" s="31"/>
      <c r="EAJ155" s="31"/>
      <c r="EAK155" s="31"/>
      <c r="EAL155" s="31"/>
      <c r="EAM155" s="31"/>
      <c r="EAN155" s="31"/>
      <c r="EAO155" s="31"/>
      <c r="EAP155" s="31"/>
      <c r="EAQ155" s="31"/>
      <c r="EAR155" s="31"/>
      <c r="EAS155" s="31"/>
      <c r="EAT155" s="31"/>
      <c r="EAU155" s="31"/>
      <c r="EAV155" s="31"/>
      <c r="EAW155" s="31"/>
      <c r="EAX155" s="31"/>
      <c r="EAY155" s="31"/>
      <c r="EAZ155" s="31"/>
      <c r="EBA155" s="31"/>
      <c r="EBB155" s="31"/>
      <c r="EBC155" s="31"/>
      <c r="EBD155" s="31"/>
      <c r="EBE155" s="31"/>
      <c r="EBF155" s="31"/>
      <c r="EBG155" s="31"/>
      <c r="EBH155" s="31"/>
      <c r="EBI155" s="31"/>
      <c r="EBJ155" s="31"/>
      <c r="EBK155" s="31"/>
      <c r="EBL155" s="31"/>
      <c r="EBM155" s="31"/>
      <c r="EBN155" s="31"/>
      <c r="EBO155" s="31"/>
      <c r="EBP155" s="31"/>
      <c r="EBQ155" s="31"/>
      <c r="EBR155" s="31"/>
      <c r="EBS155" s="31"/>
      <c r="EBT155" s="31"/>
      <c r="EBU155" s="31"/>
      <c r="EBV155" s="31"/>
      <c r="EBW155" s="31"/>
      <c r="EBX155" s="31"/>
      <c r="EBY155" s="31"/>
      <c r="EBZ155" s="31"/>
      <c r="ECA155" s="31"/>
      <c r="ECB155" s="31"/>
      <c r="ECC155" s="31"/>
      <c r="ECD155" s="31"/>
      <c r="ECE155" s="31"/>
      <c r="ECF155" s="31"/>
      <c r="ECG155" s="31"/>
      <c r="ECH155" s="31"/>
      <c r="ECI155" s="31"/>
      <c r="ECJ155" s="31"/>
      <c r="ECK155" s="31"/>
      <c r="ECL155" s="31"/>
      <c r="ECM155" s="31"/>
      <c r="ECN155" s="31"/>
      <c r="ECO155" s="31"/>
      <c r="ECP155" s="31"/>
      <c r="ECQ155" s="31"/>
      <c r="ECR155" s="31"/>
      <c r="ECS155" s="31"/>
      <c r="ECT155" s="31"/>
      <c r="ECU155" s="31"/>
      <c r="ECV155" s="31"/>
      <c r="ECW155" s="31"/>
      <c r="ECX155" s="31"/>
      <c r="ECY155" s="31"/>
      <c r="ECZ155" s="31"/>
      <c r="EDA155" s="31"/>
      <c r="EDB155" s="31"/>
      <c r="EDC155" s="31"/>
      <c r="EDD155" s="31"/>
      <c r="EDE155" s="31"/>
      <c r="EDF155" s="31"/>
      <c r="EDG155" s="31"/>
      <c r="EDH155" s="31"/>
      <c r="EDI155" s="31"/>
      <c r="EDJ155" s="31"/>
      <c r="EDK155" s="31"/>
      <c r="EDL155" s="31"/>
      <c r="EDM155" s="31"/>
      <c r="EDN155" s="31"/>
      <c r="EDO155" s="31"/>
      <c r="EDP155" s="31"/>
      <c r="EDQ155" s="31"/>
      <c r="EDR155" s="31"/>
      <c r="EDS155" s="31"/>
      <c r="EDT155" s="31"/>
      <c r="EDU155" s="31"/>
      <c r="EDV155" s="31"/>
      <c r="EDW155" s="31"/>
      <c r="EDX155" s="31"/>
      <c r="EDY155" s="31"/>
      <c r="EDZ155" s="31"/>
      <c r="EEA155" s="31"/>
      <c r="EEB155" s="31"/>
      <c r="EEC155" s="31"/>
      <c r="EED155" s="31"/>
      <c r="EEE155" s="31"/>
      <c r="EEF155" s="31"/>
      <c r="EEG155" s="31"/>
      <c r="EEH155" s="31"/>
      <c r="EEI155" s="31"/>
      <c r="EEJ155" s="31"/>
      <c r="EEK155" s="31"/>
      <c r="EEL155" s="31"/>
      <c r="EEM155" s="31"/>
      <c r="EEN155" s="31"/>
      <c r="EEO155" s="31"/>
      <c r="EEP155" s="31"/>
      <c r="EEQ155" s="31"/>
      <c r="EER155" s="31"/>
      <c r="EES155" s="31"/>
      <c r="EET155" s="31"/>
      <c r="EEU155" s="31"/>
      <c r="EEV155" s="31"/>
      <c r="EEW155" s="31"/>
      <c r="EEX155" s="31"/>
      <c r="EEY155" s="31"/>
      <c r="EEZ155" s="31"/>
      <c r="EFA155" s="31"/>
      <c r="EFB155" s="31"/>
      <c r="EFC155" s="31"/>
      <c r="EFD155" s="31"/>
      <c r="EFE155" s="31"/>
      <c r="EFF155" s="31"/>
      <c r="EFG155" s="31"/>
      <c r="EFH155" s="31"/>
      <c r="EFI155" s="31"/>
      <c r="EFJ155" s="31"/>
      <c r="EFK155" s="31"/>
      <c r="EFL155" s="31"/>
      <c r="EFM155" s="31"/>
      <c r="EFN155" s="31"/>
      <c r="EFO155" s="31"/>
      <c r="EFP155" s="31"/>
      <c r="EFQ155" s="31"/>
      <c r="EFR155" s="31"/>
      <c r="EFS155" s="31"/>
      <c r="EFT155" s="31"/>
      <c r="EFU155" s="31"/>
      <c r="EFV155" s="31"/>
      <c r="EFW155" s="31"/>
      <c r="EFX155" s="31"/>
      <c r="EFY155" s="31"/>
      <c r="EFZ155" s="31"/>
      <c r="EGA155" s="31"/>
      <c r="EGB155" s="31"/>
      <c r="EGC155" s="31"/>
      <c r="EGD155" s="31"/>
      <c r="EGE155" s="31"/>
      <c r="EGF155" s="31"/>
      <c r="EGG155" s="31"/>
      <c r="EGH155" s="31"/>
      <c r="EGI155" s="31"/>
      <c r="EGJ155" s="31"/>
      <c r="EGK155" s="31"/>
      <c r="EGL155" s="31"/>
      <c r="EGM155" s="31"/>
      <c r="EGN155" s="31"/>
      <c r="EGO155" s="31"/>
      <c r="EGP155" s="31"/>
      <c r="EGQ155" s="31"/>
      <c r="EGR155" s="31"/>
      <c r="EGS155" s="31"/>
      <c r="EGT155" s="31"/>
      <c r="EGU155" s="31"/>
      <c r="EGV155" s="31"/>
      <c r="EGW155" s="31"/>
      <c r="EGX155" s="31"/>
      <c r="EGY155" s="31"/>
      <c r="EGZ155" s="31"/>
      <c r="EHA155" s="31"/>
      <c r="EHB155" s="31"/>
      <c r="EHC155" s="31"/>
      <c r="EHD155" s="31"/>
      <c r="EHE155" s="31"/>
      <c r="EHF155" s="31"/>
      <c r="EHG155" s="31"/>
      <c r="EHH155" s="31"/>
      <c r="EHI155" s="31"/>
      <c r="EHJ155" s="31"/>
      <c r="EHK155" s="31"/>
      <c r="EHL155" s="31"/>
      <c r="EHM155" s="31"/>
      <c r="EHN155" s="31"/>
      <c r="EHO155" s="31"/>
      <c r="EHP155" s="31"/>
      <c r="EHQ155" s="31"/>
      <c r="EHR155" s="31"/>
      <c r="EHS155" s="31"/>
      <c r="EHT155" s="31"/>
      <c r="EHU155" s="31"/>
      <c r="EHV155" s="31"/>
      <c r="EHW155" s="31"/>
      <c r="EHX155" s="31"/>
      <c r="EHY155" s="31"/>
      <c r="EHZ155" s="31"/>
      <c r="EIA155" s="31"/>
      <c r="EIB155" s="31"/>
      <c r="EIC155" s="31"/>
      <c r="EID155" s="31"/>
      <c r="EIE155" s="31"/>
      <c r="EIF155" s="31"/>
      <c r="EIG155" s="31"/>
      <c r="EIH155" s="31"/>
      <c r="EII155" s="31"/>
      <c r="EIJ155" s="31"/>
      <c r="EIK155" s="31"/>
      <c r="EIL155" s="31"/>
      <c r="EIM155" s="31"/>
      <c r="EIN155" s="31"/>
      <c r="EIO155" s="31"/>
      <c r="EIP155" s="31"/>
      <c r="EIQ155" s="31"/>
      <c r="EIR155" s="31"/>
      <c r="EIS155" s="31"/>
      <c r="EIT155" s="31"/>
      <c r="EIU155" s="31"/>
      <c r="EIV155" s="31"/>
      <c r="EIW155" s="31"/>
      <c r="EIX155" s="31"/>
      <c r="EIY155" s="31"/>
      <c r="EIZ155" s="31"/>
      <c r="EJA155" s="31"/>
      <c r="EJB155" s="31"/>
      <c r="EJC155" s="31"/>
      <c r="EJD155" s="31"/>
      <c r="EJE155" s="31"/>
      <c r="EJF155" s="31"/>
      <c r="EJG155" s="31"/>
      <c r="EJH155" s="31"/>
      <c r="EJI155" s="31"/>
      <c r="EJJ155" s="31"/>
      <c r="EJK155" s="31"/>
      <c r="EJL155" s="31"/>
      <c r="EJM155" s="31"/>
      <c r="EJN155" s="31"/>
      <c r="EJO155" s="31"/>
      <c r="EJP155" s="31"/>
      <c r="EJQ155" s="31"/>
      <c r="EJR155" s="31"/>
      <c r="EJS155" s="31"/>
      <c r="EJT155" s="31"/>
      <c r="EJU155" s="31"/>
      <c r="EJV155" s="31"/>
      <c r="EJW155" s="31"/>
      <c r="EJX155" s="31"/>
      <c r="EJY155" s="31"/>
      <c r="EJZ155" s="31"/>
      <c r="EKA155" s="31"/>
      <c r="EKB155" s="31"/>
      <c r="EKC155" s="31"/>
      <c r="EKD155" s="31"/>
      <c r="EKE155" s="31"/>
      <c r="EKF155" s="31"/>
      <c r="EKG155" s="31"/>
      <c r="EKH155" s="31"/>
      <c r="EKI155" s="31"/>
      <c r="EKJ155" s="31"/>
      <c r="EKK155" s="31"/>
      <c r="EKL155" s="31"/>
      <c r="EKM155" s="31"/>
      <c r="EKN155" s="31"/>
      <c r="EKO155" s="31"/>
      <c r="EKP155" s="31"/>
      <c r="EKQ155" s="31"/>
      <c r="EKR155" s="31"/>
      <c r="EKS155" s="31"/>
      <c r="EKT155" s="31"/>
      <c r="EKU155" s="31"/>
      <c r="EKV155" s="31"/>
      <c r="EKW155" s="31"/>
      <c r="EKX155" s="31"/>
      <c r="EKY155" s="31"/>
      <c r="EKZ155" s="31"/>
      <c r="ELA155" s="31"/>
      <c r="ELB155" s="31"/>
      <c r="ELC155" s="31"/>
      <c r="ELD155" s="31"/>
      <c r="ELE155" s="31"/>
      <c r="ELF155" s="31"/>
      <c r="ELG155" s="31"/>
      <c r="ELH155" s="31"/>
      <c r="ELI155" s="31"/>
      <c r="ELJ155" s="31"/>
      <c r="ELK155" s="31"/>
      <c r="ELL155" s="31"/>
      <c r="ELM155" s="31"/>
      <c r="ELN155" s="31"/>
      <c r="ELO155" s="31"/>
      <c r="ELP155" s="31"/>
      <c r="ELQ155" s="31"/>
      <c r="ELR155" s="31"/>
      <c r="ELS155" s="31"/>
      <c r="ELT155" s="31"/>
      <c r="ELU155" s="31"/>
      <c r="ELV155" s="31"/>
      <c r="ELW155" s="31"/>
      <c r="ELX155" s="31"/>
      <c r="ELY155" s="31"/>
      <c r="ELZ155" s="31"/>
      <c r="EMA155" s="31"/>
      <c r="EMB155" s="31"/>
      <c r="EMC155" s="31"/>
      <c r="EMD155" s="31"/>
      <c r="EME155" s="31"/>
      <c r="EMF155" s="31"/>
      <c r="EMG155" s="31"/>
      <c r="EMH155" s="31"/>
      <c r="EMI155" s="31"/>
      <c r="EMJ155" s="31"/>
      <c r="EMK155" s="31"/>
      <c r="EML155" s="31"/>
      <c r="EMM155" s="31"/>
      <c r="EMN155" s="31"/>
      <c r="EMO155" s="31"/>
      <c r="EMP155" s="31"/>
      <c r="EMQ155" s="31"/>
      <c r="EMR155" s="31"/>
      <c r="EMS155" s="31"/>
      <c r="EMT155" s="31"/>
      <c r="EMU155" s="31"/>
      <c r="EMV155" s="31"/>
      <c r="EMW155" s="31"/>
      <c r="EMX155" s="31"/>
      <c r="EMY155" s="31"/>
      <c r="EMZ155" s="31"/>
      <c r="ENA155" s="31"/>
      <c r="ENB155" s="31"/>
      <c r="ENC155" s="31"/>
      <c r="END155" s="31"/>
      <c r="ENE155" s="31"/>
      <c r="ENF155" s="31"/>
      <c r="ENG155" s="31"/>
      <c r="ENH155" s="31"/>
      <c r="ENI155" s="31"/>
      <c r="ENJ155" s="31"/>
      <c r="ENK155" s="31"/>
      <c r="ENL155" s="31"/>
      <c r="ENM155" s="31"/>
      <c r="ENN155" s="31"/>
      <c r="ENO155" s="31"/>
      <c r="ENP155" s="31"/>
      <c r="ENQ155" s="31"/>
      <c r="ENR155" s="31"/>
      <c r="ENS155" s="31"/>
      <c r="ENT155" s="31"/>
      <c r="ENU155" s="31"/>
      <c r="ENV155" s="31"/>
      <c r="ENW155" s="31"/>
      <c r="ENX155" s="31"/>
      <c r="ENY155" s="31"/>
      <c r="ENZ155" s="31"/>
      <c r="EOA155" s="31"/>
      <c r="EOB155" s="31"/>
      <c r="EOC155" s="31"/>
      <c r="EOD155" s="31"/>
      <c r="EOE155" s="31"/>
      <c r="EOF155" s="31"/>
      <c r="EOG155" s="31"/>
      <c r="EOH155" s="31"/>
      <c r="EOI155" s="31"/>
      <c r="EOJ155" s="31"/>
      <c r="EOK155" s="31"/>
      <c r="EOL155" s="31"/>
      <c r="EOM155" s="31"/>
      <c r="EON155" s="31"/>
      <c r="EOO155" s="31"/>
      <c r="EOP155" s="31"/>
      <c r="EOQ155" s="31"/>
      <c r="EOR155" s="31"/>
      <c r="EOS155" s="31"/>
      <c r="EOT155" s="31"/>
      <c r="EOU155" s="31"/>
      <c r="EOV155" s="31"/>
      <c r="EOW155" s="31"/>
      <c r="EOX155" s="31"/>
      <c r="EOY155" s="31"/>
      <c r="EOZ155" s="31"/>
      <c r="EPA155" s="31"/>
      <c r="EPB155" s="31"/>
      <c r="EPC155" s="31"/>
      <c r="EPD155" s="31"/>
      <c r="EPE155" s="31"/>
      <c r="EPF155" s="31"/>
      <c r="EPG155" s="31"/>
      <c r="EPH155" s="31"/>
      <c r="EPI155" s="31"/>
      <c r="EPJ155" s="31"/>
      <c r="EPK155" s="31"/>
      <c r="EPL155" s="31"/>
      <c r="EPM155" s="31"/>
      <c r="EPN155" s="31"/>
      <c r="EPO155" s="31"/>
      <c r="EPP155" s="31"/>
      <c r="EPQ155" s="31"/>
      <c r="EPR155" s="31"/>
      <c r="EPS155" s="31"/>
      <c r="EPT155" s="31"/>
      <c r="EPU155" s="31"/>
      <c r="EPV155" s="31"/>
      <c r="EPW155" s="31"/>
      <c r="EPX155" s="31"/>
      <c r="EPY155" s="31"/>
      <c r="EPZ155" s="31"/>
      <c r="EQA155" s="31"/>
      <c r="EQB155" s="31"/>
      <c r="EQC155" s="31"/>
      <c r="EQD155" s="31"/>
      <c r="EQE155" s="31"/>
      <c r="EQF155" s="31"/>
      <c r="EQG155" s="31"/>
      <c r="EQH155" s="31"/>
      <c r="EQI155" s="31"/>
      <c r="EQJ155" s="31"/>
      <c r="EQK155" s="31"/>
      <c r="EQL155" s="31"/>
      <c r="EQM155" s="31"/>
      <c r="EQN155" s="31"/>
      <c r="EQO155" s="31"/>
      <c r="EQP155" s="31"/>
      <c r="EQQ155" s="31"/>
      <c r="EQR155" s="31"/>
      <c r="EQS155" s="31"/>
      <c r="EQT155" s="31"/>
      <c r="EQU155" s="31"/>
      <c r="EQV155" s="31"/>
      <c r="EQW155" s="31"/>
      <c r="EQX155" s="31"/>
      <c r="EQY155" s="31"/>
      <c r="EQZ155" s="31"/>
      <c r="ERA155" s="31"/>
      <c r="ERB155" s="31"/>
      <c r="ERC155" s="31"/>
      <c r="ERD155" s="31"/>
      <c r="ERE155" s="31"/>
      <c r="ERF155" s="31"/>
      <c r="ERG155" s="31"/>
      <c r="ERH155" s="31"/>
      <c r="ERI155" s="31"/>
      <c r="ERJ155" s="31"/>
      <c r="ERK155" s="31"/>
      <c r="ERL155" s="31"/>
      <c r="ERM155" s="31"/>
      <c r="ERN155" s="31"/>
      <c r="ERO155" s="31"/>
      <c r="ERP155" s="31"/>
      <c r="ERQ155" s="31"/>
      <c r="ERR155" s="31"/>
      <c r="ERS155" s="31"/>
      <c r="ERT155" s="31"/>
      <c r="ERU155" s="31"/>
      <c r="ERV155" s="31"/>
      <c r="ERW155" s="31"/>
      <c r="ERX155" s="31"/>
      <c r="ERY155" s="31"/>
      <c r="ERZ155" s="31"/>
      <c r="ESA155" s="31"/>
      <c r="ESB155" s="31"/>
      <c r="ESC155" s="31"/>
      <c r="ESD155" s="31"/>
      <c r="ESE155" s="31"/>
      <c r="ESF155" s="31"/>
      <c r="ESG155" s="31"/>
      <c r="ESH155" s="31"/>
      <c r="ESI155" s="31"/>
      <c r="ESJ155" s="31"/>
      <c r="ESK155" s="31"/>
      <c r="ESL155" s="31"/>
      <c r="ESM155" s="31"/>
      <c r="ESN155" s="31"/>
      <c r="ESO155" s="31"/>
      <c r="ESP155" s="31"/>
      <c r="ESQ155" s="31"/>
      <c r="ESR155" s="31"/>
      <c r="ESS155" s="31"/>
      <c r="EST155" s="31"/>
      <c r="ESU155" s="31"/>
      <c r="ESV155" s="31"/>
      <c r="ESW155" s="31"/>
      <c r="ESX155" s="31"/>
      <c r="ESY155" s="31"/>
      <c r="ESZ155" s="31"/>
      <c r="ETA155" s="31"/>
      <c r="ETB155" s="31"/>
      <c r="ETC155" s="31"/>
      <c r="ETD155" s="31"/>
      <c r="ETE155" s="31"/>
      <c r="ETF155" s="31"/>
      <c r="ETG155" s="31"/>
      <c r="ETH155" s="31"/>
      <c r="ETI155" s="31"/>
      <c r="ETJ155" s="31"/>
      <c r="ETK155" s="31"/>
      <c r="ETL155" s="31"/>
      <c r="ETM155" s="31"/>
      <c r="ETN155" s="31"/>
      <c r="ETO155" s="31"/>
      <c r="ETP155" s="31"/>
      <c r="ETQ155" s="31"/>
      <c r="ETR155" s="31"/>
      <c r="ETS155" s="31"/>
      <c r="ETT155" s="31"/>
      <c r="ETU155" s="31"/>
      <c r="ETV155" s="31"/>
      <c r="ETW155" s="31"/>
      <c r="ETX155" s="31"/>
      <c r="ETY155" s="31"/>
      <c r="ETZ155" s="31"/>
      <c r="EUA155" s="31"/>
      <c r="EUB155" s="31"/>
      <c r="EUC155" s="31"/>
      <c r="EUD155" s="31"/>
      <c r="EUE155" s="31"/>
      <c r="EUF155" s="31"/>
      <c r="EUG155" s="31"/>
      <c r="EUH155" s="31"/>
      <c r="EUI155" s="31"/>
      <c r="EUJ155" s="31"/>
      <c r="EUK155" s="31"/>
      <c r="EUL155" s="31"/>
      <c r="EUM155" s="31"/>
      <c r="EUN155" s="31"/>
      <c r="EUO155" s="31"/>
      <c r="EUP155" s="31"/>
      <c r="EUQ155" s="31"/>
      <c r="EUR155" s="31"/>
      <c r="EUS155" s="31"/>
      <c r="EUT155" s="31"/>
      <c r="EUU155" s="31"/>
      <c r="EUV155" s="31"/>
      <c r="EUW155" s="31"/>
      <c r="EUX155" s="31"/>
      <c r="EUY155" s="31"/>
      <c r="EUZ155" s="31"/>
      <c r="EVA155" s="31"/>
      <c r="EVB155" s="31"/>
      <c r="EVC155" s="31"/>
      <c r="EVD155" s="31"/>
      <c r="EVE155" s="31"/>
      <c r="EVF155" s="31"/>
      <c r="EVG155" s="31"/>
      <c r="EVH155" s="31"/>
      <c r="EVI155" s="31"/>
      <c r="EVJ155" s="31"/>
      <c r="EVK155" s="31"/>
      <c r="EVL155" s="31"/>
      <c r="EVM155" s="31"/>
      <c r="EVN155" s="31"/>
      <c r="EVO155" s="31"/>
      <c r="EVP155" s="31"/>
      <c r="EVQ155" s="31"/>
      <c r="EVR155" s="31"/>
      <c r="EVS155" s="31"/>
      <c r="EVT155" s="31"/>
      <c r="EVU155" s="31"/>
      <c r="EVV155" s="31"/>
      <c r="EVW155" s="31"/>
      <c r="EVX155" s="31"/>
      <c r="EVY155" s="31"/>
      <c r="EVZ155" s="31"/>
      <c r="EWA155" s="31"/>
      <c r="EWB155" s="31"/>
      <c r="EWC155" s="31"/>
      <c r="EWD155" s="31"/>
      <c r="EWE155" s="31"/>
      <c r="EWF155" s="31"/>
      <c r="EWG155" s="31"/>
      <c r="EWH155" s="31"/>
      <c r="EWI155" s="31"/>
      <c r="EWJ155" s="31"/>
      <c r="EWK155" s="31"/>
      <c r="EWL155" s="31"/>
      <c r="EWM155" s="31"/>
      <c r="EWN155" s="31"/>
      <c r="EWO155" s="31"/>
      <c r="EWP155" s="31"/>
      <c r="EWQ155" s="31"/>
      <c r="EWR155" s="31"/>
      <c r="EWS155" s="31"/>
      <c r="EWT155" s="31"/>
      <c r="EWU155" s="31"/>
      <c r="EWV155" s="31"/>
      <c r="EWW155" s="31"/>
      <c r="EWX155" s="31"/>
      <c r="EWY155" s="31"/>
      <c r="EWZ155" s="31"/>
      <c r="EXA155" s="31"/>
      <c r="EXB155" s="31"/>
      <c r="EXC155" s="31"/>
      <c r="EXD155" s="31"/>
      <c r="EXE155" s="31"/>
      <c r="EXF155" s="31"/>
      <c r="EXG155" s="31"/>
      <c r="EXH155" s="31"/>
      <c r="EXI155" s="31"/>
      <c r="EXJ155" s="31"/>
      <c r="EXK155" s="31"/>
      <c r="EXL155" s="31"/>
      <c r="EXM155" s="31"/>
      <c r="EXN155" s="31"/>
      <c r="EXO155" s="31"/>
      <c r="EXP155" s="31"/>
      <c r="EXQ155" s="31"/>
      <c r="EXR155" s="31"/>
      <c r="EXS155" s="31"/>
      <c r="EXT155" s="31"/>
      <c r="EXU155" s="31"/>
      <c r="EXV155" s="31"/>
      <c r="EXW155" s="31"/>
      <c r="EXX155" s="31"/>
      <c r="EXY155" s="31"/>
      <c r="EXZ155" s="31"/>
      <c r="EYA155" s="31"/>
      <c r="EYB155" s="31"/>
      <c r="EYC155" s="31"/>
      <c r="EYD155" s="31"/>
      <c r="EYE155" s="31"/>
      <c r="EYF155" s="31"/>
      <c r="EYG155" s="31"/>
      <c r="EYH155" s="31"/>
      <c r="EYI155" s="31"/>
      <c r="EYJ155" s="31"/>
      <c r="EYK155" s="31"/>
      <c r="EYL155" s="31"/>
      <c r="EYM155" s="31"/>
      <c r="EYN155" s="31"/>
      <c r="EYO155" s="31"/>
      <c r="EYP155" s="31"/>
      <c r="EYQ155" s="31"/>
      <c r="EYR155" s="31"/>
      <c r="EYS155" s="31"/>
      <c r="EYT155" s="31"/>
      <c r="EYU155" s="31"/>
      <c r="EYV155" s="31"/>
      <c r="EYW155" s="31"/>
      <c r="EYX155" s="31"/>
      <c r="EYY155" s="31"/>
      <c r="EYZ155" s="31"/>
      <c r="EZA155" s="31"/>
      <c r="EZB155" s="31"/>
      <c r="EZC155" s="31"/>
      <c r="EZD155" s="31"/>
      <c r="EZE155" s="31"/>
      <c r="EZF155" s="31"/>
      <c r="EZG155" s="31"/>
      <c r="EZH155" s="31"/>
      <c r="EZI155" s="31"/>
      <c r="EZJ155" s="31"/>
      <c r="EZK155" s="31"/>
      <c r="EZL155" s="31"/>
      <c r="EZM155" s="31"/>
      <c r="EZN155" s="31"/>
      <c r="EZO155" s="31"/>
      <c r="EZP155" s="31"/>
      <c r="EZQ155" s="31"/>
      <c r="EZR155" s="31"/>
      <c r="EZS155" s="31"/>
      <c r="EZT155" s="31"/>
      <c r="EZU155" s="31"/>
      <c r="EZV155" s="31"/>
      <c r="EZW155" s="31"/>
      <c r="EZX155" s="31"/>
      <c r="EZY155" s="31"/>
      <c r="EZZ155" s="31"/>
      <c r="FAA155" s="31"/>
      <c r="FAB155" s="31"/>
      <c r="FAC155" s="31"/>
      <c r="FAD155" s="31"/>
      <c r="FAE155" s="31"/>
      <c r="FAF155" s="31"/>
      <c r="FAG155" s="31"/>
      <c r="FAH155" s="31"/>
      <c r="FAI155" s="31"/>
      <c r="FAJ155" s="31"/>
      <c r="FAK155" s="31"/>
      <c r="FAL155" s="31"/>
      <c r="FAM155" s="31"/>
      <c r="FAN155" s="31"/>
      <c r="FAO155" s="31"/>
      <c r="FAP155" s="31"/>
      <c r="FAQ155" s="31"/>
      <c r="FAR155" s="31"/>
      <c r="FAS155" s="31"/>
      <c r="FAT155" s="31"/>
      <c r="FAU155" s="31"/>
      <c r="FAV155" s="31"/>
      <c r="FAW155" s="31"/>
      <c r="FAX155" s="31"/>
      <c r="FAY155" s="31"/>
      <c r="FAZ155" s="31"/>
      <c r="FBA155" s="31"/>
      <c r="FBB155" s="31"/>
      <c r="FBC155" s="31"/>
      <c r="FBD155" s="31"/>
      <c r="FBE155" s="31"/>
      <c r="FBF155" s="31"/>
      <c r="FBG155" s="31"/>
      <c r="FBH155" s="31"/>
      <c r="FBI155" s="31"/>
      <c r="FBJ155" s="31"/>
      <c r="FBK155" s="31"/>
      <c r="FBL155" s="31"/>
      <c r="FBM155" s="31"/>
      <c r="FBN155" s="31"/>
      <c r="FBO155" s="31"/>
      <c r="FBP155" s="31"/>
      <c r="FBQ155" s="31"/>
      <c r="FBR155" s="31"/>
      <c r="FBS155" s="31"/>
      <c r="FBT155" s="31"/>
      <c r="FBU155" s="31"/>
      <c r="FBV155" s="31"/>
      <c r="FBW155" s="31"/>
      <c r="FBX155" s="31"/>
      <c r="FBY155" s="31"/>
      <c r="FBZ155" s="31"/>
      <c r="FCA155" s="31"/>
      <c r="FCB155" s="31"/>
      <c r="FCC155" s="31"/>
      <c r="FCD155" s="31"/>
      <c r="FCE155" s="31"/>
      <c r="FCF155" s="31"/>
      <c r="FCG155" s="31"/>
      <c r="FCH155" s="31"/>
      <c r="FCI155" s="31"/>
      <c r="FCJ155" s="31"/>
      <c r="FCK155" s="31"/>
      <c r="FCL155" s="31"/>
      <c r="FCM155" s="31"/>
      <c r="FCN155" s="31"/>
      <c r="FCO155" s="31"/>
      <c r="FCP155" s="31"/>
      <c r="FCQ155" s="31"/>
      <c r="FCR155" s="31"/>
      <c r="FCS155" s="31"/>
      <c r="FCT155" s="31"/>
      <c r="FCU155" s="31"/>
      <c r="FCV155" s="31"/>
      <c r="FCW155" s="31"/>
      <c r="FCX155" s="31"/>
      <c r="FCY155" s="31"/>
      <c r="FCZ155" s="31"/>
      <c r="FDA155" s="31"/>
      <c r="FDB155" s="31"/>
      <c r="FDC155" s="31"/>
      <c r="FDD155" s="31"/>
      <c r="FDE155" s="31"/>
      <c r="FDF155" s="31"/>
      <c r="FDG155" s="31"/>
      <c r="FDH155" s="31"/>
      <c r="FDI155" s="31"/>
      <c r="FDJ155" s="31"/>
      <c r="FDK155" s="31"/>
      <c r="FDL155" s="31"/>
      <c r="FDM155" s="31"/>
      <c r="FDN155" s="31"/>
      <c r="FDO155" s="31"/>
      <c r="FDP155" s="31"/>
      <c r="FDQ155" s="31"/>
      <c r="FDR155" s="31"/>
      <c r="FDS155" s="31"/>
      <c r="FDT155" s="31"/>
      <c r="FDU155" s="31"/>
      <c r="FDV155" s="31"/>
      <c r="FDW155" s="31"/>
      <c r="FDX155" s="31"/>
      <c r="FDY155" s="31"/>
      <c r="FDZ155" s="31"/>
      <c r="FEA155" s="31"/>
      <c r="FEB155" s="31"/>
      <c r="FEC155" s="31"/>
      <c r="FED155" s="31"/>
      <c r="FEE155" s="31"/>
      <c r="FEF155" s="31"/>
      <c r="FEG155" s="31"/>
      <c r="FEH155" s="31"/>
      <c r="FEI155" s="31"/>
      <c r="FEJ155" s="31"/>
      <c r="FEK155" s="31"/>
      <c r="FEL155" s="31"/>
      <c r="FEM155" s="31"/>
      <c r="FEN155" s="31"/>
      <c r="FEO155" s="31"/>
      <c r="FEP155" s="31"/>
      <c r="FEQ155" s="31"/>
      <c r="FER155" s="31"/>
      <c r="FES155" s="31"/>
      <c r="FET155" s="31"/>
      <c r="FEU155" s="31"/>
      <c r="FEV155" s="31"/>
      <c r="FEW155" s="31"/>
      <c r="FEX155" s="31"/>
      <c r="FEY155" s="31"/>
      <c r="FEZ155" s="31"/>
      <c r="FFA155" s="31"/>
      <c r="FFB155" s="31"/>
      <c r="FFC155" s="31"/>
      <c r="FFD155" s="31"/>
      <c r="FFE155" s="31"/>
      <c r="FFF155" s="31"/>
      <c r="FFG155" s="31"/>
      <c r="FFH155" s="31"/>
      <c r="FFI155" s="31"/>
      <c r="FFJ155" s="31"/>
      <c r="FFK155" s="31"/>
      <c r="FFL155" s="31"/>
      <c r="FFM155" s="31"/>
      <c r="FFN155" s="31"/>
      <c r="FFO155" s="31"/>
      <c r="FFP155" s="31"/>
      <c r="FFQ155" s="31"/>
      <c r="FFR155" s="31"/>
      <c r="FFS155" s="31"/>
      <c r="FFT155" s="31"/>
      <c r="FFU155" s="31"/>
      <c r="FFV155" s="31"/>
      <c r="FFW155" s="31"/>
      <c r="FFX155" s="31"/>
      <c r="FFY155" s="31"/>
      <c r="FFZ155" s="31"/>
      <c r="FGA155" s="31"/>
      <c r="FGB155" s="31"/>
      <c r="FGC155" s="31"/>
      <c r="FGD155" s="31"/>
      <c r="FGE155" s="31"/>
      <c r="FGF155" s="31"/>
      <c r="FGG155" s="31"/>
      <c r="FGH155" s="31"/>
      <c r="FGI155" s="31"/>
      <c r="FGJ155" s="31"/>
      <c r="FGK155" s="31"/>
      <c r="FGL155" s="31"/>
      <c r="FGM155" s="31"/>
      <c r="FGN155" s="31"/>
      <c r="FGO155" s="31"/>
      <c r="FGP155" s="31"/>
      <c r="FGQ155" s="31"/>
      <c r="FGR155" s="31"/>
      <c r="FGS155" s="31"/>
      <c r="FGT155" s="31"/>
      <c r="FGU155" s="31"/>
      <c r="FGV155" s="31"/>
      <c r="FGW155" s="31"/>
      <c r="FGX155" s="31"/>
      <c r="FGY155" s="31"/>
      <c r="FGZ155" s="31"/>
      <c r="FHA155" s="31"/>
      <c r="FHB155" s="31"/>
      <c r="FHC155" s="31"/>
      <c r="FHD155" s="31"/>
      <c r="FHE155" s="31"/>
      <c r="FHF155" s="31"/>
      <c r="FHG155" s="31"/>
      <c r="FHH155" s="31"/>
      <c r="FHI155" s="31"/>
      <c r="FHJ155" s="31"/>
      <c r="FHK155" s="31"/>
      <c r="FHL155" s="31"/>
      <c r="FHM155" s="31"/>
      <c r="FHN155" s="31"/>
      <c r="FHO155" s="31"/>
      <c r="FHP155" s="31"/>
      <c r="FHQ155" s="31"/>
      <c r="FHR155" s="31"/>
      <c r="FHS155" s="31"/>
      <c r="FHT155" s="31"/>
      <c r="FHU155" s="31"/>
      <c r="FHV155" s="31"/>
      <c r="FHW155" s="31"/>
      <c r="FHX155" s="31"/>
      <c r="FHY155" s="31"/>
      <c r="FHZ155" s="31"/>
      <c r="FIA155" s="31"/>
      <c r="FIB155" s="31"/>
      <c r="FIC155" s="31"/>
      <c r="FID155" s="31"/>
      <c r="FIE155" s="31"/>
      <c r="FIF155" s="31"/>
      <c r="FIG155" s="31"/>
      <c r="FIH155" s="31"/>
      <c r="FII155" s="31"/>
      <c r="FIJ155" s="31"/>
      <c r="FIK155" s="31"/>
      <c r="FIL155" s="31"/>
      <c r="FIM155" s="31"/>
      <c r="FIN155" s="31"/>
      <c r="FIO155" s="31"/>
      <c r="FIP155" s="31"/>
      <c r="FIQ155" s="31"/>
      <c r="FIR155" s="31"/>
      <c r="FIS155" s="31"/>
      <c r="FIT155" s="31"/>
      <c r="FIU155" s="31"/>
      <c r="FIV155" s="31"/>
      <c r="FIW155" s="31"/>
      <c r="FIX155" s="31"/>
      <c r="FIY155" s="31"/>
      <c r="FIZ155" s="31"/>
      <c r="FJA155" s="31"/>
      <c r="FJB155" s="31"/>
      <c r="FJC155" s="31"/>
      <c r="FJD155" s="31"/>
      <c r="FJE155" s="31"/>
      <c r="FJF155" s="31"/>
      <c r="FJG155" s="31"/>
      <c r="FJH155" s="31"/>
      <c r="FJI155" s="31"/>
      <c r="FJJ155" s="31"/>
      <c r="FJK155" s="31"/>
      <c r="FJL155" s="31"/>
      <c r="FJM155" s="31"/>
      <c r="FJN155" s="31"/>
      <c r="FJO155" s="31"/>
      <c r="FJP155" s="31"/>
      <c r="FJQ155" s="31"/>
      <c r="FJR155" s="31"/>
      <c r="FJS155" s="31"/>
      <c r="FJT155" s="31"/>
      <c r="FJU155" s="31"/>
      <c r="FJV155" s="31"/>
      <c r="FJW155" s="31"/>
      <c r="FJX155" s="31"/>
      <c r="FJY155" s="31"/>
      <c r="FJZ155" s="31"/>
      <c r="FKA155" s="31"/>
      <c r="FKB155" s="31"/>
      <c r="FKC155" s="31"/>
      <c r="FKD155" s="31"/>
      <c r="FKE155" s="31"/>
      <c r="FKF155" s="31"/>
      <c r="FKG155" s="31"/>
      <c r="FKH155" s="31"/>
      <c r="FKI155" s="31"/>
      <c r="FKJ155" s="31"/>
      <c r="FKK155" s="31"/>
      <c r="FKL155" s="31"/>
      <c r="FKM155" s="31"/>
      <c r="FKN155" s="31"/>
      <c r="FKO155" s="31"/>
      <c r="FKP155" s="31"/>
      <c r="FKQ155" s="31"/>
      <c r="FKR155" s="31"/>
      <c r="FKS155" s="31"/>
      <c r="FKT155" s="31"/>
      <c r="FKU155" s="31"/>
      <c r="FKV155" s="31"/>
      <c r="FKW155" s="31"/>
      <c r="FKX155" s="31"/>
      <c r="FKY155" s="31"/>
      <c r="FKZ155" s="31"/>
      <c r="FLA155" s="31"/>
      <c r="FLB155" s="31"/>
      <c r="FLC155" s="31"/>
      <c r="FLD155" s="31"/>
      <c r="FLE155" s="31"/>
      <c r="FLF155" s="31"/>
      <c r="FLG155" s="31"/>
      <c r="FLH155" s="31"/>
      <c r="FLI155" s="31"/>
      <c r="FLJ155" s="31"/>
      <c r="FLK155" s="31"/>
      <c r="FLL155" s="31"/>
      <c r="FLM155" s="31"/>
      <c r="FLN155" s="31"/>
      <c r="FLO155" s="31"/>
      <c r="FLP155" s="31"/>
      <c r="FLQ155" s="31"/>
      <c r="FLR155" s="31"/>
      <c r="FLS155" s="31"/>
      <c r="FLT155" s="31"/>
      <c r="FLU155" s="31"/>
      <c r="FLV155" s="31"/>
      <c r="FLW155" s="31"/>
      <c r="FLX155" s="31"/>
      <c r="FLY155" s="31"/>
      <c r="FLZ155" s="31"/>
      <c r="FMA155" s="31"/>
      <c r="FMB155" s="31"/>
      <c r="FMC155" s="31"/>
      <c r="FMD155" s="31"/>
      <c r="FME155" s="31"/>
      <c r="FMF155" s="31"/>
      <c r="FMG155" s="31"/>
      <c r="FMH155" s="31"/>
      <c r="FMI155" s="31"/>
      <c r="FMJ155" s="31"/>
      <c r="FMK155" s="31"/>
      <c r="FML155" s="31"/>
      <c r="FMM155" s="31"/>
      <c r="FMN155" s="31"/>
      <c r="FMO155" s="31"/>
      <c r="FMP155" s="31"/>
      <c r="FMQ155" s="31"/>
      <c r="FMR155" s="31"/>
      <c r="FMS155" s="31"/>
      <c r="FMT155" s="31"/>
      <c r="FMU155" s="31"/>
      <c r="FMV155" s="31"/>
      <c r="FMW155" s="31"/>
      <c r="FMX155" s="31"/>
      <c r="FMY155" s="31"/>
      <c r="FMZ155" s="31"/>
      <c r="FNA155" s="31"/>
      <c r="FNB155" s="31"/>
      <c r="FNC155" s="31"/>
      <c r="FND155" s="31"/>
      <c r="FNE155" s="31"/>
      <c r="FNF155" s="31"/>
      <c r="FNG155" s="31"/>
      <c r="FNH155" s="31"/>
      <c r="FNI155" s="31"/>
      <c r="FNJ155" s="31"/>
      <c r="FNK155" s="31"/>
      <c r="FNL155" s="31"/>
      <c r="FNM155" s="31"/>
      <c r="FNN155" s="31"/>
      <c r="FNO155" s="31"/>
      <c r="FNP155" s="31"/>
      <c r="FNQ155" s="31"/>
      <c r="FNR155" s="31"/>
      <c r="FNS155" s="31"/>
      <c r="FNT155" s="31"/>
      <c r="FNU155" s="31"/>
      <c r="FNV155" s="31"/>
      <c r="FNW155" s="31"/>
      <c r="FNX155" s="31"/>
      <c r="FNY155" s="31"/>
      <c r="FNZ155" s="31"/>
      <c r="FOA155" s="31"/>
      <c r="FOB155" s="31"/>
      <c r="FOC155" s="31"/>
      <c r="FOD155" s="31"/>
      <c r="FOE155" s="31"/>
      <c r="FOF155" s="31"/>
      <c r="FOG155" s="31"/>
      <c r="FOH155" s="31"/>
      <c r="FOI155" s="31"/>
      <c r="FOJ155" s="31"/>
      <c r="FOK155" s="31"/>
      <c r="FOL155" s="31"/>
      <c r="FOM155" s="31"/>
      <c r="FON155" s="31"/>
      <c r="FOO155" s="31"/>
      <c r="FOP155" s="31"/>
      <c r="FOQ155" s="31"/>
      <c r="FOR155" s="31"/>
      <c r="FOS155" s="31"/>
      <c r="FOT155" s="31"/>
      <c r="FOU155" s="31"/>
      <c r="FOV155" s="31"/>
      <c r="FOW155" s="31"/>
      <c r="FOX155" s="31"/>
      <c r="FOY155" s="31"/>
      <c r="FOZ155" s="31"/>
      <c r="FPA155" s="31"/>
      <c r="FPB155" s="31"/>
      <c r="FPC155" s="31"/>
      <c r="FPD155" s="31"/>
      <c r="FPE155" s="31"/>
      <c r="FPF155" s="31"/>
      <c r="FPG155" s="31"/>
      <c r="FPH155" s="31"/>
      <c r="FPI155" s="31"/>
      <c r="FPJ155" s="31"/>
      <c r="FPK155" s="31"/>
      <c r="FPL155" s="31"/>
      <c r="FPM155" s="31"/>
      <c r="FPN155" s="31"/>
      <c r="FPO155" s="31"/>
      <c r="FPP155" s="31"/>
      <c r="FPQ155" s="31"/>
      <c r="FPR155" s="31"/>
      <c r="FPS155" s="31"/>
      <c r="FPT155" s="31"/>
      <c r="FPU155" s="31"/>
      <c r="FPV155" s="31"/>
      <c r="FPW155" s="31"/>
      <c r="FPX155" s="31"/>
      <c r="FPY155" s="31"/>
      <c r="FPZ155" s="31"/>
      <c r="FQA155" s="31"/>
      <c r="FQB155" s="31"/>
      <c r="FQC155" s="31"/>
      <c r="FQD155" s="31"/>
      <c r="FQE155" s="31"/>
      <c r="FQF155" s="31"/>
      <c r="FQG155" s="31"/>
      <c r="FQH155" s="31"/>
      <c r="FQI155" s="31"/>
      <c r="FQJ155" s="31"/>
      <c r="FQK155" s="31"/>
      <c r="FQL155" s="31"/>
      <c r="FQM155" s="31"/>
      <c r="FQN155" s="31"/>
      <c r="FQO155" s="31"/>
      <c r="FQP155" s="31"/>
      <c r="FQQ155" s="31"/>
      <c r="FQR155" s="31"/>
      <c r="FQS155" s="31"/>
      <c r="FQT155" s="31"/>
      <c r="FQU155" s="31"/>
      <c r="FQV155" s="31"/>
      <c r="FQW155" s="31"/>
      <c r="FQX155" s="31"/>
      <c r="FQY155" s="31"/>
      <c r="FQZ155" s="31"/>
      <c r="FRA155" s="31"/>
      <c r="FRB155" s="31"/>
      <c r="FRC155" s="31"/>
      <c r="FRD155" s="31"/>
      <c r="FRE155" s="31"/>
      <c r="FRF155" s="31"/>
      <c r="FRG155" s="31"/>
      <c r="FRH155" s="31"/>
      <c r="FRI155" s="31"/>
      <c r="FRJ155" s="31"/>
      <c r="FRK155" s="31"/>
      <c r="FRL155" s="31"/>
      <c r="FRM155" s="31"/>
      <c r="FRN155" s="31"/>
      <c r="FRO155" s="31"/>
      <c r="FRP155" s="31"/>
      <c r="FRQ155" s="31"/>
      <c r="FRR155" s="31"/>
      <c r="FRS155" s="31"/>
      <c r="FRT155" s="31"/>
      <c r="FRU155" s="31"/>
      <c r="FRV155" s="31"/>
      <c r="FRW155" s="31"/>
      <c r="FRX155" s="31"/>
      <c r="FRY155" s="31"/>
      <c r="FRZ155" s="31"/>
      <c r="FSA155" s="31"/>
      <c r="FSB155" s="31"/>
      <c r="FSC155" s="31"/>
      <c r="FSD155" s="31"/>
      <c r="FSE155" s="31"/>
      <c r="FSF155" s="31"/>
      <c r="FSG155" s="31"/>
      <c r="FSH155" s="31"/>
      <c r="FSI155" s="31"/>
      <c r="FSJ155" s="31"/>
      <c r="FSK155" s="31"/>
      <c r="FSL155" s="31"/>
      <c r="FSM155" s="31"/>
      <c r="FSN155" s="31"/>
      <c r="FSO155" s="31"/>
      <c r="FSP155" s="31"/>
      <c r="FSQ155" s="31"/>
      <c r="FSR155" s="31"/>
      <c r="FSS155" s="31"/>
      <c r="FST155" s="31"/>
      <c r="FSU155" s="31"/>
      <c r="FSV155" s="31"/>
      <c r="FSW155" s="31"/>
      <c r="FSX155" s="31"/>
      <c r="FSY155" s="31"/>
      <c r="FSZ155" s="31"/>
      <c r="FTA155" s="31"/>
      <c r="FTB155" s="31"/>
      <c r="FTC155" s="31"/>
      <c r="FTD155" s="31"/>
      <c r="FTE155" s="31"/>
      <c r="FTF155" s="31"/>
      <c r="FTG155" s="31"/>
      <c r="FTH155" s="31"/>
      <c r="FTI155" s="31"/>
      <c r="FTJ155" s="31"/>
      <c r="FTK155" s="31"/>
      <c r="FTL155" s="31"/>
      <c r="FTM155" s="31"/>
      <c r="FTN155" s="31"/>
      <c r="FTO155" s="31"/>
      <c r="FTP155" s="31"/>
      <c r="FTQ155" s="31"/>
      <c r="FTR155" s="31"/>
      <c r="FTS155" s="31"/>
      <c r="FTT155" s="31"/>
      <c r="FTU155" s="31"/>
      <c r="FTV155" s="31"/>
      <c r="FTW155" s="31"/>
      <c r="FTX155" s="31"/>
      <c r="FTY155" s="31"/>
      <c r="FTZ155" s="31"/>
      <c r="FUA155" s="31"/>
      <c r="FUB155" s="31"/>
      <c r="FUC155" s="31"/>
      <c r="FUD155" s="31"/>
      <c r="FUE155" s="31"/>
      <c r="FUF155" s="31"/>
      <c r="FUG155" s="31"/>
      <c r="FUH155" s="31"/>
      <c r="FUI155" s="31"/>
      <c r="FUJ155" s="31"/>
      <c r="FUK155" s="31"/>
      <c r="FUL155" s="31"/>
      <c r="FUM155" s="31"/>
      <c r="FUN155" s="31"/>
      <c r="FUO155" s="31"/>
      <c r="FUP155" s="31"/>
      <c r="FUQ155" s="31"/>
      <c r="FUR155" s="31"/>
      <c r="FUS155" s="31"/>
      <c r="FUT155" s="31"/>
      <c r="FUU155" s="31"/>
      <c r="FUV155" s="31"/>
      <c r="FUW155" s="31"/>
      <c r="FUX155" s="31"/>
      <c r="FUY155" s="31"/>
      <c r="FUZ155" s="31"/>
      <c r="FVA155" s="31"/>
      <c r="FVB155" s="31"/>
      <c r="FVC155" s="31"/>
      <c r="FVD155" s="31"/>
      <c r="FVE155" s="31"/>
      <c r="FVF155" s="31"/>
      <c r="FVG155" s="31"/>
      <c r="FVH155" s="31"/>
      <c r="FVI155" s="31"/>
      <c r="FVJ155" s="31"/>
      <c r="FVK155" s="31"/>
      <c r="FVL155" s="31"/>
      <c r="FVM155" s="31"/>
      <c r="FVN155" s="31"/>
      <c r="FVO155" s="31"/>
      <c r="FVP155" s="31"/>
      <c r="FVQ155" s="31"/>
      <c r="FVR155" s="31"/>
      <c r="FVS155" s="31"/>
      <c r="FVT155" s="31"/>
      <c r="FVU155" s="31"/>
      <c r="FVV155" s="31"/>
      <c r="FVW155" s="31"/>
      <c r="FVX155" s="31"/>
      <c r="FVY155" s="31"/>
      <c r="FVZ155" s="31"/>
      <c r="FWA155" s="31"/>
      <c r="FWB155" s="31"/>
      <c r="FWC155" s="31"/>
      <c r="FWD155" s="31"/>
      <c r="FWE155" s="31"/>
      <c r="FWF155" s="31"/>
      <c r="FWG155" s="31"/>
      <c r="FWH155" s="31"/>
      <c r="FWI155" s="31"/>
      <c r="FWJ155" s="31"/>
      <c r="FWK155" s="31"/>
      <c r="FWL155" s="31"/>
      <c r="FWM155" s="31"/>
      <c r="FWN155" s="31"/>
      <c r="FWO155" s="31"/>
      <c r="FWP155" s="31"/>
      <c r="FWQ155" s="31"/>
      <c r="FWR155" s="31"/>
      <c r="FWS155" s="31"/>
      <c r="FWT155" s="31"/>
      <c r="FWU155" s="31"/>
      <c r="FWV155" s="31"/>
      <c r="FWW155" s="31"/>
      <c r="FWX155" s="31"/>
      <c r="FWY155" s="31"/>
      <c r="FWZ155" s="31"/>
      <c r="FXA155" s="31"/>
      <c r="FXB155" s="31"/>
      <c r="FXC155" s="31"/>
      <c r="FXD155" s="31"/>
      <c r="FXE155" s="31"/>
      <c r="FXF155" s="31"/>
      <c r="FXG155" s="31"/>
      <c r="FXH155" s="31"/>
      <c r="FXI155" s="31"/>
      <c r="FXJ155" s="31"/>
      <c r="FXK155" s="31"/>
      <c r="FXL155" s="31"/>
      <c r="FXM155" s="31"/>
      <c r="FXN155" s="31"/>
      <c r="FXO155" s="31"/>
      <c r="FXP155" s="31"/>
      <c r="FXQ155" s="31"/>
      <c r="FXR155" s="31"/>
      <c r="FXS155" s="31"/>
      <c r="FXT155" s="31"/>
      <c r="FXU155" s="31"/>
      <c r="FXV155" s="31"/>
      <c r="FXW155" s="31"/>
      <c r="FXX155" s="31"/>
      <c r="FXY155" s="31"/>
      <c r="FXZ155" s="31"/>
      <c r="FYA155" s="31"/>
      <c r="FYB155" s="31"/>
      <c r="FYC155" s="31"/>
      <c r="FYD155" s="31"/>
      <c r="FYE155" s="31"/>
      <c r="FYF155" s="31"/>
      <c r="FYG155" s="31"/>
      <c r="FYH155" s="31"/>
      <c r="FYI155" s="31"/>
      <c r="FYJ155" s="31"/>
      <c r="FYK155" s="31"/>
      <c r="FYL155" s="31"/>
      <c r="FYM155" s="31"/>
      <c r="FYN155" s="31"/>
      <c r="FYO155" s="31"/>
      <c r="FYP155" s="31"/>
      <c r="FYQ155" s="31"/>
      <c r="FYR155" s="31"/>
      <c r="FYS155" s="31"/>
      <c r="FYT155" s="31"/>
      <c r="FYU155" s="31"/>
      <c r="FYV155" s="31"/>
      <c r="FYW155" s="31"/>
      <c r="FYX155" s="31"/>
      <c r="FYY155" s="31"/>
      <c r="FYZ155" s="31"/>
      <c r="FZA155" s="31"/>
      <c r="FZB155" s="31"/>
      <c r="FZC155" s="31"/>
      <c r="FZD155" s="31"/>
      <c r="FZE155" s="31"/>
      <c r="FZF155" s="31"/>
      <c r="FZG155" s="31"/>
      <c r="FZH155" s="31"/>
      <c r="FZI155" s="31"/>
      <c r="FZJ155" s="31"/>
      <c r="FZK155" s="31"/>
      <c r="FZL155" s="31"/>
      <c r="FZM155" s="31"/>
      <c r="FZN155" s="31"/>
      <c r="FZO155" s="31"/>
      <c r="FZP155" s="31"/>
      <c r="FZQ155" s="31"/>
      <c r="FZR155" s="31"/>
      <c r="FZS155" s="31"/>
      <c r="FZT155" s="31"/>
      <c r="FZU155" s="31"/>
      <c r="FZV155" s="31"/>
      <c r="FZW155" s="31"/>
      <c r="FZX155" s="31"/>
      <c r="FZY155" s="31"/>
      <c r="FZZ155" s="31"/>
      <c r="GAA155" s="31"/>
      <c r="GAB155" s="31"/>
      <c r="GAC155" s="31"/>
      <c r="GAD155" s="31"/>
      <c r="GAE155" s="31"/>
      <c r="GAF155" s="31"/>
      <c r="GAG155" s="31"/>
      <c r="GAH155" s="31"/>
      <c r="GAI155" s="31"/>
      <c r="GAJ155" s="31"/>
      <c r="GAK155" s="31"/>
      <c r="GAL155" s="31"/>
      <c r="GAM155" s="31"/>
      <c r="GAN155" s="31"/>
      <c r="GAO155" s="31"/>
      <c r="GAP155" s="31"/>
      <c r="GAQ155" s="31"/>
      <c r="GAR155" s="31"/>
      <c r="GAS155" s="31"/>
      <c r="GAT155" s="31"/>
      <c r="GAU155" s="31"/>
      <c r="GAV155" s="31"/>
      <c r="GAW155" s="31"/>
      <c r="GAX155" s="31"/>
      <c r="GAY155" s="31"/>
      <c r="GAZ155" s="31"/>
      <c r="GBA155" s="31"/>
      <c r="GBB155" s="31"/>
      <c r="GBC155" s="31"/>
      <c r="GBD155" s="31"/>
      <c r="GBE155" s="31"/>
      <c r="GBF155" s="31"/>
      <c r="GBG155" s="31"/>
      <c r="GBH155" s="31"/>
      <c r="GBI155" s="31"/>
      <c r="GBJ155" s="31"/>
      <c r="GBK155" s="31"/>
      <c r="GBL155" s="31"/>
      <c r="GBM155" s="31"/>
      <c r="GBN155" s="31"/>
      <c r="GBO155" s="31"/>
      <c r="GBP155" s="31"/>
      <c r="GBQ155" s="31"/>
      <c r="GBR155" s="31"/>
      <c r="GBS155" s="31"/>
      <c r="GBT155" s="31"/>
      <c r="GBU155" s="31"/>
      <c r="GBV155" s="31"/>
      <c r="GBW155" s="31"/>
      <c r="GBX155" s="31"/>
      <c r="GBY155" s="31"/>
      <c r="GBZ155" s="31"/>
      <c r="GCA155" s="31"/>
      <c r="GCB155" s="31"/>
      <c r="GCC155" s="31"/>
      <c r="GCD155" s="31"/>
      <c r="GCE155" s="31"/>
      <c r="GCF155" s="31"/>
      <c r="GCG155" s="31"/>
      <c r="GCH155" s="31"/>
      <c r="GCI155" s="31"/>
      <c r="GCJ155" s="31"/>
      <c r="GCK155" s="31"/>
      <c r="GCL155" s="31"/>
      <c r="GCM155" s="31"/>
      <c r="GCN155" s="31"/>
      <c r="GCO155" s="31"/>
      <c r="GCP155" s="31"/>
      <c r="GCQ155" s="31"/>
      <c r="GCR155" s="31"/>
      <c r="GCS155" s="31"/>
      <c r="GCT155" s="31"/>
      <c r="GCU155" s="31"/>
      <c r="GCV155" s="31"/>
      <c r="GCW155" s="31"/>
      <c r="GCX155" s="31"/>
      <c r="GCY155" s="31"/>
      <c r="GCZ155" s="31"/>
      <c r="GDA155" s="31"/>
      <c r="GDB155" s="31"/>
      <c r="GDC155" s="31"/>
      <c r="GDD155" s="31"/>
      <c r="GDE155" s="31"/>
      <c r="GDF155" s="31"/>
      <c r="GDG155" s="31"/>
      <c r="GDH155" s="31"/>
      <c r="GDI155" s="31"/>
      <c r="GDJ155" s="31"/>
      <c r="GDK155" s="31"/>
      <c r="GDL155" s="31"/>
      <c r="GDM155" s="31"/>
      <c r="GDN155" s="31"/>
      <c r="GDO155" s="31"/>
      <c r="GDP155" s="31"/>
      <c r="GDQ155" s="31"/>
      <c r="GDR155" s="31"/>
      <c r="GDS155" s="31"/>
      <c r="GDT155" s="31"/>
      <c r="GDU155" s="31"/>
      <c r="GDV155" s="31"/>
      <c r="GDW155" s="31"/>
      <c r="GDX155" s="31"/>
      <c r="GDY155" s="31"/>
      <c r="GDZ155" s="31"/>
      <c r="GEA155" s="31"/>
      <c r="GEB155" s="31"/>
      <c r="GEC155" s="31"/>
      <c r="GED155" s="31"/>
      <c r="GEE155" s="31"/>
      <c r="GEF155" s="31"/>
      <c r="GEG155" s="31"/>
      <c r="GEH155" s="31"/>
      <c r="GEI155" s="31"/>
      <c r="GEJ155" s="31"/>
      <c r="GEK155" s="31"/>
      <c r="GEL155" s="31"/>
      <c r="GEM155" s="31"/>
      <c r="GEN155" s="31"/>
      <c r="GEO155" s="31"/>
      <c r="GEP155" s="31"/>
      <c r="GEQ155" s="31"/>
      <c r="GER155" s="31"/>
      <c r="GES155" s="31"/>
      <c r="GET155" s="31"/>
      <c r="GEU155" s="31"/>
      <c r="GEV155" s="31"/>
      <c r="GEW155" s="31"/>
      <c r="GEX155" s="31"/>
      <c r="GEY155" s="31"/>
      <c r="GEZ155" s="31"/>
      <c r="GFA155" s="31"/>
      <c r="GFB155" s="31"/>
      <c r="GFC155" s="31"/>
      <c r="GFD155" s="31"/>
      <c r="GFE155" s="31"/>
      <c r="GFF155" s="31"/>
      <c r="GFG155" s="31"/>
      <c r="GFH155" s="31"/>
      <c r="GFI155" s="31"/>
      <c r="GFJ155" s="31"/>
      <c r="GFK155" s="31"/>
      <c r="GFL155" s="31"/>
      <c r="GFM155" s="31"/>
      <c r="GFN155" s="31"/>
      <c r="GFO155" s="31"/>
      <c r="GFP155" s="31"/>
      <c r="GFQ155" s="31"/>
      <c r="GFR155" s="31"/>
      <c r="GFS155" s="31"/>
      <c r="GFT155" s="31"/>
      <c r="GFU155" s="31"/>
      <c r="GFV155" s="31"/>
      <c r="GFW155" s="31"/>
      <c r="GFX155" s="31"/>
      <c r="GFY155" s="31"/>
      <c r="GFZ155" s="31"/>
      <c r="GGA155" s="31"/>
      <c r="GGB155" s="31"/>
      <c r="GGC155" s="31"/>
      <c r="GGD155" s="31"/>
      <c r="GGE155" s="31"/>
      <c r="GGF155" s="31"/>
      <c r="GGG155" s="31"/>
      <c r="GGH155" s="31"/>
      <c r="GGI155" s="31"/>
      <c r="GGJ155" s="31"/>
      <c r="GGK155" s="31"/>
      <c r="GGL155" s="31"/>
      <c r="GGM155" s="31"/>
      <c r="GGN155" s="31"/>
      <c r="GGO155" s="31"/>
      <c r="GGP155" s="31"/>
      <c r="GGQ155" s="31"/>
      <c r="GGR155" s="31"/>
      <c r="GGS155" s="31"/>
      <c r="GGT155" s="31"/>
      <c r="GGU155" s="31"/>
      <c r="GGV155" s="31"/>
      <c r="GGW155" s="31"/>
      <c r="GGX155" s="31"/>
      <c r="GGY155" s="31"/>
      <c r="GGZ155" s="31"/>
      <c r="GHA155" s="31"/>
      <c r="GHB155" s="31"/>
      <c r="GHC155" s="31"/>
      <c r="GHD155" s="31"/>
      <c r="GHE155" s="31"/>
      <c r="GHF155" s="31"/>
      <c r="GHG155" s="31"/>
      <c r="GHH155" s="31"/>
      <c r="GHI155" s="31"/>
      <c r="GHJ155" s="31"/>
      <c r="GHK155" s="31"/>
      <c r="GHL155" s="31"/>
      <c r="GHM155" s="31"/>
      <c r="GHN155" s="31"/>
      <c r="GHO155" s="31"/>
      <c r="GHP155" s="31"/>
      <c r="GHQ155" s="31"/>
      <c r="GHR155" s="31"/>
      <c r="GHS155" s="31"/>
      <c r="GHT155" s="31"/>
      <c r="GHU155" s="31"/>
      <c r="GHV155" s="31"/>
      <c r="GHW155" s="31"/>
      <c r="GHX155" s="31"/>
      <c r="GHY155" s="31"/>
      <c r="GHZ155" s="31"/>
      <c r="GIA155" s="31"/>
      <c r="GIB155" s="31"/>
      <c r="GIC155" s="31"/>
      <c r="GID155" s="31"/>
      <c r="GIE155" s="31"/>
      <c r="GIF155" s="31"/>
      <c r="GIG155" s="31"/>
      <c r="GIH155" s="31"/>
      <c r="GII155" s="31"/>
      <c r="GIJ155" s="31"/>
      <c r="GIK155" s="31"/>
      <c r="GIL155" s="31"/>
      <c r="GIM155" s="31"/>
      <c r="GIN155" s="31"/>
      <c r="GIO155" s="31"/>
      <c r="GIP155" s="31"/>
      <c r="GIQ155" s="31"/>
      <c r="GIR155" s="31"/>
      <c r="GIS155" s="31"/>
      <c r="GIT155" s="31"/>
      <c r="GIU155" s="31"/>
      <c r="GIV155" s="31"/>
      <c r="GIW155" s="31"/>
      <c r="GIX155" s="31"/>
      <c r="GIY155" s="31"/>
      <c r="GIZ155" s="31"/>
      <c r="GJA155" s="31"/>
      <c r="GJB155" s="31"/>
      <c r="GJC155" s="31"/>
      <c r="GJD155" s="31"/>
      <c r="GJE155" s="31"/>
      <c r="GJF155" s="31"/>
      <c r="GJG155" s="31"/>
      <c r="GJH155" s="31"/>
      <c r="GJI155" s="31"/>
      <c r="GJJ155" s="31"/>
      <c r="GJK155" s="31"/>
      <c r="GJL155" s="31"/>
      <c r="GJM155" s="31"/>
      <c r="GJN155" s="31"/>
      <c r="GJO155" s="31"/>
      <c r="GJP155" s="31"/>
      <c r="GJQ155" s="31"/>
      <c r="GJR155" s="31"/>
      <c r="GJS155" s="31"/>
      <c r="GJT155" s="31"/>
      <c r="GJU155" s="31"/>
      <c r="GJV155" s="31"/>
      <c r="GJW155" s="31"/>
      <c r="GJX155" s="31"/>
      <c r="GJY155" s="31"/>
      <c r="GJZ155" s="31"/>
      <c r="GKA155" s="31"/>
      <c r="GKB155" s="31"/>
      <c r="GKC155" s="31"/>
      <c r="GKD155" s="31"/>
      <c r="GKE155" s="31"/>
      <c r="GKF155" s="31"/>
      <c r="GKG155" s="31"/>
      <c r="GKH155" s="31"/>
      <c r="GKI155" s="31"/>
      <c r="GKJ155" s="31"/>
      <c r="GKK155" s="31"/>
      <c r="GKL155" s="31"/>
      <c r="GKM155" s="31"/>
      <c r="GKN155" s="31"/>
      <c r="GKO155" s="31"/>
      <c r="GKP155" s="31"/>
      <c r="GKQ155" s="31"/>
      <c r="GKR155" s="31"/>
      <c r="GKS155" s="31"/>
      <c r="GKT155" s="31"/>
      <c r="GKU155" s="31"/>
      <c r="GKV155" s="31"/>
      <c r="GKW155" s="31"/>
      <c r="GKX155" s="31"/>
      <c r="GKY155" s="31"/>
      <c r="GKZ155" s="31"/>
      <c r="GLA155" s="31"/>
      <c r="GLB155" s="31"/>
      <c r="GLC155" s="31"/>
      <c r="GLD155" s="31"/>
      <c r="GLE155" s="31"/>
      <c r="GLF155" s="31"/>
      <c r="GLG155" s="31"/>
      <c r="GLH155" s="31"/>
      <c r="GLI155" s="31"/>
      <c r="GLJ155" s="31"/>
      <c r="GLK155" s="31"/>
      <c r="GLL155" s="31"/>
      <c r="GLM155" s="31"/>
      <c r="GLN155" s="31"/>
      <c r="GLO155" s="31"/>
      <c r="GLP155" s="31"/>
      <c r="GLQ155" s="31"/>
      <c r="GLR155" s="31"/>
      <c r="GLS155" s="31"/>
      <c r="GLT155" s="31"/>
      <c r="GLU155" s="31"/>
      <c r="GLV155" s="31"/>
      <c r="GLW155" s="31"/>
      <c r="GLX155" s="31"/>
      <c r="GLY155" s="31"/>
      <c r="GLZ155" s="31"/>
      <c r="GMA155" s="31"/>
      <c r="GMB155" s="31"/>
      <c r="GMC155" s="31"/>
      <c r="GMD155" s="31"/>
      <c r="GME155" s="31"/>
      <c r="GMF155" s="31"/>
      <c r="GMG155" s="31"/>
      <c r="GMH155" s="31"/>
      <c r="GMI155" s="31"/>
      <c r="GMJ155" s="31"/>
      <c r="GMK155" s="31"/>
      <c r="GML155" s="31"/>
      <c r="GMM155" s="31"/>
      <c r="GMN155" s="31"/>
      <c r="GMO155" s="31"/>
      <c r="GMP155" s="31"/>
      <c r="GMQ155" s="31"/>
      <c r="GMR155" s="31"/>
      <c r="GMS155" s="31"/>
      <c r="GMT155" s="31"/>
      <c r="GMU155" s="31"/>
      <c r="GMV155" s="31"/>
      <c r="GMW155" s="31"/>
      <c r="GMX155" s="31"/>
      <c r="GMY155" s="31"/>
      <c r="GMZ155" s="31"/>
      <c r="GNA155" s="31"/>
      <c r="GNB155" s="31"/>
      <c r="GNC155" s="31"/>
      <c r="GND155" s="31"/>
      <c r="GNE155" s="31"/>
      <c r="GNF155" s="31"/>
      <c r="GNG155" s="31"/>
      <c r="GNH155" s="31"/>
      <c r="GNI155" s="31"/>
      <c r="GNJ155" s="31"/>
      <c r="GNK155" s="31"/>
      <c r="GNL155" s="31"/>
      <c r="GNM155" s="31"/>
      <c r="GNN155" s="31"/>
      <c r="GNO155" s="31"/>
      <c r="GNP155" s="31"/>
      <c r="GNQ155" s="31"/>
      <c r="GNR155" s="31"/>
      <c r="GNS155" s="31"/>
      <c r="GNT155" s="31"/>
      <c r="GNU155" s="31"/>
      <c r="GNV155" s="31"/>
      <c r="GNW155" s="31"/>
      <c r="GNX155" s="31"/>
      <c r="GNY155" s="31"/>
      <c r="GNZ155" s="31"/>
      <c r="GOA155" s="31"/>
      <c r="GOB155" s="31"/>
      <c r="GOC155" s="31"/>
      <c r="GOD155" s="31"/>
      <c r="GOE155" s="31"/>
      <c r="GOF155" s="31"/>
      <c r="GOG155" s="31"/>
      <c r="GOH155" s="31"/>
      <c r="GOI155" s="31"/>
      <c r="GOJ155" s="31"/>
      <c r="GOK155" s="31"/>
      <c r="GOL155" s="31"/>
      <c r="GOM155" s="31"/>
      <c r="GON155" s="31"/>
      <c r="GOO155" s="31"/>
      <c r="GOP155" s="31"/>
      <c r="GOQ155" s="31"/>
      <c r="GOR155" s="31"/>
      <c r="GOS155" s="31"/>
      <c r="GOT155" s="31"/>
      <c r="GOU155" s="31"/>
      <c r="GOV155" s="31"/>
      <c r="GOW155" s="31"/>
      <c r="GOX155" s="31"/>
      <c r="GOY155" s="31"/>
      <c r="GOZ155" s="31"/>
      <c r="GPA155" s="31"/>
      <c r="GPB155" s="31"/>
      <c r="GPC155" s="31"/>
      <c r="GPD155" s="31"/>
      <c r="GPE155" s="31"/>
      <c r="GPF155" s="31"/>
      <c r="GPG155" s="31"/>
      <c r="GPH155" s="31"/>
      <c r="GPI155" s="31"/>
      <c r="GPJ155" s="31"/>
      <c r="GPK155" s="31"/>
      <c r="GPL155" s="31"/>
      <c r="GPM155" s="31"/>
      <c r="GPN155" s="31"/>
      <c r="GPO155" s="31"/>
      <c r="GPP155" s="31"/>
      <c r="GPQ155" s="31"/>
      <c r="GPR155" s="31"/>
      <c r="GPS155" s="31"/>
      <c r="GPT155" s="31"/>
      <c r="GPU155" s="31"/>
      <c r="GPV155" s="31"/>
      <c r="GPW155" s="31"/>
      <c r="GPX155" s="31"/>
      <c r="GPY155" s="31"/>
      <c r="GPZ155" s="31"/>
      <c r="GQA155" s="31"/>
      <c r="GQB155" s="31"/>
      <c r="GQC155" s="31"/>
      <c r="GQD155" s="31"/>
      <c r="GQE155" s="31"/>
      <c r="GQF155" s="31"/>
      <c r="GQG155" s="31"/>
      <c r="GQH155" s="31"/>
      <c r="GQI155" s="31"/>
      <c r="GQJ155" s="31"/>
      <c r="GQK155" s="31"/>
      <c r="GQL155" s="31"/>
      <c r="GQM155" s="31"/>
      <c r="GQN155" s="31"/>
      <c r="GQO155" s="31"/>
      <c r="GQP155" s="31"/>
      <c r="GQQ155" s="31"/>
      <c r="GQR155" s="31"/>
      <c r="GQS155" s="31"/>
      <c r="GQT155" s="31"/>
      <c r="GQU155" s="31"/>
      <c r="GQV155" s="31"/>
      <c r="GQW155" s="31"/>
      <c r="GQX155" s="31"/>
      <c r="GQY155" s="31"/>
      <c r="GQZ155" s="31"/>
      <c r="GRA155" s="31"/>
      <c r="GRB155" s="31"/>
      <c r="GRC155" s="31"/>
      <c r="GRD155" s="31"/>
      <c r="GRE155" s="31"/>
      <c r="GRF155" s="31"/>
      <c r="GRG155" s="31"/>
      <c r="GRH155" s="31"/>
      <c r="GRI155" s="31"/>
      <c r="GRJ155" s="31"/>
      <c r="GRK155" s="31"/>
      <c r="GRL155" s="31"/>
      <c r="GRM155" s="31"/>
      <c r="GRN155" s="31"/>
      <c r="GRO155" s="31"/>
      <c r="GRP155" s="31"/>
      <c r="GRQ155" s="31"/>
      <c r="GRR155" s="31"/>
      <c r="GRS155" s="31"/>
      <c r="GRT155" s="31"/>
      <c r="GRU155" s="31"/>
      <c r="GRV155" s="31"/>
      <c r="GRW155" s="31"/>
      <c r="GRX155" s="31"/>
      <c r="GRY155" s="31"/>
      <c r="GRZ155" s="31"/>
      <c r="GSA155" s="31"/>
      <c r="GSB155" s="31"/>
      <c r="GSC155" s="31"/>
      <c r="GSD155" s="31"/>
      <c r="GSE155" s="31"/>
      <c r="GSF155" s="31"/>
      <c r="GSG155" s="31"/>
      <c r="GSH155" s="31"/>
      <c r="GSI155" s="31"/>
      <c r="GSJ155" s="31"/>
      <c r="GSK155" s="31"/>
      <c r="GSL155" s="31"/>
      <c r="GSM155" s="31"/>
      <c r="GSN155" s="31"/>
      <c r="GSO155" s="31"/>
      <c r="GSP155" s="31"/>
      <c r="GSQ155" s="31"/>
      <c r="GSR155" s="31"/>
      <c r="GSS155" s="31"/>
      <c r="GST155" s="31"/>
      <c r="GSU155" s="31"/>
      <c r="GSV155" s="31"/>
      <c r="GSW155" s="31"/>
      <c r="GSX155" s="31"/>
      <c r="GSY155" s="31"/>
      <c r="GSZ155" s="31"/>
      <c r="GTA155" s="31"/>
      <c r="GTB155" s="31"/>
      <c r="GTC155" s="31"/>
      <c r="GTD155" s="31"/>
      <c r="GTE155" s="31"/>
      <c r="GTF155" s="31"/>
      <c r="GTG155" s="31"/>
      <c r="GTH155" s="31"/>
      <c r="GTI155" s="31"/>
      <c r="GTJ155" s="31"/>
      <c r="GTK155" s="31"/>
      <c r="GTL155" s="31"/>
      <c r="GTM155" s="31"/>
      <c r="GTN155" s="31"/>
      <c r="GTO155" s="31"/>
      <c r="GTP155" s="31"/>
      <c r="GTQ155" s="31"/>
      <c r="GTR155" s="31"/>
      <c r="GTS155" s="31"/>
      <c r="GTT155" s="31"/>
      <c r="GTU155" s="31"/>
      <c r="GTV155" s="31"/>
      <c r="GTW155" s="31"/>
      <c r="GTX155" s="31"/>
      <c r="GTY155" s="31"/>
      <c r="GTZ155" s="31"/>
      <c r="GUA155" s="31"/>
      <c r="GUB155" s="31"/>
      <c r="GUC155" s="31"/>
      <c r="GUD155" s="31"/>
      <c r="GUE155" s="31"/>
      <c r="GUF155" s="31"/>
      <c r="GUG155" s="31"/>
      <c r="GUH155" s="31"/>
      <c r="GUI155" s="31"/>
      <c r="GUJ155" s="31"/>
      <c r="GUK155" s="31"/>
      <c r="GUL155" s="31"/>
      <c r="GUM155" s="31"/>
      <c r="GUN155" s="31"/>
      <c r="GUO155" s="31"/>
      <c r="GUP155" s="31"/>
      <c r="GUQ155" s="31"/>
      <c r="GUR155" s="31"/>
      <c r="GUS155" s="31"/>
      <c r="GUT155" s="31"/>
      <c r="GUU155" s="31"/>
      <c r="GUV155" s="31"/>
      <c r="GUW155" s="31"/>
      <c r="GUX155" s="31"/>
      <c r="GUY155" s="31"/>
      <c r="GUZ155" s="31"/>
      <c r="GVA155" s="31"/>
      <c r="GVB155" s="31"/>
      <c r="GVC155" s="31"/>
      <c r="GVD155" s="31"/>
      <c r="GVE155" s="31"/>
      <c r="GVF155" s="31"/>
      <c r="GVG155" s="31"/>
      <c r="GVH155" s="31"/>
      <c r="GVI155" s="31"/>
      <c r="GVJ155" s="31"/>
      <c r="GVK155" s="31"/>
      <c r="GVL155" s="31"/>
      <c r="GVM155" s="31"/>
      <c r="GVN155" s="31"/>
      <c r="GVO155" s="31"/>
      <c r="GVP155" s="31"/>
      <c r="GVQ155" s="31"/>
      <c r="GVR155" s="31"/>
      <c r="GVS155" s="31"/>
      <c r="GVT155" s="31"/>
      <c r="GVU155" s="31"/>
      <c r="GVV155" s="31"/>
      <c r="GVW155" s="31"/>
      <c r="GVX155" s="31"/>
      <c r="GVY155" s="31"/>
      <c r="GVZ155" s="31"/>
      <c r="GWA155" s="31"/>
      <c r="GWB155" s="31"/>
      <c r="GWC155" s="31"/>
      <c r="GWD155" s="31"/>
      <c r="GWE155" s="31"/>
      <c r="GWF155" s="31"/>
      <c r="GWG155" s="31"/>
      <c r="GWH155" s="31"/>
      <c r="GWI155" s="31"/>
      <c r="GWJ155" s="31"/>
      <c r="GWK155" s="31"/>
      <c r="GWL155" s="31"/>
      <c r="GWM155" s="31"/>
      <c r="GWN155" s="31"/>
      <c r="GWO155" s="31"/>
      <c r="GWP155" s="31"/>
      <c r="GWQ155" s="31"/>
      <c r="GWR155" s="31"/>
      <c r="GWS155" s="31"/>
      <c r="GWT155" s="31"/>
      <c r="GWU155" s="31"/>
      <c r="GWV155" s="31"/>
      <c r="GWW155" s="31"/>
      <c r="GWX155" s="31"/>
      <c r="GWY155" s="31"/>
      <c r="GWZ155" s="31"/>
      <c r="GXA155" s="31"/>
      <c r="GXB155" s="31"/>
      <c r="GXC155" s="31"/>
      <c r="GXD155" s="31"/>
      <c r="GXE155" s="31"/>
      <c r="GXF155" s="31"/>
      <c r="GXG155" s="31"/>
      <c r="GXH155" s="31"/>
      <c r="GXI155" s="31"/>
      <c r="GXJ155" s="31"/>
      <c r="GXK155" s="31"/>
      <c r="GXL155" s="31"/>
      <c r="GXM155" s="31"/>
      <c r="GXN155" s="31"/>
      <c r="GXO155" s="31"/>
      <c r="GXP155" s="31"/>
      <c r="GXQ155" s="31"/>
      <c r="GXR155" s="31"/>
      <c r="GXS155" s="31"/>
      <c r="GXT155" s="31"/>
      <c r="GXU155" s="31"/>
      <c r="GXV155" s="31"/>
      <c r="GXW155" s="31"/>
      <c r="GXX155" s="31"/>
      <c r="GXY155" s="31"/>
      <c r="GXZ155" s="31"/>
      <c r="GYA155" s="31"/>
      <c r="GYB155" s="31"/>
      <c r="GYC155" s="31"/>
      <c r="GYD155" s="31"/>
      <c r="GYE155" s="31"/>
      <c r="GYF155" s="31"/>
      <c r="GYG155" s="31"/>
      <c r="GYH155" s="31"/>
      <c r="GYI155" s="31"/>
      <c r="GYJ155" s="31"/>
      <c r="GYK155" s="31"/>
      <c r="GYL155" s="31"/>
      <c r="GYM155" s="31"/>
      <c r="GYN155" s="31"/>
      <c r="GYO155" s="31"/>
      <c r="GYP155" s="31"/>
      <c r="GYQ155" s="31"/>
      <c r="GYR155" s="31"/>
      <c r="GYS155" s="31"/>
      <c r="GYT155" s="31"/>
      <c r="GYU155" s="31"/>
      <c r="GYV155" s="31"/>
      <c r="GYW155" s="31"/>
      <c r="GYX155" s="31"/>
      <c r="GYY155" s="31"/>
      <c r="GYZ155" s="31"/>
      <c r="GZA155" s="31"/>
      <c r="GZB155" s="31"/>
      <c r="GZC155" s="31"/>
      <c r="GZD155" s="31"/>
      <c r="GZE155" s="31"/>
      <c r="GZF155" s="31"/>
      <c r="GZG155" s="31"/>
      <c r="GZH155" s="31"/>
      <c r="GZI155" s="31"/>
      <c r="GZJ155" s="31"/>
      <c r="GZK155" s="31"/>
      <c r="GZL155" s="31"/>
      <c r="GZM155" s="31"/>
      <c r="GZN155" s="31"/>
      <c r="GZO155" s="31"/>
      <c r="GZP155" s="31"/>
      <c r="GZQ155" s="31"/>
      <c r="GZR155" s="31"/>
      <c r="GZS155" s="31"/>
      <c r="GZT155" s="31"/>
      <c r="GZU155" s="31"/>
      <c r="GZV155" s="31"/>
      <c r="GZW155" s="31"/>
      <c r="GZX155" s="31"/>
      <c r="GZY155" s="31"/>
      <c r="GZZ155" s="31"/>
      <c r="HAA155" s="31"/>
      <c r="HAB155" s="31"/>
      <c r="HAC155" s="31"/>
      <c r="HAD155" s="31"/>
      <c r="HAE155" s="31"/>
      <c r="HAF155" s="31"/>
      <c r="HAG155" s="31"/>
      <c r="HAH155" s="31"/>
      <c r="HAI155" s="31"/>
      <c r="HAJ155" s="31"/>
      <c r="HAK155" s="31"/>
      <c r="HAL155" s="31"/>
      <c r="HAM155" s="31"/>
      <c r="HAN155" s="31"/>
      <c r="HAO155" s="31"/>
      <c r="HAP155" s="31"/>
      <c r="HAQ155" s="31"/>
      <c r="HAR155" s="31"/>
      <c r="HAS155" s="31"/>
      <c r="HAT155" s="31"/>
      <c r="HAU155" s="31"/>
      <c r="HAV155" s="31"/>
      <c r="HAW155" s="31"/>
      <c r="HAX155" s="31"/>
      <c r="HAY155" s="31"/>
      <c r="HAZ155" s="31"/>
      <c r="HBA155" s="31"/>
      <c r="HBB155" s="31"/>
      <c r="HBC155" s="31"/>
      <c r="HBD155" s="31"/>
      <c r="HBE155" s="31"/>
      <c r="HBF155" s="31"/>
      <c r="HBG155" s="31"/>
      <c r="HBH155" s="31"/>
      <c r="HBI155" s="31"/>
      <c r="HBJ155" s="31"/>
      <c r="HBK155" s="31"/>
      <c r="HBL155" s="31"/>
      <c r="HBM155" s="31"/>
      <c r="HBN155" s="31"/>
      <c r="HBO155" s="31"/>
      <c r="HBP155" s="31"/>
      <c r="HBQ155" s="31"/>
      <c r="HBR155" s="31"/>
      <c r="HBS155" s="31"/>
      <c r="HBT155" s="31"/>
      <c r="HBU155" s="31"/>
      <c r="HBV155" s="31"/>
      <c r="HBW155" s="31"/>
      <c r="HBX155" s="31"/>
      <c r="HBY155" s="31"/>
      <c r="HBZ155" s="31"/>
      <c r="HCA155" s="31"/>
      <c r="HCB155" s="31"/>
      <c r="HCC155" s="31"/>
      <c r="HCD155" s="31"/>
      <c r="HCE155" s="31"/>
      <c r="HCF155" s="31"/>
      <c r="HCG155" s="31"/>
      <c r="HCH155" s="31"/>
      <c r="HCI155" s="31"/>
      <c r="HCJ155" s="31"/>
      <c r="HCK155" s="31"/>
      <c r="HCL155" s="31"/>
      <c r="HCM155" s="31"/>
      <c r="HCN155" s="31"/>
      <c r="HCO155" s="31"/>
      <c r="HCP155" s="31"/>
      <c r="HCQ155" s="31"/>
      <c r="HCR155" s="31"/>
      <c r="HCS155" s="31"/>
      <c r="HCT155" s="31"/>
      <c r="HCU155" s="31"/>
      <c r="HCV155" s="31"/>
      <c r="HCW155" s="31"/>
      <c r="HCX155" s="31"/>
      <c r="HCY155" s="31"/>
      <c r="HCZ155" s="31"/>
      <c r="HDA155" s="31"/>
      <c r="HDB155" s="31"/>
      <c r="HDC155" s="31"/>
      <c r="HDD155" s="31"/>
      <c r="HDE155" s="31"/>
      <c r="HDF155" s="31"/>
      <c r="HDG155" s="31"/>
      <c r="HDH155" s="31"/>
      <c r="HDI155" s="31"/>
      <c r="HDJ155" s="31"/>
      <c r="HDK155" s="31"/>
      <c r="HDL155" s="31"/>
      <c r="HDM155" s="31"/>
      <c r="HDN155" s="31"/>
      <c r="HDO155" s="31"/>
      <c r="HDP155" s="31"/>
      <c r="HDQ155" s="31"/>
      <c r="HDR155" s="31"/>
      <c r="HDS155" s="31"/>
      <c r="HDT155" s="31"/>
      <c r="HDU155" s="31"/>
      <c r="HDV155" s="31"/>
      <c r="HDW155" s="31"/>
      <c r="HDX155" s="31"/>
      <c r="HDY155" s="31"/>
      <c r="HDZ155" s="31"/>
      <c r="HEA155" s="31"/>
      <c r="HEB155" s="31"/>
      <c r="HEC155" s="31"/>
      <c r="HED155" s="31"/>
      <c r="HEE155" s="31"/>
      <c r="HEF155" s="31"/>
      <c r="HEG155" s="31"/>
      <c r="HEH155" s="31"/>
      <c r="HEI155" s="31"/>
      <c r="HEJ155" s="31"/>
      <c r="HEK155" s="31"/>
      <c r="HEL155" s="31"/>
      <c r="HEM155" s="31"/>
      <c r="HEN155" s="31"/>
      <c r="HEO155" s="31"/>
      <c r="HEP155" s="31"/>
      <c r="HEQ155" s="31"/>
      <c r="HER155" s="31"/>
      <c r="HES155" s="31"/>
      <c r="HET155" s="31"/>
      <c r="HEU155" s="31"/>
      <c r="HEV155" s="31"/>
      <c r="HEW155" s="31"/>
      <c r="HEX155" s="31"/>
      <c r="HEY155" s="31"/>
      <c r="HEZ155" s="31"/>
      <c r="HFA155" s="31"/>
      <c r="HFB155" s="31"/>
      <c r="HFC155" s="31"/>
      <c r="HFD155" s="31"/>
      <c r="HFE155" s="31"/>
      <c r="HFF155" s="31"/>
      <c r="HFG155" s="31"/>
      <c r="HFH155" s="31"/>
      <c r="HFI155" s="31"/>
      <c r="HFJ155" s="31"/>
      <c r="HFK155" s="31"/>
      <c r="HFL155" s="31"/>
      <c r="HFM155" s="31"/>
      <c r="HFN155" s="31"/>
      <c r="HFO155" s="31"/>
      <c r="HFP155" s="31"/>
      <c r="HFQ155" s="31"/>
      <c r="HFR155" s="31"/>
      <c r="HFS155" s="31"/>
      <c r="HFT155" s="31"/>
      <c r="HFU155" s="31"/>
      <c r="HFV155" s="31"/>
      <c r="HFW155" s="31"/>
      <c r="HFX155" s="31"/>
      <c r="HFY155" s="31"/>
      <c r="HFZ155" s="31"/>
      <c r="HGA155" s="31"/>
      <c r="HGB155" s="31"/>
      <c r="HGC155" s="31"/>
      <c r="HGD155" s="31"/>
      <c r="HGE155" s="31"/>
      <c r="HGF155" s="31"/>
      <c r="HGG155" s="31"/>
      <c r="HGH155" s="31"/>
      <c r="HGI155" s="31"/>
      <c r="HGJ155" s="31"/>
      <c r="HGK155" s="31"/>
      <c r="HGL155" s="31"/>
      <c r="HGM155" s="31"/>
      <c r="HGN155" s="31"/>
      <c r="HGO155" s="31"/>
      <c r="HGP155" s="31"/>
      <c r="HGQ155" s="31"/>
      <c r="HGR155" s="31"/>
      <c r="HGS155" s="31"/>
      <c r="HGT155" s="31"/>
      <c r="HGU155" s="31"/>
      <c r="HGV155" s="31"/>
      <c r="HGW155" s="31"/>
      <c r="HGX155" s="31"/>
      <c r="HGY155" s="31"/>
      <c r="HGZ155" s="31"/>
      <c r="HHA155" s="31"/>
      <c r="HHB155" s="31"/>
      <c r="HHC155" s="31"/>
      <c r="HHD155" s="31"/>
      <c r="HHE155" s="31"/>
      <c r="HHF155" s="31"/>
      <c r="HHG155" s="31"/>
      <c r="HHH155" s="31"/>
      <c r="HHI155" s="31"/>
      <c r="HHJ155" s="31"/>
      <c r="HHK155" s="31"/>
      <c r="HHL155" s="31"/>
      <c r="HHM155" s="31"/>
      <c r="HHN155" s="31"/>
      <c r="HHO155" s="31"/>
      <c r="HHP155" s="31"/>
      <c r="HHQ155" s="31"/>
      <c r="HHR155" s="31"/>
      <c r="HHS155" s="31"/>
      <c r="HHT155" s="31"/>
      <c r="HHU155" s="31"/>
      <c r="HHV155" s="31"/>
      <c r="HHW155" s="31"/>
      <c r="HHX155" s="31"/>
      <c r="HHY155" s="31"/>
      <c r="HHZ155" s="31"/>
      <c r="HIA155" s="31"/>
      <c r="HIB155" s="31"/>
      <c r="HIC155" s="31"/>
      <c r="HID155" s="31"/>
      <c r="HIE155" s="31"/>
      <c r="HIF155" s="31"/>
      <c r="HIG155" s="31"/>
      <c r="HIH155" s="31"/>
      <c r="HII155" s="31"/>
      <c r="HIJ155" s="31"/>
      <c r="HIK155" s="31"/>
      <c r="HIL155" s="31"/>
      <c r="HIM155" s="31"/>
      <c r="HIN155" s="31"/>
      <c r="HIO155" s="31"/>
      <c r="HIP155" s="31"/>
      <c r="HIQ155" s="31"/>
      <c r="HIR155" s="31"/>
      <c r="HIS155" s="31"/>
      <c r="HIT155" s="31"/>
      <c r="HIU155" s="31"/>
      <c r="HIV155" s="31"/>
      <c r="HIW155" s="31"/>
      <c r="HIX155" s="31"/>
      <c r="HIY155" s="31"/>
      <c r="HIZ155" s="31"/>
      <c r="HJA155" s="31"/>
      <c r="HJB155" s="31"/>
      <c r="HJC155" s="31"/>
      <c r="HJD155" s="31"/>
      <c r="HJE155" s="31"/>
      <c r="HJF155" s="31"/>
      <c r="HJG155" s="31"/>
      <c r="HJH155" s="31"/>
      <c r="HJI155" s="31"/>
      <c r="HJJ155" s="31"/>
      <c r="HJK155" s="31"/>
      <c r="HJL155" s="31"/>
      <c r="HJM155" s="31"/>
      <c r="HJN155" s="31"/>
      <c r="HJO155" s="31"/>
      <c r="HJP155" s="31"/>
      <c r="HJQ155" s="31"/>
      <c r="HJR155" s="31"/>
      <c r="HJS155" s="31"/>
      <c r="HJT155" s="31"/>
      <c r="HJU155" s="31"/>
      <c r="HJV155" s="31"/>
      <c r="HJW155" s="31"/>
      <c r="HJX155" s="31"/>
      <c r="HJY155" s="31"/>
      <c r="HJZ155" s="31"/>
      <c r="HKA155" s="31"/>
      <c r="HKB155" s="31"/>
      <c r="HKC155" s="31"/>
      <c r="HKD155" s="31"/>
      <c r="HKE155" s="31"/>
      <c r="HKF155" s="31"/>
      <c r="HKG155" s="31"/>
      <c r="HKH155" s="31"/>
      <c r="HKI155" s="31"/>
      <c r="HKJ155" s="31"/>
      <c r="HKK155" s="31"/>
      <c r="HKL155" s="31"/>
      <c r="HKM155" s="31"/>
      <c r="HKN155" s="31"/>
      <c r="HKO155" s="31"/>
      <c r="HKP155" s="31"/>
      <c r="HKQ155" s="31"/>
      <c r="HKR155" s="31"/>
      <c r="HKS155" s="31"/>
      <c r="HKT155" s="31"/>
      <c r="HKU155" s="31"/>
      <c r="HKV155" s="31"/>
      <c r="HKW155" s="31"/>
      <c r="HKX155" s="31"/>
      <c r="HKY155" s="31"/>
      <c r="HKZ155" s="31"/>
      <c r="HLA155" s="31"/>
      <c r="HLB155" s="31"/>
      <c r="HLC155" s="31"/>
      <c r="HLD155" s="31"/>
      <c r="HLE155" s="31"/>
      <c r="HLF155" s="31"/>
      <c r="HLG155" s="31"/>
      <c r="HLH155" s="31"/>
      <c r="HLI155" s="31"/>
      <c r="HLJ155" s="31"/>
      <c r="HLK155" s="31"/>
      <c r="HLL155" s="31"/>
      <c r="HLM155" s="31"/>
      <c r="HLN155" s="31"/>
      <c r="HLO155" s="31"/>
      <c r="HLP155" s="31"/>
      <c r="HLQ155" s="31"/>
      <c r="HLR155" s="31"/>
      <c r="HLS155" s="31"/>
      <c r="HLT155" s="31"/>
      <c r="HLU155" s="31"/>
      <c r="HLV155" s="31"/>
      <c r="HLW155" s="31"/>
      <c r="HLX155" s="31"/>
      <c r="HLY155" s="31"/>
      <c r="HLZ155" s="31"/>
      <c r="HMA155" s="31"/>
      <c r="HMB155" s="31"/>
      <c r="HMC155" s="31"/>
      <c r="HMD155" s="31"/>
      <c r="HME155" s="31"/>
      <c r="HMF155" s="31"/>
      <c r="HMG155" s="31"/>
      <c r="HMH155" s="31"/>
      <c r="HMI155" s="31"/>
      <c r="HMJ155" s="31"/>
      <c r="HMK155" s="31"/>
      <c r="HML155" s="31"/>
      <c r="HMM155" s="31"/>
      <c r="HMN155" s="31"/>
      <c r="HMO155" s="31"/>
      <c r="HMP155" s="31"/>
      <c r="HMQ155" s="31"/>
      <c r="HMR155" s="31"/>
      <c r="HMS155" s="31"/>
      <c r="HMT155" s="31"/>
      <c r="HMU155" s="31"/>
      <c r="HMV155" s="31"/>
      <c r="HMW155" s="31"/>
      <c r="HMX155" s="31"/>
      <c r="HMY155" s="31"/>
      <c r="HMZ155" s="31"/>
      <c r="HNA155" s="31"/>
      <c r="HNB155" s="31"/>
      <c r="HNC155" s="31"/>
      <c r="HND155" s="31"/>
      <c r="HNE155" s="31"/>
      <c r="HNF155" s="31"/>
      <c r="HNG155" s="31"/>
      <c r="HNH155" s="31"/>
      <c r="HNI155" s="31"/>
      <c r="HNJ155" s="31"/>
      <c r="HNK155" s="31"/>
      <c r="HNL155" s="31"/>
      <c r="HNM155" s="31"/>
      <c r="HNN155" s="31"/>
      <c r="HNO155" s="31"/>
      <c r="HNP155" s="31"/>
      <c r="HNQ155" s="31"/>
      <c r="HNR155" s="31"/>
      <c r="HNS155" s="31"/>
      <c r="HNT155" s="31"/>
      <c r="HNU155" s="31"/>
      <c r="HNV155" s="31"/>
      <c r="HNW155" s="31"/>
      <c r="HNX155" s="31"/>
      <c r="HNY155" s="31"/>
      <c r="HNZ155" s="31"/>
      <c r="HOA155" s="31"/>
      <c r="HOB155" s="31"/>
      <c r="HOC155" s="31"/>
      <c r="HOD155" s="31"/>
      <c r="HOE155" s="31"/>
      <c r="HOF155" s="31"/>
      <c r="HOG155" s="31"/>
      <c r="HOH155" s="31"/>
      <c r="HOI155" s="31"/>
      <c r="HOJ155" s="31"/>
      <c r="HOK155" s="31"/>
      <c r="HOL155" s="31"/>
      <c r="HOM155" s="31"/>
      <c r="HON155" s="31"/>
      <c r="HOO155" s="31"/>
      <c r="HOP155" s="31"/>
      <c r="HOQ155" s="31"/>
      <c r="HOR155" s="31"/>
      <c r="HOS155" s="31"/>
      <c r="HOT155" s="31"/>
      <c r="HOU155" s="31"/>
      <c r="HOV155" s="31"/>
      <c r="HOW155" s="31"/>
      <c r="HOX155" s="31"/>
      <c r="HOY155" s="31"/>
      <c r="HOZ155" s="31"/>
      <c r="HPA155" s="31"/>
      <c r="HPB155" s="31"/>
      <c r="HPC155" s="31"/>
      <c r="HPD155" s="31"/>
      <c r="HPE155" s="31"/>
      <c r="HPF155" s="31"/>
      <c r="HPG155" s="31"/>
      <c r="HPH155" s="31"/>
      <c r="HPI155" s="31"/>
      <c r="HPJ155" s="31"/>
      <c r="HPK155" s="31"/>
      <c r="HPL155" s="31"/>
      <c r="HPM155" s="31"/>
      <c r="HPN155" s="31"/>
      <c r="HPO155" s="31"/>
      <c r="HPP155" s="31"/>
      <c r="HPQ155" s="31"/>
      <c r="HPR155" s="31"/>
      <c r="HPS155" s="31"/>
      <c r="HPT155" s="31"/>
      <c r="HPU155" s="31"/>
      <c r="HPV155" s="31"/>
      <c r="HPW155" s="31"/>
      <c r="HPX155" s="31"/>
      <c r="HPY155" s="31"/>
      <c r="HPZ155" s="31"/>
      <c r="HQA155" s="31"/>
      <c r="HQB155" s="31"/>
      <c r="HQC155" s="31"/>
      <c r="HQD155" s="31"/>
      <c r="HQE155" s="31"/>
      <c r="HQF155" s="31"/>
      <c r="HQG155" s="31"/>
      <c r="HQH155" s="31"/>
      <c r="HQI155" s="31"/>
      <c r="HQJ155" s="31"/>
      <c r="HQK155" s="31"/>
      <c r="HQL155" s="31"/>
      <c r="HQM155" s="31"/>
      <c r="HQN155" s="31"/>
      <c r="HQO155" s="31"/>
      <c r="HQP155" s="31"/>
      <c r="HQQ155" s="31"/>
      <c r="HQR155" s="31"/>
      <c r="HQS155" s="31"/>
      <c r="HQT155" s="31"/>
      <c r="HQU155" s="31"/>
      <c r="HQV155" s="31"/>
      <c r="HQW155" s="31"/>
      <c r="HQX155" s="31"/>
      <c r="HQY155" s="31"/>
      <c r="HQZ155" s="31"/>
      <c r="HRA155" s="31"/>
      <c r="HRB155" s="31"/>
      <c r="HRC155" s="31"/>
      <c r="HRD155" s="31"/>
      <c r="HRE155" s="31"/>
      <c r="HRF155" s="31"/>
      <c r="HRG155" s="31"/>
      <c r="HRH155" s="31"/>
      <c r="HRI155" s="31"/>
      <c r="HRJ155" s="31"/>
      <c r="HRK155" s="31"/>
      <c r="HRL155" s="31"/>
      <c r="HRM155" s="31"/>
      <c r="HRN155" s="31"/>
      <c r="HRO155" s="31"/>
      <c r="HRP155" s="31"/>
      <c r="HRQ155" s="31"/>
      <c r="HRR155" s="31"/>
      <c r="HRS155" s="31"/>
      <c r="HRT155" s="31"/>
      <c r="HRU155" s="31"/>
      <c r="HRV155" s="31"/>
      <c r="HRW155" s="31"/>
      <c r="HRX155" s="31"/>
      <c r="HRY155" s="31"/>
      <c r="HRZ155" s="31"/>
      <c r="HSA155" s="31"/>
      <c r="HSB155" s="31"/>
      <c r="HSC155" s="31"/>
      <c r="HSD155" s="31"/>
      <c r="HSE155" s="31"/>
      <c r="HSF155" s="31"/>
      <c r="HSG155" s="31"/>
      <c r="HSH155" s="31"/>
      <c r="HSI155" s="31"/>
      <c r="HSJ155" s="31"/>
      <c r="HSK155" s="31"/>
      <c r="HSL155" s="31"/>
      <c r="HSM155" s="31"/>
      <c r="HSN155" s="31"/>
      <c r="HSO155" s="31"/>
      <c r="HSP155" s="31"/>
      <c r="HSQ155" s="31"/>
      <c r="HSR155" s="31"/>
      <c r="HSS155" s="31"/>
      <c r="HST155" s="31"/>
      <c r="HSU155" s="31"/>
      <c r="HSV155" s="31"/>
      <c r="HSW155" s="31"/>
      <c r="HSX155" s="31"/>
      <c r="HSY155" s="31"/>
      <c r="HSZ155" s="31"/>
      <c r="HTA155" s="31"/>
      <c r="HTB155" s="31"/>
      <c r="HTC155" s="31"/>
      <c r="HTD155" s="31"/>
      <c r="HTE155" s="31"/>
      <c r="HTF155" s="31"/>
      <c r="HTG155" s="31"/>
      <c r="HTH155" s="31"/>
      <c r="HTI155" s="31"/>
      <c r="HTJ155" s="31"/>
      <c r="HTK155" s="31"/>
      <c r="HTL155" s="31"/>
      <c r="HTM155" s="31"/>
      <c r="HTN155" s="31"/>
      <c r="HTO155" s="31"/>
      <c r="HTP155" s="31"/>
      <c r="HTQ155" s="31"/>
      <c r="HTR155" s="31"/>
      <c r="HTS155" s="31"/>
      <c r="HTT155" s="31"/>
      <c r="HTU155" s="31"/>
      <c r="HTV155" s="31"/>
      <c r="HTW155" s="31"/>
      <c r="HTX155" s="31"/>
      <c r="HTY155" s="31"/>
      <c r="HTZ155" s="31"/>
      <c r="HUA155" s="31"/>
      <c r="HUB155" s="31"/>
      <c r="HUC155" s="31"/>
      <c r="HUD155" s="31"/>
      <c r="HUE155" s="31"/>
      <c r="HUF155" s="31"/>
      <c r="HUG155" s="31"/>
      <c r="HUH155" s="31"/>
      <c r="HUI155" s="31"/>
      <c r="HUJ155" s="31"/>
      <c r="HUK155" s="31"/>
      <c r="HUL155" s="31"/>
      <c r="HUM155" s="31"/>
      <c r="HUN155" s="31"/>
      <c r="HUO155" s="31"/>
      <c r="HUP155" s="31"/>
      <c r="HUQ155" s="31"/>
      <c r="HUR155" s="31"/>
      <c r="HUS155" s="31"/>
      <c r="HUT155" s="31"/>
      <c r="HUU155" s="31"/>
      <c r="HUV155" s="31"/>
      <c r="HUW155" s="31"/>
      <c r="HUX155" s="31"/>
      <c r="HUY155" s="31"/>
      <c r="HUZ155" s="31"/>
      <c r="HVA155" s="31"/>
      <c r="HVB155" s="31"/>
      <c r="HVC155" s="31"/>
      <c r="HVD155" s="31"/>
      <c r="HVE155" s="31"/>
      <c r="HVF155" s="31"/>
      <c r="HVG155" s="31"/>
      <c r="HVH155" s="31"/>
      <c r="HVI155" s="31"/>
      <c r="HVJ155" s="31"/>
      <c r="HVK155" s="31"/>
      <c r="HVL155" s="31"/>
      <c r="HVM155" s="31"/>
      <c r="HVN155" s="31"/>
      <c r="HVO155" s="31"/>
      <c r="HVP155" s="31"/>
      <c r="HVQ155" s="31"/>
      <c r="HVR155" s="31"/>
      <c r="HVS155" s="31"/>
      <c r="HVT155" s="31"/>
      <c r="HVU155" s="31"/>
      <c r="HVV155" s="31"/>
      <c r="HVW155" s="31"/>
      <c r="HVX155" s="31"/>
      <c r="HVY155" s="31"/>
      <c r="HVZ155" s="31"/>
      <c r="HWA155" s="31"/>
      <c r="HWB155" s="31"/>
      <c r="HWC155" s="31"/>
      <c r="HWD155" s="31"/>
      <c r="HWE155" s="31"/>
      <c r="HWF155" s="31"/>
      <c r="HWG155" s="31"/>
      <c r="HWH155" s="31"/>
      <c r="HWI155" s="31"/>
      <c r="HWJ155" s="31"/>
      <c r="HWK155" s="31"/>
      <c r="HWL155" s="31"/>
      <c r="HWM155" s="31"/>
      <c r="HWN155" s="31"/>
      <c r="HWO155" s="31"/>
      <c r="HWP155" s="31"/>
      <c r="HWQ155" s="31"/>
      <c r="HWR155" s="31"/>
      <c r="HWS155" s="31"/>
      <c r="HWT155" s="31"/>
      <c r="HWU155" s="31"/>
      <c r="HWV155" s="31"/>
      <c r="HWW155" s="31"/>
      <c r="HWX155" s="31"/>
      <c r="HWY155" s="31"/>
      <c r="HWZ155" s="31"/>
      <c r="HXA155" s="31"/>
      <c r="HXB155" s="31"/>
      <c r="HXC155" s="31"/>
      <c r="HXD155" s="31"/>
      <c r="HXE155" s="31"/>
      <c r="HXF155" s="31"/>
      <c r="HXG155" s="31"/>
      <c r="HXH155" s="31"/>
      <c r="HXI155" s="31"/>
      <c r="HXJ155" s="31"/>
      <c r="HXK155" s="31"/>
      <c r="HXL155" s="31"/>
      <c r="HXM155" s="31"/>
      <c r="HXN155" s="31"/>
      <c r="HXO155" s="31"/>
      <c r="HXP155" s="31"/>
      <c r="HXQ155" s="31"/>
      <c r="HXR155" s="31"/>
      <c r="HXS155" s="31"/>
      <c r="HXT155" s="31"/>
      <c r="HXU155" s="31"/>
      <c r="HXV155" s="31"/>
      <c r="HXW155" s="31"/>
      <c r="HXX155" s="31"/>
      <c r="HXY155" s="31"/>
      <c r="HXZ155" s="31"/>
      <c r="HYA155" s="31"/>
      <c r="HYB155" s="31"/>
      <c r="HYC155" s="31"/>
      <c r="HYD155" s="31"/>
      <c r="HYE155" s="31"/>
      <c r="HYF155" s="31"/>
      <c r="HYG155" s="31"/>
      <c r="HYH155" s="31"/>
      <c r="HYI155" s="31"/>
      <c r="HYJ155" s="31"/>
      <c r="HYK155" s="31"/>
      <c r="HYL155" s="31"/>
      <c r="HYM155" s="31"/>
      <c r="HYN155" s="31"/>
      <c r="HYO155" s="31"/>
      <c r="HYP155" s="31"/>
      <c r="HYQ155" s="31"/>
      <c r="HYR155" s="31"/>
      <c r="HYS155" s="31"/>
      <c r="HYT155" s="31"/>
      <c r="HYU155" s="31"/>
      <c r="HYV155" s="31"/>
      <c r="HYW155" s="31"/>
      <c r="HYX155" s="31"/>
      <c r="HYY155" s="31"/>
      <c r="HYZ155" s="31"/>
      <c r="HZA155" s="31"/>
      <c r="HZB155" s="31"/>
      <c r="HZC155" s="31"/>
      <c r="HZD155" s="31"/>
      <c r="HZE155" s="31"/>
      <c r="HZF155" s="31"/>
      <c r="HZG155" s="31"/>
      <c r="HZH155" s="31"/>
      <c r="HZI155" s="31"/>
      <c r="HZJ155" s="31"/>
      <c r="HZK155" s="31"/>
      <c r="HZL155" s="31"/>
      <c r="HZM155" s="31"/>
      <c r="HZN155" s="31"/>
      <c r="HZO155" s="31"/>
      <c r="HZP155" s="31"/>
      <c r="HZQ155" s="31"/>
      <c r="HZR155" s="31"/>
      <c r="HZS155" s="31"/>
      <c r="HZT155" s="31"/>
      <c r="HZU155" s="31"/>
      <c r="HZV155" s="31"/>
      <c r="HZW155" s="31"/>
      <c r="HZX155" s="31"/>
      <c r="HZY155" s="31"/>
      <c r="HZZ155" s="31"/>
      <c r="IAA155" s="31"/>
      <c r="IAB155" s="31"/>
      <c r="IAC155" s="31"/>
      <c r="IAD155" s="31"/>
      <c r="IAE155" s="31"/>
      <c r="IAF155" s="31"/>
      <c r="IAG155" s="31"/>
      <c r="IAH155" s="31"/>
      <c r="IAI155" s="31"/>
      <c r="IAJ155" s="31"/>
      <c r="IAK155" s="31"/>
      <c r="IAL155" s="31"/>
      <c r="IAM155" s="31"/>
      <c r="IAN155" s="31"/>
      <c r="IAO155" s="31"/>
      <c r="IAP155" s="31"/>
      <c r="IAQ155" s="31"/>
      <c r="IAR155" s="31"/>
      <c r="IAS155" s="31"/>
      <c r="IAT155" s="31"/>
      <c r="IAU155" s="31"/>
      <c r="IAV155" s="31"/>
      <c r="IAW155" s="31"/>
      <c r="IAX155" s="31"/>
      <c r="IAY155" s="31"/>
      <c r="IAZ155" s="31"/>
      <c r="IBA155" s="31"/>
      <c r="IBB155" s="31"/>
      <c r="IBC155" s="31"/>
      <c r="IBD155" s="31"/>
      <c r="IBE155" s="31"/>
      <c r="IBF155" s="31"/>
      <c r="IBG155" s="31"/>
      <c r="IBH155" s="31"/>
      <c r="IBI155" s="31"/>
      <c r="IBJ155" s="31"/>
      <c r="IBK155" s="31"/>
      <c r="IBL155" s="31"/>
      <c r="IBM155" s="31"/>
      <c r="IBN155" s="31"/>
      <c r="IBO155" s="31"/>
      <c r="IBP155" s="31"/>
      <c r="IBQ155" s="31"/>
      <c r="IBR155" s="31"/>
      <c r="IBS155" s="31"/>
      <c r="IBT155" s="31"/>
      <c r="IBU155" s="31"/>
      <c r="IBV155" s="31"/>
      <c r="IBW155" s="31"/>
      <c r="IBX155" s="31"/>
      <c r="IBY155" s="31"/>
      <c r="IBZ155" s="31"/>
      <c r="ICA155" s="31"/>
      <c r="ICB155" s="31"/>
      <c r="ICC155" s="31"/>
      <c r="ICD155" s="31"/>
      <c r="ICE155" s="31"/>
      <c r="ICF155" s="31"/>
      <c r="ICG155" s="31"/>
      <c r="ICH155" s="31"/>
      <c r="ICI155" s="31"/>
      <c r="ICJ155" s="31"/>
      <c r="ICK155" s="31"/>
      <c r="ICL155" s="31"/>
      <c r="ICM155" s="31"/>
      <c r="ICN155" s="31"/>
      <c r="ICO155" s="31"/>
      <c r="ICP155" s="31"/>
      <c r="ICQ155" s="31"/>
      <c r="ICR155" s="31"/>
      <c r="ICS155" s="31"/>
      <c r="ICT155" s="31"/>
      <c r="ICU155" s="31"/>
      <c r="ICV155" s="31"/>
      <c r="ICW155" s="31"/>
      <c r="ICX155" s="31"/>
      <c r="ICY155" s="31"/>
      <c r="ICZ155" s="31"/>
      <c r="IDA155" s="31"/>
      <c r="IDB155" s="31"/>
      <c r="IDC155" s="31"/>
      <c r="IDD155" s="31"/>
      <c r="IDE155" s="31"/>
      <c r="IDF155" s="31"/>
      <c r="IDG155" s="31"/>
      <c r="IDH155" s="31"/>
      <c r="IDI155" s="31"/>
      <c r="IDJ155" s="31"/>
      <c r="IDK155" s="31"/>
      <c r="IDL155" s="31"/>
      <c r="IDM155" s="31"/>
      <c r="IDN155" s="31"/>
      <c r="IDO155" s="31"/>
      <c r="IDP155" s="31"/>
      <c r="IDQ155" s="31"/>
      <c r="IDR155" s="31"/>
      <c r="IDS155" s="31"/>
      <c r="IDT155" s="31"/>
      <c r="IDU155" s="31"/>
      <c r="IDV155" s="31"/>
      <c r="IDW155" s="31"/>
      <c r="IDX155" s="31"/>
      <c r="IDY155" s="31"/>
      <c r="IDZ155" s="31"/>
      <c r="IEA155" s="31"/>
      <c r="IEB155" s="31"/>
      <c r="IEC155" s="31"/>
      <c r="IED155" s="31"/>
      <c r="IEE155" s="31"/>
      <c r="IEF155" s="31"/>
      <c r="IEG155" s="31"/>
      <c r="IEH155" s="31"/>
      <c r="IEI155" s="31"/>
      <c r="IEJ155" s="31"/>
      <c r="IEK155" s="31"/>
      <c r="IEL155" s="31"/>
      <c r="IEM155" s="31"/>
      <c r="IEN155" s="31"/>
      <c r="IEO155" s="31"/>
      <c r="IEP155" s="31"/>
      <c r="IEQ155" s="31"/>
      <c r="IER155" s="31"/>
      <c r="IES155" s="31"/>
      <c r="IET155" s="31"/>
      <c r="IEU155" s="31"/>
      <c r="IEV155" s="31"/>
      <c r="IEW155" s="31"/>
      <c r="IEX155" s="31"/>
      <c r="IEY155" s="31"/>
      <c r="IEZ155" s="31"/>
      <c r="IFA155" s="31"/>
      <c r="IFB155" s="31"/>
      <c r="IFC155" s="31"/>
      <c r="IFD155" s="31"/>
      <c r="IFE155" s="31"/>
      <c r="IFF155" s="31"/>
      <c r="IFG155" s="31"/>
      <c r="IFH155" s="31"/>
      <c r="IFI155" s="31"/>
      <c r="IFJ155" s="31"/>
      <c r="IFK155" s="31"/>
      <c r="IFL155" s="31"/>
      <c r="IFM155" s="31"/>
      <c r="IFN155" s="31"/>
      <c r="IFO155" s="31"/>
      <c r="IFP155" s="31"/>
      <c r="IFQ155" s="31"/>
      <c r="IFR155" s="31"/>
      <c r="IFS155" s="31"/>
      <c r="IFT155" s="31"/>
      <c r="IFU155" s="31"/>
      <c r="IFV155" s="31"/>
      <c r="IFW155" s="31"/>
      <c r="IFX155" s="31"/>
      <c r="IFY155" s="31"/>
      <c r="IFZ155" s="31"/>
      <c r="IGA155" s="31"/>
      <c r="IGB155" s="31"/>
      <c r="IGC155" s="31"/>
      <c r="IGD155" s="31"/>
      <c r="IGE155" s="31"/>
      <c r="IGF155" s="31"/>
      <c r="IGG155" s="31"/>
      <c r="IGH155" s="31"/>
      <c r="IGI155" s="31"/>
      <c r="IGJ155" s="31"/>
      <c r="IGK155" s="31"/>
      <c r="IGL155" s="31"/>
      <c r="IGM155" s="31"/>
      <c r="IGN155" s="31"/>
      <c r="IGO155" s="31"/>
      <c r="IGP155" s="31"/>
      <c r="IGQ155" s="31"/>
      <c r="IGR155" s="31"/>
      <c r="IGS155" s="31"/>
      <c r="IGT155" s="31"/>
      <c r="IGU155" s="31"/>
      <c r="IGV155" s="31"/>
      <c r="IGW155" s="31"/>
      <c r="IGX155" s="31"/>
      <c r="IGY155" s="31"/>
      <c r="IGZ155" s="31"/>
      <c r="IHA155" s="31"/>
      <c r="IHB155" s="31"/>
      <c r="IHC155" s="31"/>
      <c r="IHD155" s="31"/>
      <c r="IHE155" s="31"/>
      <c r="IHF155" s="31"/>
      <c r="IHG155" s="31"/>
      <c r="IHH155" s="31"/>
      <c r="IHI155" s="31"/>
      <c r="IHJ155" s="31"/>
      <c r="IHK155" s="31"/>
      <c r="IHL155" s="31"/>
      <c r="IHM155" s="31"/>
      <c r="IHN155" s="31"/>
      <c r="IHO155" s="31"/>
      <c r="IHP155" s="31"/>
      <c r="IHQ155" s="31"/>
      <c r="IHR155" s="31"/>
      <c r="IHS155" s="31"/>
      <c r="IHT155" s="31"/>
      <c r="IHU155" s="31"/>
      <c r="IHV155" s="31"/>
      <c r="IHW155" s="31"/>
      <c r="IHX155" s="31"/>
      <c r="IHY155" s="31"/>
      <c r="IHZ155" s="31"/>
      <c r="IIA155" s="31"/>
      <c r="IIB155" s="31"/>
      <c r="IIC155" s="31"/>
      <c r="IID155" s="31"/>
      <c r="IIE155" s="31"/>
      <c r="IIF155" s="31"/>
      <c r="IIG155" s="31"/>
      <c r="IIH155" s="31"/>
      <c r="III155" s="31"/>
      <c r="IIJ155" s="31"/>
      <c r="IIK155" s="31"/>
      <c r="IIL155" s="31"/>
      <c r="IIM155" s="31"/>
      <c r="IIN155" s="31"/>
      <c r="IIO155" s="31"/>
      <c r="IIP155" s="31"/>
      <c r="IIQ155" s="31"/>
      <c r="IIR155" s="31"/>
      <c r="IIS155" s="31"/>
      <c r="IIT155" s="31"/>
      <c r="IIU155" s="31"/>
      <c r="IIV155" s="31"/>
      <c r="IIW155" s="31"/>
      <c r="IIX155" s="31"/>
      <c r="IIY155" s="31"/>
      <c r="IIZ155" s="31"/>
      <c r="IJA155" s="31"/>
      <c r="IJB155" s="31"/>
      <c r="IJC155" s="31"/>
      <c r="IJD155" s="31"/>
      <c r="IJE155" s="31"/>
      <c r="IJF155" s="31"/>
      <c r="IJG155" s="31"/>
      <c r="IJH155" s="31"/>
      <c r="IJI155" s="31"/>
      <c r="IJJ155" s="31"/>
      <c r="IJK155" s="31"/>
      <c r="IJL155" s="31"/>
      <c r="IJM155" s="31"/>
      <c r="IJN155" s="31"/>
      <c r="IJO155" s="31"/>
      <c r="IJP155" s="31"/>
      <c r="IJQ155" s="31"/>
      <c r="IJR155" s="31"/>
      <c r="IJS155" s="31"/>
      <c r="IJT155" s="31"/>
      <c r="IJU155" s="31"/>
      <c r="IJV155" s="31"/>
      <c r="IJW155" s="31"/>
      <c r="IJX155" s="31"/>
      <c r="IJY155" s="31"/>
      <c r="IJZ155" s="31"/>
      <c r="IKA155" s="31"/>
      <c r="IKB155" s="31"/>
      <c r="IKC155" s="31"/>
      <c r="IKD155" s="31"/>
      <c r="IKE155" s="31"/>
      <c r="IKF155" s="31"/>
      <c r="IKG155" s="31"/>
      <c r="IKH155" s="31"/>
      <c r="IKI155" s="31"/>
      <c r="IKJ155" s="31"/>
      <c r="IKK155" s="31"/>
      <c r="IKL155" s="31"/>
      <c r="IKM155" s="31"/>
      <c r="IKN155" s="31"/>
      <c r="IKO155" s="31"/>
      <c r="IKP155" s="31"/>
      <c r="IKQ155" s="31"/>
      <c r="IKR155" s="31"/>
      <c r="IKS155" s="31"/>
      <c r="IKT155" s="31"/>
      <c r="IKU155" s="31"/>
      <c r="IKV155" s="31"/>
      <c r="IKW155" s="31"/>
      <c r="IKX155" s="31"/>
      <c r="IKY155" s="31"/>
      <c r="IKZ155" s="31"/>
      <c r="ILA155" s="31"/>
      <c r="ILB155" s="31"/>
      <c r="ILC155" s="31"/>
      <c r="ILD155" s="31"/>
      <c r="ILE155" s="31"/>
      <c r="ILF155" s="31"/>
      <c r="ILG155" s="31"/>
      <c r="ILH155" s="31"/>
      <c r="ILI155" s="31"/>
      <c r="ILJ155" s="31"/>
      <c r="ILK155" s="31"/>
      <c r="ILL155" s="31"/>
      <c r="ILM155" s="31"/>
      <c r="ILN155" s="31"/>
      <c r="ILO155" s="31"/>
      <c r="ILP155" s="31"/>
      <c r="ILQ155" s="31"/>
      <c r="ILR155" s="31"/>
      <c r="ILS155" s="31"/>
      <c r="ILT155" s="31"/>
      <c r="ILU155" s="31"/>
      <c r="ILV155" s="31"/>
      <c r="ILW155" s="31"/>
      <c r="ILX155" s="31"/>
      <c r="ILY155" s="31"/>
      <c r="ILZ155" s="31"/>
      <c r="IMA155" s="31"/>
      <c r="IMB155" s="31"/>
      <c r="IMC155" s="31"/>
      <c r="IMD155" s="31"/>
      <c r="IME155" s="31"/>
      <c r="IMF155" s="31"/>
      <c r="IMG155" s="31"/>
      <c r="IMH155" s="31"/>
      <c r="IMI155" s="31"/>
      <c r="IMJ155" s="31"/>
      <c r="IMK155" s="31"/>
      <c r="IML155" s="31"/>
      <c r="IMM155" s="31"/>
      <c r="IMN155" s="31"/>
      <c r="IMO155" s="31"/>
      <c r="IMP155" s="31"/>
      <c r="IMQ155" s="31"/>
      <c r="IMR155" s="31"/>
      <c r="IMS155" s="31"/>
      <c r="IMT155" s="31"/>
      <c r="IMU155" s="31"/>
      <c r="IMV155" s="31"/>
      <c r="IMW155" s="31"/>
      <c r="IMX155" s="31"/>
      <c r="IMY155" s="31"/>
      <c r="IMZ155" s="31"/>
      <c r="INA155" s="31"/>
      <c r="INB155" s="31"/>
      <c r="INC155" s="31"/>
      <c r="IND155" s="31"/>
      <c r="INE155" s="31"/>
      <c r="INF155" s="31"/>
      <c r="ING155" s="31"/>
      <c r="INH155" s="31"/>
      <c r="INI155" s="31"/>
      <c r="INJ155" s="31"/>
      <c r="INK155" s="31"/>
      <c r="INL155" s="31"/>
      <c r="INM155" s="31"/>
      <c r="INN155" s="31"/>
      <c r="INO155" s="31"/>
      <c r="INP155" s="31"/>
      <c r="INQ155" s="31"/>
      <c r="INR155" s="31"/>
      <c r="INS155" s="31"/>
      <c r="INT155" s="31"/>
      <c r="INU155" s="31"/>
      <c r="INV155" s="31"/>
      <c r="INW155" s="31"/>
      <c r="INX155" s="31"/>
      <c r="INY155" s="31"/>
      <c r="INZ155" s="31"/>
      <c r="IOA155" s="31"/>
      <c r="IOB155" s="31"/>
      <c r="IOC155" s="31"/>
      <c r="IOD155" s="31"/>
      <c r="IOE155" s="31"/>
      <c r="IOF155" s="31"/>
      <c r="IOG155" s="31"/>
      <c r="IOH155" s="31"/>
      <c r="IOI155" s="31"/>
      <c r="IOJ155" s="31"/>
      <c r="IOK155" s="31"/>
      <c r="IOL155" s="31"/>
      <c r="IOM155" s="31"/>
      <c r="ION155" s="31"/>
      <c r="IOO155" s="31"/>
      <c r="IOP155" s="31"/>
      <c r="IOQ155" s="31"/>
      <c r="IOR155" s="31"/>
      <c r="IOS155" s="31"/>
      <c r="IOT155" s="31"/>
      <c r="IOU155" s="31"/>
      <c r="IOV155" s="31"/>
      <c r="IOW155" s="31"/>
      <c r="IOX155" s="31"/>
      <c r="IOY155" s="31"/>
      <c r="IOZ155" s="31"/>
      <c r="IPA155" s="31"/>
      <c r="IPB155" s="31"/>
      <c r="IPC155" s="31"/>
      <c r="IPD155" s="31"/>
      <c r="IPE155" s="31"/>
      <c r="IPF155" s="31"/>
      <c r="IPG155" s="31"/>
      <c r="IPH155" s="31"/>
      <c r="IPI155" s="31"/>
      <c r="IPJ155" s="31"/>
      <c r="IPK155" s="31"/>
      <c r="IPL155" s="31"/>
      <c r="IPM155" s="31"/>
      <c r="IPN155" s="31"/>
      <c r="IPO155" s="31"/>
      <c r="IPP155" s="31"/>
      <c r="IPQ155" s="31"/>
      <c r="IPR155" s="31"/>
      <c r="IPS155" s="31"/>
      <c r="IPT155" s="31"/>
      <c r="IPU155" s="31"/>
      <c r="IPV155" s="31"/>
      <c r="IPW155" s="31"/>
      <c r="IPX155" s="31"/>
      <c r="IPY155" s="31"/>
      <c r="IPZ155" s="31"/>
      <c r="IQA155" s="31"/>
      <c r="IQB155" s="31"/>
      <c r="IQC155" s="31"/>
      <c r="IQD155" s="31"/>
      <c r="IQE155" s="31"/>
      <c r="IQF155" s="31"/>
      <c r="IQG155" s="31"/>
      <c r="IQH155" s="31"/>
      <c r="IQI155" s="31"/>
      <c r="IQJ155" s="31"/>
      <c r="IQK155" s="31"/>
      <c r="IQL155" s="31"/>
      <c r="IQM155" s="31"/>
      <c r="IQN155" s="31"/>
      <c r="IQO155" s="31"/>
      <c r="IQP155" s="31"/>
      <c r="IQQ155" s="31"/>
      <c r="IQR155" s="31"/>
      <c r="IQS155" s="31"/>
      <c r="IQT155" s="31"/>
      <c r="IQU155" s="31"/>
      <c r="IQV155" s="31"/>
      <c r="IQW155" s="31"/>
      <c r="IQX155" s="31"/>
      <c r="IQY155" s="31"/>
      <c r="IQZ155" s="31"/>
      <c r="IRA155" s="31"/>
      <c r="IRB155" s="31"/>
      <c r="IRC155" s="31"/>
      <c r="IRD155" s="31"/>
      <c r="IRE155" s="31"/>
      <c r="IRF155" s="31"/>
      <c r="IRG155" s="31"/>
      <c r="IRH155" s="31"/>
      <c r="IRI155" s="31"/>
      <c r="IRJ155" s="31"/>
      <c r="IRK155" s="31"/>
      <c r="IRL155" s="31"/>
      <c r="IRM155" s="31"/>
      <c r="IRN155" s="31"/>
      <c r="IRO155" s="31"/>
      <c r="IRP155" s="31"/>
      <c r="IRQ155" s="31"/>
      <c r="IRR155" s="31"/>
      <c r="IRS155" s="31"/>
      <c r="IRT155" s="31"/>
      <c r="IRU155" s="31"/>
      <c r="IRV155" s="31"/>
      <c r="IRW155" s="31"/>
      <c r="IRX155" s="31"/>
      <c r="IRY155" s="31"/>
      <c r="IRZ155" s="31"/>
      <c r="ISA155" s="31"/>
      <c r="ISB155" s="31"/>
      <c r="ISC155" s="31"/>
      <c r="ISD155" s="31"/>
      <c r="ISE155" s="31"/>
      <c r="ISF155" s="31"/>
      <c r="ISG155" s="31"/>
      <c r="ISH155" s="31"/>
      <c r="ISI155" s="31"/>
      <c r="ISJ155" s="31"/>
      <c r="ISK155" s="31"/>
      <c r="ISL155" s="31"/>
      <c r="ISM155" s="31"/>
      <c r="ISN155" s="31"/>
      <c r="ISO155" s="31"/>
      <c r="ISP155" s="31"/>
      <c r="ISQ155" s="31"/>
      <c r="ISR155" s="31"/>
      <c r="ISS155" s="31"/>
      <c r="IST155" s="31"/>
      <c r="ISU155" s="31"/>
      <c r="ISV155" s="31"/>
      <c r="ISW155" s="31"/>
      <c r="ISX155" s="31"/>
      <c r="ISY155" s="31"/>
      <c r="ISZ155" s="31"/>
      <c r="ITA155" s="31"/>
      <c r="ITB155" s="31"/>
      <c r="ITC155" s="31"/>
      <c r="ITD155" s="31"/>
      <c r="ITE155" s="31"/>
      <c r="ITF155" s="31"/>
      <c r="ITG155" s="31"/>
      <c r="ITH155" s="31"/>
      <c r="ITI155" s="31"/>
      <c r="ITJ155" s="31"/>
      <c r="ITK155" s="31"/>
      <c r="ITL155" s="31"/>
      <c r="ITM155" s="31"/>
      <c r="ITN155" s="31"/>
      <c r="ITO155" s="31"/>
      <c r="ITP155" s="31"/>
      <c r="ITQ155" s="31"/>
      <c r="ITR155" s="31"/>
      <c r="ITS155" s="31"/>
      <c r="ITT155" s="31"/>
      <c r="ITU155" s="31"/>
      <c r="ITV155" s="31"/>
      <c r="ITW155" s="31"/>
      <c r="ITX155" s="31"/>
      <c r="ITY155" s="31"/>
      <c r="ITZ155" s="31"/>
      <c r="IUA155" s="31"/>
      <c r="IUB155" s="31"/>
      <c r="IUC155" s="31"/>
      <c r="IUD155" s="31"/>
      <c r="IUE155" s="31"/>
      <c r="IUF155" s="31"/>
      <c r="IUG155" s="31"/>
      <c r="IUH155" s="31"/>
      <c r="IUI155" s="31"/>
      <c r="IUJ155" s="31"/>
      <c r="IUK155" s="31"/>
      <c r="IUL155" s="31"/>
      <c r="IUM155" s="31"/>
      <c r="IUN155" s="31"/>
      <c r="IUO155" s="31"/>
      <c r="IUP155" s="31"/>
      <c r="IUQ155" s="31"/>
      <c r="IUR155" s="31"/>
      <c r="IUS155" s="31"/>
      <c r="IUT155" s="31"/>
      <c r="IUU155" s="31"/>
      <c r="IUV155" s="31"/>
      <c r="IUW155" s="31"/>
      <c r="IUX155" s="31"/>
      <c r="IUY155" s="31"/>
      <c r="IUZ155" s="31"/>
      <c r="IVA155" s="31"/>
      <c r="IVB155" s="31"/>
      <c r="IVC155" s="31"/>
      <c r="IVD155" s="31"/>
      <c r="IVE155" s="31"/>
      <c r="IVF155" s="31"/>
      <c r="IVG155" s="31"/>
      <c r="IVH155" s="31"/>
      <c r="IVI155" s="31"/>
      <c r="IVJ155" s="31"/>
      <c r="IVK155" s="31"/>
      <c r="IVL155" s="31"/>
      <c r="IVM155" s="31"/>
      <c r="IVN155" s="31"/>
      <c r="IVO155" s="31"/>
      <c r="IVP155" s="31"/>
      <c r="IVQ155" s="31"/>
      <c r="IVR155" s="31"/>
      <c r="IVS155" s="31"/>
      <c r="IVT155" s="31"/>
      <c r="IVU155" s="31"/>
      <c r="IVV155" s="31"/>
      <c r="IVW155" s="31"/>
      <c r="IVX155" s="31"/>
      <c r="IVY155" s="31"/>
      <c r="IVZ155" s="31"/>
      <c r="IWA155" s="31"/>
      <c r="IWB155" s="31"/>
      <c r="IWC155" s="31"/>
      <c r="IWD155" s="31"/>
      <c r="IWE155" s="31"/>
      <c r="IWF155" s="31"/>
      <c r="IWG155" s="31"/>
      <c r="IWH155" s="31"/>
      <c r="IWI155" s="31"/>
      <c r="IWJ155" s="31"/>
      <c r="IWK155" s="31"/>
      <c r="IWL155" s="31"/>
      <c r="IWM155" s="31"/>
      <c r="IWN155" s="31"/>
      <c r="IWO155" s="31"/>
      <c r="IWP155" s="31"/>
      <c r="IWQ155" s="31"/>
      <c r="IWR155" s="31"/>
      <c r="IWS155" s="31"/>
      <c r="IWT155" s="31"/>
      <c r="IWU155" s="31"/>
      <c r="IWV155" s="31"/>
      <c r="IWW155" s="31"/>
      <c r="IWX155" s="31"/>
      <c r="IWY155" s="31"/>
      <c r="IWZ155" s="31"/>
      <c r="IXA155" s="31"/>
      <c r="IXB155" s="31"/>
      <c r="IXC155" s="31"/>
      <c r="IXD155" s="31"/>
      <c r="IXE155" s="31"/>
      <c r="IXF155" s="31"/>
      <c r="IXG155" s="31"/>
      <c r="IXH155" s="31"/>
      <c r="IXI155" s="31"/>
      <c r="IXJ155" s="31"/>
      <c r="IXK155" s="31"/>
      <c r="IXL155" s="31"/>
      <c r="IXM155" s="31"/>
      <c r="IXN155" s="31"/>
      <c r="IXO155" s="31"/>
      <c r="IXP155" s="31"/>
      <c r="IXQ155" s="31"/>
      <c r="IXR155" s="31"/>
      <c r="IXS155" s="31"/>
      <c r="IXT155" s="31"/>
      <c r="IXU155" s="31"/>
      <c r="IXV155" s="31"/>
      <c r="IXW155" s="31"/>
      <c r="IXX155" s="31"/>
      <c r="IXY155" s="31"/>
      <c r="IXZ155" s="31"/>
      <c r="IYA155" s="31"/>
      <c r="IYB155" s="31"/>
      <c r="IYC155" s="31"/>
      <c r="IYD155" s="31"/>
      <c r="IYE155" s="31"/>
      <c r="IYF155" s="31"/>
      <c r="IYG155" s="31"/>
      <c r="IYH155" s="31"/>
      <c r="IYI155" s="31"/>
      <c r="IYJ155" s="31"/>
      <c r="IYK155" s="31"/>
      <c r="IYL155" s="31"/>
      <c r="IYM155" s="31"/>
      <c r="IYN155" s="31"/>
      <c r="IYO155" s="31"/>
      <c r="IYP155" s="31"/>
      <c r="IYQ155" s="31"/>
      <c r="IYR155" s="31"/>
      <c r="IYS155" s="31"/>
      <c r="IYT155" s="31"/>
      <c r="IYU155" s="31"/>
      <c r="IYV155" s="31"/>
      <c r="IYW155" s="31"/>
      <c r="IYX155" s="31"/>
      <c r="IYY155" s="31"/>
      <c r="IYZ155" s="31"/>
      <c r="IZA155" s="31"/>
      <c r="IZB155" s="31"/>
      <c r="IZC155" s="31"/>
      <c r="IZD155" s="31"/>
      <c r="IZE155" s="31"/>
      <c r="IZF155" s="31"/>
      <c r="IZG155" s="31"/>
      <c r="IZH155" s="31"/>
      <c r="IZI155" s="31"/>
      <c r="IZJ155" s="31"/>
      <c r="IZK155" s="31"/>
      <c r="IZL155" s="31"/>
      <c r="IZM155" s="31"/>
      <c r="IZN155" s="31"/>
      <c r="IZO155" s="31"/>
      <c r="IZP155" s="31"/>
      <c r="IZQ155" s="31"/>
      <c r="IZR155" s="31"/>
      <c r="IZS155" s="31"/>
      <c r="IZT155" s="31"/>
      <c r="IZU155" s="31"/>
      <c r="IZV155" s="31"/>
      <c r="IZW155" s="31"/>
      <c r="IZX155" s="31"/>
      <c r="IZY155" s="31"/>
      <c r="IZZ155" s="31"/>
      <c r="JAA155" s="31"/>
      <c r="JAB155" s="31"/>
      <c r="JAC155" s="31"/>
      <c r="JAD155" s="31"/>
      <c r="JAE155" s="31"/>
      <c r="JAF155" s="31"/>
      <c r="JAG155" s="31"/>
      <c r="JAH155" s="31"/>
      <c r="JAI155" s="31"/>
      <c r="JAJ155" s="31"/>
      <c r="JAK155" s="31"/>
      <c r="JAL155" s="31"/>
      <c r="JAM155" s="31"/>
      <c r="JAN155" s="31"/>
      <c r="JAO155" s="31"/>
      <c r="JAP155" s="31"/>
      <c r="JAQ155" s="31"/>
      <c r="JAR155" s="31"/>
      <c r="JAS155" s="31"/>
      <c r="JAT155" s="31"/>
      <c r="JAU155" s="31"/>
      <c r="JAV155" s="31"/>
      <c r="JAW155" s="31"/>
      <c r="JAX155" s="31"/>
      <c r="JAY155" s="31"/>
      <c r="JAZ155" s="31"/>
      <c r="JBA155" s="31"/>
      <c r="JBB155" s="31"/>
      <c r="JBC155" s="31"/>
      <c r="JBD155" s="31"/>
      <c r="JBE155" s="31"/>
      <c r="JBF155" s="31"/>
      <c r="JBG155" s="31"/>
      <c r="JBH155" s="31"/>
      <c r="JBI155" s="31"/>
      <c r="JBJ155" s="31"/>
      <c r="JBK155" s="31"/>
      <c r="JBL155" s="31"/>
      <c r="JBM155" s="31"/>
      <c r="JBN155" s="31"/>
      <c r="JBO155" s="31"/>
      <c r="JBP155" s="31"/>
      <c r="JBQ155" s="31"/>
      <c r="JBR155" s="31"/>
      <c r="JBS155" s="31"/>
      <c r="JBT155" s="31"/>
      <c r="JBU155" s="31"/>
      <c r="JBV155" s="31"/>
      <c r="JBW155" s="31"/>
      <c r="JBX155" s="31"/>
      <c r="JBY155" s="31"/>
      <c r="JBZ155" s="31"/>
      <c r="JCA155" s="31"/>
      <c r="JCB155" s="31"/>
      <c r="JCC155" s="31"/>
      <c r="JCD155" s="31"/>
      <c r="JCE155" s="31"/>
      <c r="JCF155" s="31"/>
      <c r="JCG155" s="31"/>
      <c r="JCH155" s="31"/>
      <c r="JCI155" s="31"/>
      <c r="JCJ155" s="31"/>
      <c r="JCK155" s="31"/>
      <c r="JCL155" s="31"/>
      <c r="JCM155" s="31"/>
      <c r="JCN155" s="31"/>
      <c r="JCO155" s="31"/>
      <c r="JCP155" s="31"/>
      <c r="JCQ155" s="31"/>
      <c r="JCR155" s="31"/>
      <c r="JCS155" s="31"/>
      <c r="JCT155" s="31"/>
      <c r="JCU155" s="31"/>
      <c r="JCV155" s="31"/>
      <c r="JCW155" s="31"/>
      <c r="JCX155" s="31"/>
      <c r="JCY155" s="31"/>
      <c r="JCZ155" s="31"/>
      <c r="JDA155" s="31"/>
      <c r="JDB155" s="31"/>
      <c r="JDC155" s="31"/>
      <c r="JDD155" s="31"/>
      <c r="JDE155" s="31"/>
      <c r="JDF155" s="31"/>
      <c r="JDG155" s="31"/>
      <c r="JDH155" s="31"/>
      <c r="JDI155" s="31"/>
      <c r="JDJ155" s="31"/>
      <c r="JDK155" s="31"/>
      <c r="JDL155" s="31"/>
      <c r="JDM155" s="31"/>
      <c r="JDN155" s="31"/>
      <c r="JDO155" s="31"/>
      <c r="JDP155" s="31"/>
      <c r="JDQ155" s="31"/>
      <c r="JDR155" s="31"/>
      <c r="JDS155" s="31"/>
      <c r="JDT155" s="31"/>
      <c r="JDU155" s="31"/>
      <c r="JDV155" s="31"/>
      <c r="JDW155" s="31"/>
      <c r="JDX155" s="31"/>
      <c r="JDY155" s="31"/>
      <c r="JDZ155" s="31"/>
      <c r="JEA155" s="31"/>
      <c r="JEB155" s="31"/>
      <c r="JEC155" s="31"/>
      <c r="JED155" s="31"/>
      <c r="JEE155" s="31"/>
      <c r="JEF155" s="31"/>
      <c r="JEG155" s="31"/>
      <c r="JEH155" s="31"/>
      <c r="JEI155" s="31"/>
      <c r="JEJ155" s="31"/>
      <c r="JEK155" s="31"/>
      <c r="JEL155" s="31"/>
      <c r="JEM155" s="31"/>
      <c r="JEN155" s="31"/>
      <c r="JEO155" s="31"/>
      <c r="JEP155" s="31"/>
      <c r="JEQ155" s="31"/>
      <c r="JER155" s="31"/>
      <c r="JES155" s="31"/>
      <c r="JET155" s="31"/>
      <c r="JEU155" s="31"/>
      <c r="JEV155" s="31"/>
      <c r="JEW155" s="31"/>
      <c r="JEX155" s="31"/>
      <c r="JEY155" s="31"/>
      <c r="JEZ155" s="31"/>
      <c r="JFA155" s="31"/>
      <c r="JFB155" s="31"/>
      <c r="JFC155" s="31"/>
      <c r="JFD155" s="31"/>
      <c r="JFE155" s="31"/>
      <c r="JFF155" s="31"/>
      <c r="JFG155" s="31"/>
      <c r="JFH155" s="31"/>
      <c r="JFI155" s="31"/>
      <c r="JFJ155" s="31"/>
      <c r="JFK155" s="31"/>
      <c r="JFL155" s="31"/>
      <c r="JFM155" s="31"/>
      <c r="JFN155" s="31"/>
      <c r="JFO155" s="31"/>
      <c r="JFP155" s="31"/>
      <c r="JFQ155" s="31"/>
      <c r="JFR155" s="31"/>
      <c r="JFS155" s="31"/>
      <c r="JFT155" s="31"/>
      <c r="JFU155" s="31"/>
      <c r="JFV155" s="31"/>
      <c r="JFW155" s="31"/>
      <c r="JFX155" s="31"/>
      <c r="JFY155" s="31"/>
      <c r="JFZ155" s="31"/>
      <c r="JGA155" s="31"/>
      <c r="JGB155" s="31"/>
      <c r="JGC155" s="31"/>
      <c r="JGD155" s="31"/>
      <c r="JGE155" s="31"/>
      <c r="JGF155" s="31"/>
      <c r="JGG155" s="31"/>
      <c r="JGH155" s="31"/>
      <c r="JGI155" s="31"/>
      <c r="JGJ155" s="31"/>
      <c r="JGK155" s="31"/>
      <c r="JGL155" s="31"/>
      <c r="JGM155" s="31"/>
      <c r="JGN155" s="31"/>
      <c r="JGO155" s="31"/>
      <c r="JGP155" s="31"/>
      <c r="JGQ155" s="31"/>
      <c r="JGR155" s="31"/>
      <c r="JGS155" s="31"/>
      <c r="JGT155" s="31"/>
      <c r="JGU155" s="31"/>
      <c r="JGV155" s="31"/>
      <c r="JGW155" s="31"/>
      <c r="JGX155" s="31"/>
      <c r="JGY155" s="31"/>
      <c r="JGZ155" s="31"/>
      <c r="JHA155" s="31"/>
      <c r="JHB155" s="31"/>
      <c r="JHC155" s="31"/>
      <c r="JHD155" s="31"/>
      <c r="JHE155" s="31"/>
      <c r="JHF155" s="31"/>
      <c r="JHG155" s="31"/>
      <c r="JHH155" s="31"/>
      <c r="JHI155" s="31"/>
      <c r="JHJ155" s="31"/>
      <c r="JHK155" s="31"/>
      <c r="JHL155" s="31"/>
      <c r="JHM155" s="31"/>
      <c r="JHN155" s="31"/>
      <c r="JHO155" s="31"/>
      <c r="JHP155" s="31"/>
      <c r="JHQ155" s="31"/>
      <c r="JHR155" s="31"/>
      <c r="JHS155" s="31"/>
      <c r="JHT155" s="31"/>
      <c r="JHU155" s="31"/>
      <c r="JHV155" s="31"/>
      <c r="JHW155" s="31"/>
      <c r="JHX155" s="31"/>
      <c r="JHY155" s="31"/>
      <c r="JHZ155" s="31"/>
      <c r="JIA155" s="31"/>
      <c r="JIB155" s="31"/>
      <c r="JIC155" s="31"/>
      <c r="JID155" s="31"/>
      <c r="JIE155" s="31"/>
      <c r="JIF155" s="31"/>
      <c r="JIG155" s="31"/>
      <c r="JIH155" s="31"/>
      <c r="JII155" s="31"/>
      <c r="JIJ155" s="31"/>
      <c r="JIK155" s="31"/>
      <c r="JIL155" s="31"/>
      <c r="JIM155" s="31"/>
      <c r="JIN155" s="31"/>
      <c r="JIO155" s="31"/>
      <c r="JIP155" s="31"/>
      <c r="JIQ155" s="31"/>
      <c r="JIR155" s="31"/>
      <c r="JIS155" s="31"/>
      <c r="JIT155" s="31"/>
      <c r="JIU155" s="31"/>
      <c r="JIV155" s="31"/>
      <c r="JIW155" s="31"/>
      <c r="JIX155" s="31"/>
      <c r="JIY155" s="31"/>
      <c r="JIZ155" s="31"/>
      <c r="JJA155" s="31"/>
      <c r="JJB155" s="31"/>
      <c r="JJC155" s="31"/>
      <c r="JJD155" s="31"/>
      <c r="JJE155" s="31"/>
      <c r="JJF155" s="31"/>
      <c r="JJG155" s="31"/>
      <c r="JJH155" s="31"/>
      <c r="JJI155" s="31"/>
      <c r="JJJ155" s="31"/>
      <c r="JJK155" s="31"/>
      <c r="JJL155" s="31"/>
      <c r="JJM155" s="31"/>
      <c r="JJN155" s="31"/>
      <c r="JJO155" s="31"/>
      <c r="JJP155" s="31"/>
      <c r="JJQ155" s="31"/>
      <c r="JJR155" s="31"/>
      <c r="JJS155" s="31"/>
      <c r="JJT155" s="31"/>
      <c r="JJU155" s="31"/>
      <c r="JJV155" s="31"/>
      <c r="JJW155" s="31"/>
      <c r="JJX155" s="31"/>
      <c r="JJY155" s="31"/>
      <c r="JJZ155" s="31"/>
      <c r="JKA155" s="31"/>
      <c r="JKB155" s="31"/>
      <c r="JKC155" s="31"/>
      <c r="JKD155" s="31"/>
      <c r="JKE155" s="31"/>
      <c r="JKF155" s="31"/>
      <c r="JKG155" s="31"/>
      <c r="JKH155" s="31"/>
      <c r="JKI155" s="31"/>
      <c r="JKJ155" s="31"/>
      <c r="JKK155" s="31"/>
      <c r="JKL155" s="31"/>
      <c r="JKM155" s="31"/>
      <c r="JKN155" s="31"/>
      <c r="JKO155" s="31"/>
      <c r="JKP155" s="31"/>
      <c r="JKQ155" s="31"/>
      <c r="JKR155" s="31"/>
      <c r="JKS155" s="31"/>
      <c r="JKT155" s="31"/>
      <c r="JKU155" s="31"/>
      <c r="JKV155" s="31"/>
      <c r="JKW155" s="31"/>
      <c r="JKX155" s="31"/>
      <c r="JKY155" s="31"/>
      <c r="JKZ155" s="31"/>
      <c r="JLA155" s="31"/>
      <c r="JLB155" s="31"/>
      <c r="JLC155" s="31"/>
      <c r="JLD155" s="31"/>
      <c r="JLE155" s="31"/>
      <c r="JLF155" s="31"/>
      <c r="JLG155" s="31"/>
      <c r="JLH155" s="31"/>
      <c r="JLI155" s="31"/>
      <c r="JLJ155" s="31"/>
      <c r="JLK155" s="31"/>
      <c r="JLL155" s="31"/>
      <c r="JLM155" s="31"/>
      <c r="JLN155" s="31"/>
      <c r="JLO155" s="31"/>
      <c r="JLP155" s="31"/>
      <c r="JLQ155" s="31"/>
      <c r="JLR155" s="31"/>
      <c r="JLS155" s="31"/>
      <c r="JLT155" s="31"/>
      <c r="JLU155" s="31"/>
      <c r="JLV155" s="31"/>
      <c r="JLW155" s="31"/>
      <c r="JLX155" s="31"/>
      <c r="JLY155" s="31"/>
      <c r="JLZ155" s="31"/>
      <c r="JMA155" s="31"/>
      <c r="JMB155" s="31"/>
      <c r="JMC155" s="31"/>
      <c r="JMD155" s="31"/>
      <c r="JME155" s="31"/>
      <c r="JMF155" s="31"/>
      <c r="JMG155" s="31"/>
      <c r="JMH155" s="31"/>
      <c r="JMI155" s="31"/>
      <c r="JMJ155" s="31"/>
      <c r="JMK155" s="31"/>
      <c r="JML155" s="31"/>
      <c r="JMM155" s="31"/>
      <c r="JMN155" s="31"/>
      <c r="JMO155" s="31"/>
      <c r="JMP155" s="31"/>
      <c r="JMQ155" s="31"/>
      <c r="JMR155" s="31"/>
      <c r="JMS155" s="31"/>
      <c r="JMT155" s="31"/>
      <c r="JMU155" s="31"/>
      <c r="JMV155" s="31"/>
      <c r="JMW155" s="31"/>
      <c r="JMX155" s="31"/>
      <c r="JMY155" s="31"/>
      <c r="JMZ155" s="31"/>
      <c r="JNA155" s="31"/>
      <c r="JNB155" s="31"/>
      <c r="JNC155" s="31"/>
      <c r="JND155" s="31"/>
      <c r="JNE155" s="31"/>
      <c r="JNF155" s="31"/>
      <c r="JNG155" s="31"/>
      <c r="JNH155" s="31"/>
      <c r="JNI155" s="31"/>
      <c r="JNJ155" s="31"/>
      <c r="JNK155" s="31"/>
      <c r="JNL155" s="31"/>
      <c r="JNM155" s="31"/>
      <c r="JNN155" s="31"/>
      <c r="JNO155" s="31"/>
      <c r="JNP155" s="31"/>
      <c r="JNQ155" s="31"/>
      <c r="JNR155" s="31"/>
      <c r="JNS155" s="31"/>
      <c r="JNT155" s="31"/>
      <c r="JNU155" s="31"/>
      <c r="JNV155" s="31"/>
      <c r="JNW155" s="31"/>
      <c r="JNX155" s="31"/>
      <c r="JNY155" s="31"/>
      <c r="JNZ155" s="31"/>
      <c r="JOA155" s="31"/>
      <c r="JOB155" s="31"/>
      <c r="JOC155" s="31"/>
      <c r="JOD155" s="31"/>
      <c r="JOE155" s="31"/>
      <c r="JOF155" s="31"/>
      <c r="JOG155" s="31"/>
      <c r="JOH155" s="31"/>
      <c r="JOI155" s="31"/>
      <c r="JOJ155" s="31"/>
      <c r="JOK155" s="31"/>
      <c r="JOL155" s="31"/>
      <c r="JOM155" s="31"/>
      <c r="JON155" s="31"/>
      <c r="JOO155" s="31"/>
      <c r="JOP155" s="31"/>
      <c r="JOQ155" s="31"/>
      <c r="JOR155" s="31"/>
      <c r="JOS155" s="31"/>
      <c r="JOT155" s="31"/>
      <c r="JOU155" s="31"/>
      <c r="JOV155" s="31"/>
      <c r="JOW155" s="31"/>
      <c r="JOX155" s="31"/>
      <c r="JOY155" s="31"/>
      <c r="JOZ155" s="31"/>
      <c r="JPA155" s="31"/>
      <c r="JPB155" s="31"/>
      <c r="JPC155" s="31"/>
      <c r="JPD155" s="31"/>
      <c r="JPE155" s="31"/>
      <c r="JPF155" s="31"/>
      <c r="JPG155" s="31"/>
      <c r="JPH155" s="31"/>
      <c r="JPI155" s="31"/>
      <c r="JPJ155" s="31"/>
      <c r="JPK155" s="31"/>
      <c r="JPL155" s="31"/>
      <c r="JPM155" s="31"/>
      <c r="JPN155" s="31"/>
      <c r="JPO155" s="31"/>
      <c r="JPP155" s="31"/>
      <c r="JPQ155" s="31"/>
      <c r="JPR155" s="31"/>
      <c r="JPS155" s="31"/>
      <c r="JPT155" s="31"/>
      <c r="JPU155" s="31"/>
      <c r="JPV155" s="31"/>
      <c r="JPW155" s="31"/>
      <c r="JPX155" s="31"/>
      <c r="JPY155" s="31"/>
      <c r="JPZ155" s="31"/>
      <c r="JQA155" s="31"/>
      <c r="JQB155" s="31"/>
      <c r="JQC155" s="31"/>
      <c r="JQD155" s="31"/>
      <c r="JQE155" s="31"/>
      <c r="JQF155" s="31"/>
      <c r="JQG155" s="31"/>
      <c r="JQH155" s="31"/>
      <c r="JQI155" s="31"/>
      <c r="JQJ155" s="31"/>
      <c r="JQK155" s="31"/>
      <c r="JQL155" s="31"/>
      <c r="JQM155" s="31"/>
      <c r="JQN155" s="31"/>
      <c r="JQO155" s="31"/>
      <c r="JQP155" s="31"/>
      <c r="JQQ155" s="31"/>
      <c r="JQR155" s="31"/>
      <c r="JQS155" s="31"/>
      <c r="JQT155" s="31"/>
      <c r="JQU155" s="31"/>
      <c r="JQV155" s="31"/>
      <c r="JQW155" s="31"/>
      <c r="JQX155" s="31"/>
      <c r="JQY155" s="31"/>
      <c r="JQZ155" s="31"/>
      <c r="JRA155" s="31"/>
      <c r="JRB155" s="31"/>
      <c r="JRC155" s="31"/>
      <c r="JRD155" s="31"/>
      <c r="JRE155" s="31"/>
      <c r="JRF155" s="31"/>
      <c r="JRG155" s="31"/>
      <c r="JRH155" s="31"/>
      <c r="JRI155" s="31"/>
      <c r="JRJ155" s="31"/>
      <c r="JRK155" s="31"/>
      <c r="JRL155" s="31"/>
      <c r="JRM155" s="31"/>
      <c r="JRN155" s="31"/>
      <c r="JRO155" s="31"/>
      <c r="JRP155" s="31"/>
      <c r="JRQ155" s="31"/>
      <c r="JRR155" s="31"/>
      <c r="JRS155" s="31"/>
      <c r="JRT155" s="31"/>
      <c r="JRU155" s="31"/>
      <c r="JRV155" s="31"/>
      <c r="JRW155" s="31"/>
      <c r="JRX155" s="31"/>
      <c r="JRY155" s="31"/>
      <c r="JRZ155" s="31"/>
      <c r="JSA155" s="31"/>
      <c r="JSB155" s="31"/>
      <c r="JSC155" s="31"/>
      <c r="JSD155" s="31"/>
      <c r="JSE155" s="31"/>
      <c r="JSF155" s="31"/>
      <c r="JSG155" s="31"/>
      <c r="JSH155" s="31"/>
      <c r="JSI155" s="31"/>
      <c r="JSJ155" s="31"/>
      <c r="JSK155" s="31"/>
      <c r="JSL155" s="31"/>
      <c r="JSM155" s="31"/>
      <c r="JSN155" s="31"/>
      <c r="JSO155" s="31"/>
      <c r="JSP155" s="31"/>
      <c r="JSQ155" s="31"/>
      <c r="JSR155" s="31"/>
      <c r="JSS155" s="31"/>
      <c r="JST155" s="31"/>
      <c r="JSU155" s="31"/>
      <c r="JSV155" s="31"/>
      <c r="JSW155" s="31"/>
      <c r="JSX155" s="31"/>
      <c r="JSY155" s="31"/>
      <c r="JSZ155" s="31"/>
      <c r="JTA155" s="31"/>
      <c r="JTB155" s="31"/>
      <c r="JTC155" s="31"/>
      <c r="JTD155" s="31"/>
      <c r="JTE155" s="31"/>
      <c r="JTF155" s="31"/>
      <c r="JTG155" s="31"/>
      <c r="JTH155" s="31"/>
      <c r="JTI155" s="31"/>
      <c r="JTJ155" s="31"/>
      <c r="JTK155" s="31"/>
      <c r="JTL155" s="31"/>
      <c r="JTM155" s="31"/>
      <c r="JTN155" s="31"/>
      <c r="JTO155" s="31"/>
      <c r="JTP155" s="31"/>
      <c r="JTQ155" s="31"/>
      <c r="JTR155" s="31"/>
      <c r="JTS155" s="31"/>
      <c r="JTT155" s="31"/>
      <c r="JTU155" s="31"/>
      <c r="JTV155" s="31"/>
      <c r="JTW155" s="31"/>
      <c r="JTX155" s="31"/>
      <c r="JTY155" s="31"/>
      <c r="JTZ155" s="31"/>
      <c r="JUA155" s="31"/>
      <c r="JUB155" s="31"/>
      <c r="JUC155" s="31"/>
      <c r="JUD155" s="31"/>
      <c r="JUE155" s="31"/>
      <c r="JUF155" s="31"/>
      <c r="JUG155" s="31"/>
      <c r="JUH155" s="31"/>
      <c r="JUI155" s="31"/>
      <c r="JUJ155" s="31"/>
      <c r="JUK155" s="31"/>
      <c r="JUL155" s="31"/>
      <c r="JUM155" s="31"/>
      <c r="JUN155" s="31"/>
      <c r="JUO155" s="31"/>
      <c r="JUP155" s="31"/>
      <c r="JUQ155" s="31"/>
      <c r="JUR155" s="31"/>
      <c r="JUS155" s="31"/>
      <c r="JUT155" s="31"/>
      <c r="JUU155" s="31"/>
      <c r="JUV155" s="31"/>
      <c r="JUW155" s="31"/>
      <c r="JUX155" s="31"/>
      <c r="JUY155" s="31"/>
      <c r="JUZ155" s="31"/>
      <c r="JVA155" s="31"/>
      <c r="JVB155" s="31"/>
      <c r="JVC155" s="31"/>
      <c r="JVD155" s="31"/>
      <c r="JVE155" s="31"/>
      <c r="JVF155" s="31"/>
      <c r="JVG155" s="31"/>
      <c r="JVH155" s="31"/>
      <c r="JVI155" s="31"/>
      <c r="JVJ155" s="31"/>
      <c r="JVK155" s="31"/>
      <c r="JVL155" s="31"/>
      <c r="JVM155" s="31"/>
      <c r="JVN155" s="31"/>
      <c r="JVO155" s="31"/>
      <c r="JVP155" s="31"/>
      <c r="JVQ155" s="31"/>
      <c r="JVR155" s="31"/>
      <c r="JVS155" s="31"/>
      <c r="JVT155" s="31"/>
      <c r="JVU155" s="31"/>
      <c r="JVV155" s="31"/>
      <c r="JVW155" s="31"/>
      <c r="JVX155" s="31"/>
      <c r="JVY155" s="31"/>
      <c r="JVZ155" s="31"/>
      <c r="JWA155" s="31"/>
      <c r="JWB155" s="31"/>
      <c r="JWC155" s="31"/>
      <c r="JWD155" s="31"/>
      <c r="JWE155" s="31"/>
      <c r="JWF155" s="31"/>
      <c r="JWG155" s="31"/>
      <c r="JWH155" s="31"/>
      <c r="JWI155" s="31"/>
      <c r="JWJ155" s="31"/>
      <c r="JWK155" s="31"/>
      <c r="JWL155" s="31"/>
      <c r="JWM155" s="31"/>
      <c r="JWN155" s="31"/>
      <c r="JWO155" s="31"/>
      <c r="JWP155" s="31"/>
      <c r="JWQ155" s="31"/>
      <c r="JWR155" s="31"/>
      <c r="JWS155" s="31"/>
      <c r="JWT155" s="31"/>
      <c r="JWU155" s="31"/>
      <c r="JWV155" s="31"/>
      <c r="JWW155" s="31"/>
      <c r="JWX155" s="31"/>
      <c r="JWY155" s="31"/>
      <c r="JWZ155" s="31"/>
      <c r="JXA155" s="31"/>
      <c r="JXB155" s="31"/>
      <c r="JXC155" s="31"/>
      <c r="JXD155" s="31"/>
      <c r="JXE155" s="31"/>
      <c r="JXF155" s="31"/>
      <c r="JXG155" s="31"/>
      <c r="JXH155" s="31"/>
      <c r="JXI155" s="31"/>
      <c r="JXJ155" s="31"/>
      <c r="JXK155" s="31"/>
      <c r="JXL155" s="31"/>
      <c r="JXM155" s="31"/>
      <c r="JXN155" s="31"/>
      <c r="JXO155" s="31"/>
      <c r="JXP155" s="31"/>
      <c r="JXQ155" s="31"/>
      <c r="JXR155" s="31"/>
      <c r="JXS155" s="31"/>
      <c r="JXT155" s="31"/>
      <c r="JXU155" s="31"/>
      <c r="JXV155" s="31"/>
      <c r="JXW155" s="31"/>
      <c r="JXX155" s="31"/>
      <c r="JXY155" s="31"/>
      <c r="JXZ155" s="31"/>
      <c r="JYA155" s="31"/>
      <c r="JYB155" s="31"/>
      <c r="JYC155" s="31"/>
      <c r="JYD155" s="31"/>
      <c r="JYE155" s="31"/>
      <c r="JYF155" s="31"/>
      <c r="JYG155" s="31"/>
      <c r="JYH155" s="31"/>
      <c r="JYI155" s="31"/>
      <c r="JYJ155" s="31"/>
      <c r="JYK155" s="31"/>
      <c r="JYL155" s="31"/>
      <c r="JYM155" s="31"/>
      <c r="JYN155" s="31"/>
      <c r="JYO155" s="31"/>
      <c r="JYP155" s="31"/>
      <c r="JYQ155" s="31"/>
      <c r="JYR155" s="31"/>
      <c r="JYS155" s="31"/>
      <c r="JYT155" s="31"/>
      <c r="JYU155" s="31"/>
      <c r="JYV155" s="31"/>
      <c r="JYW155" s="31"/>
      <c r="JYX155" s="31"/>
      <c r="JYY155" s="31"/>
      <c r="JYZ155" s="31"/>
      <c r="JZA155" s="31"/>
      <c r="JZB155" s="31"/>
      <c r="JZC155" s="31"/>
      <c r="JZD155" s="31"/>
      <c r="JZE155" s="31"/>
      <c r="JZF155" s="31"/>
      <c r="JZG155" s="31"/>
      <c r="JZH155" s="31"/>
      <c r="JZI155" s="31"/>
      <c r="JZJ155" s="31"/>
      <c r="JZK155" s="31"/>
      <c r="JZL155" s="31"/>
      <c r="JZM155" s="31"/>
      <c r="JZN155" s="31"/>
      <c r="JZO155" s="31"/>
      <c r="JZP155" s="31"/>
      <c r="JZQ155" s="31"/>
      <c r="JZR155" s="31"/>
      <c r="JZS155" s="31"/>
      <c r="JZT155" s="31"/>
      <c r="JZU155" s="31"/>
      <c r="JZV155" s="31"/>
      <c r="JZW155" s="31"/>
      <c r="JZX155" s="31"/>
      <c r="JZY155" s="31"/>
      <c r="JZZ155" s="31"/>
      <c r="KAA155" s="31"/>
      <c r="KAB155" s="31"/>
      <c r="KAC155" s="31"/>
      <c r="KAD155" s="31"/>
      <c r="KAE155" s="31"/>
      <c r="KAF155" s="31"/>
      <c r="KAG155" s="31"/>
      <c r="KAH155" s="31"/>
      <c r="KAI155" s="31"/>
      <c r="KAJ155" s="31"/>
      <c r="KAK155" s="31"/>
      <c r="KAL155" s="31"/>
      <c r="KAM155" s="31"/>
      <c r="KAN155" s="31"/>
      <c r="KAO155" s="31"/>
      <c r="KAP155" s="31"/>
      <c r="KAQ155" s="31"/>
      <c r="KAR155" s="31"/>
      <c r="KAS155" s="31"/>
      <c r="KAT155" s="31"/>
      <c r="KAU155" s="31"/>
      <c r="KAV155" s="31"/>
      <c r="KAW155" s="31"/>
      <c r="KAX155" s="31"/>
      <c r="KAY155" s="31"/>
      <c r="KAZ155" s="31"/>
      <c r="KBA155" s="31"/>
      <c r="KBB155" s="31"/>
      <c r="KBC155" s="31"/>
      <c r="KBD155" s="31"/>
      <c r="KBE155" s="31"/>
      <c r="KBF155" s="31"/>
      <c r="KBG155" s="31"/>
      <c r="KBH155" s="31"/>
      <c r="KBI155" s="31"/>
      <c r="KBJ155" s="31"/>
      <c r="KBK155" s="31"/>
      <c r="KBL155" s="31"/>
      <c r="KBM155" s="31"/>
      <c r="KBN155" s="31"/>
      <c r="KBO155" s="31"/>
      <c r="KBP155" s="31"/>
      <c r="KBQ155" s="31"/>
      <c r="KBR155" s="31"/>
      <c r="KBS155" s="31"/>
      <c r="KBT155" s="31"/>
      <c r="KBU155" s="31"/>
      <c r="KBV155" s="31"/>
      <c r="KBW155" s="31"/>
      <c r="KBX155" s="31"/>
      <c r="KBY155" s="31"/>
      <c r="KBZ155" s="31"/>
      <c r="KCA155" s="31"/>
      <c r="KCB155" s="31"/>
      <c r="KCC155" s="31"/>
      <c r="KCD155" s="31"/>
      <c r="KCE155" s="31"/>
      <c r="KCF155" s="31"/>
      <c r="KCG155" s="31"/>
      <c r="KCH155" s="31"/>
      <c r="KCI155" s="31"/>
      <c r="KCJ155" s="31"/>
      <c r="KCK155" s="31"/>
      <c r="KCL155" s="31"/>
      <c r="KCM155" s="31"/>
      <c r="KCN155" s="31"/>
      <c r="KCO155" s="31"/>
      <c r="KCP155" s="31"/>
      <c r="KCQ155" s="31"/>
      <c r="KCR155" s="31"/>
      <c r="KCS155" s="31"/>
      <c r="KCT155" s="31"/>
      <c r="KCU155" s="31"/>
      <c r="KCV155" s="31"/>
      <c r="KCW155" s="31"/>
      <c r="KCX155" s="31"/>
      <c r="KCY155" s="31"/>
      <c r="KCZ155" s="31"/>
      <c r="KDA155" s="31"/>
      <c r="KDB155" s="31"/>
      <c r="KDC155" s="31"/>
      <c r="KDD155" s="31"/>
      <c r="KDE155" s="31"/>
      <c r="KDF155" s="31"/>
      <c r="KDG155" s="31"/>
      <c r="KDH155" s="31"/>
      <c r="KDI155" s="31"/>
      <c r="KDJ155" s="31"/>
      <c r="KDK155" s="31"/>
      <c r="KDL155" s="31"/>
      <c r="KDM155" s="31"/>
      <c r="KDN155" s="31"/>
      <c r="KDO155" s="31"/>
      <c r="KDP155" s="31"/>
      <c r="KDQ155" s="31"/>
      <c r="KDR155" s="31"/>
      <c r="KDS155" s="31"/>
      <c r="KDT155" s="31"/>
      <c r="KDU155" s="31"/>
      <c r="KDV155" s="31"/>
      <c r="KDW155" s="31"/>
      <c r="KDX155" s="31"/>
      <c r="KDY155" s="31"/>
      <c r="KDZ155" s="31"/>
      <c r="KEA155" s="31"/>
      <c r="KEB155" s="31"/>
      <c r="KEC155" s="31"/>
      <c r="KED155" s="31"/>
      <c r="KEE155" s="31"/>
      <c r="KEF155" s="31"/>
      <c r="KEG155" s="31"/>
      <c r="KEH155" s="31"/>
      <c r="KEI155" s="31"/>
      <c r="KEJ155" s="31"/>
      <c r="KEK155" s="31"/>
      <c r="KEL155" s="31"/>
      <c r="KEM155" s="31"/>
      <c r="KEN155" s="31"/>
      <c r="KEO155" s="31"/>
      <c r="KEP155" s="31"/>
      <c r="KEQ155" s="31"/>
      <c r="KER155" s="31"/>
      <c r="KES155" s="31"/>
      <c r="KET155" s="31"/>
      <c r="KEU155" s="31"/>
      <c r="KEV155" s="31"/>
      <c r="KEW155" s="31"/>
      <c r="KEX155" s="31"/>
      <c r="KEY155" s="31"/>
      <c r="KEZ155" s="31"/>
      <c r="KFA155" s="31"/>
      <c r="KFB155" s="31"/>
      <c r="KFC155" s="31"/>
      <c r="KFD155" s="31"/>
      <c r="KFE155" s="31"/>
      <c r="KFF155" s="31"/>
      <c r="KFG155" s="31"/>
      <c r="KFH155" s="31"/>
      <c r="KFI155" s="31"/>
      <c r="KFJ155" s="31"/>
      <c r="KFK155" s="31"/>
      <c r="KFL155" s="31"/>
      <c r="KFM155" s="31"/>
      <c r="KFN155" s="31"/>
      <c r="KFO155" s="31"/>
      <c r="KFP155" s="31"/>
      <c r="KFQ155" s="31"/>
      <c r="KFR155" s="31"/>
      <c r="KFS155" s="31"/>
      <c r="KFT155" s="31"/>
      <c r="KFU155" s="31"/>
      <c r="KFV155" s="31"/>
      <c r="KFW155" s="31"/>
      <c r="KFX155" s="31"/>
      <c r="KFY155" s="31"/>
      <c r="KFZ155" s="31"/>
      <c r="KGA155" s="31"/>
      <c r="KGB155" s="31"/>
      <c r="KGC155" s="31"/>
      <c r="KGD155" s="31"/>
      <c r="KGE155" s="31"/>
      <c r="KGF155" s="31"/>
      <c r="KGG155" s="31"/>
      <c r="KGH155" s="31"/>
      <c r="KGI155" s="31"/>
      <c r="KGJ155" s="31"/>
      <c r="KGK155" s="31"/>
      <c r="KGL155" s="31"/>
      <c r="KGM155" s="31"/>
      <c r="KGN155" s="31"/>
      <c r="KGO155" s="31"/>
      <c r="KGP155" s="31"/>
      <c r="KGQ155" s="31"/>
      <c r="KGR155" s="31"/>
      <c r="KGS155" s="31"/>
      <c r="KGT155" s="31"/>
      <c r="KGU155" s="31"/>
      <c r="KGV155" s="31"/>
      <c r="KGW155" s="31"/>
      <c r="KGX155" s="31"/>
      <c r="KGY155" s="31"/>
      <c r="KGZ155" s="31"/>
      <c r="KHA155" s="31"/>
      <c r="KHB155" s="31"/>
      <c r="KHC155" s="31"/>
      <c r="KHD155" s="31"/>
      <c r="KHE155" s="31"/>
      <c r="KHF155" s="31"/>
      <c r="KHG155" s="31"/>
      <c r="KHH155" s="31"/>
      <c r="KHI155" s="31"/>
      <c r="KHJ155" s="31"/>
      <c r="KHK155" s="31"/>
      <c r="KHL155" s="31"/>
      <c r="KHM155" s="31"/>
      <c r="KHN155" s="31"/>
      <c r="KHO155" s="31"/>
      <c r="KHP155" s="31"/>
      <c r="KHQ155" s="31"/>
      <c r="KHR155" s="31"/>
      <c r="KHS155" s="31"/>
      <c r="KHT155" s="31"/>
      <c r="KHU155" s="31"/>
      <c r="KHV155" s="31"/>
      <c r="KHW155" s="31"/>
      <c r="KHX155" s="31"/>
      <c r="KHY155" s="31"/>
      <c r="KHZ155" s="31"/>
      <c r="KIA155" s="31"/>
      <c r="KIB155" s="31"/>
      <c r="KIC155" s="31"/>
      <c r="KID155" s="31"/>
      <c r="KIE155" s="31"/>
      <c r="KIF155" s="31"/>
      <c r="KIG155" s="31"/>
      <c r="KIH155" s="31"/>
      <c r="KII155" s="31"/>
      <c r="KIJ155" s="31"/>
      <c r="KIK155" s="31"/>
      <c r="KIL155" s="31"/>
      <c r="KIM155" s="31"/>
      <c r="KIN155" s="31"/>
      <c r="KIO155" s="31"/>
      <c r="KIP155" s="31"/>
      <c r="KIQ155" s="31"/>
      <c r="KIR155" s="31"/>
      <c r="KIS155" s="31"/>
      <c r="KIT155" s="31"/>
      <c r="KIU155" s="31"/>
      <c r="KIV155" s="31"/>
      <c r="KIW155" s="31"/>
      <c r="KIX155" s="31"/>
      <c r="KIY155" s="31"/>
      <c r="KIZ155" s="31"/>
      <c r="KJA155" s="31"/>
      <c r="KJB155" s="31"/>
      <c r="KJC155" s="31"/>
      <c r="KJD155" s="31"/>
      <c r="KJE155" s="31"/>
      <c r="KJF155" s="31"/>
      <c r="KJG155" s="31"/>
      <c r="KJH155" s="31"/>
      <c r="KJI155" s="31"/>
      <c r="KJJ155" s="31"/>
      <c r="KJK155" s="31"/>
      <c r="KJL155" s="31"/>
      <c r="KJM155" s="31"/>
      <c r="KJN155" s="31"/>
      <c r="KJO155" s="31"/>
      <c r="KJP155" s="31"/>
      <c r="KJQ155" s="31"/>
      <c r="KJR155" s="31"/>
      <c r="KJS155" s="31"/>
      <c r="KJT155" s="31"/>
      <c r="KJU155" s="31"/>
      <c r="KJV155" s="31"/>
      <c r="KJW155" s="31"/>
      <c r="KJX155" s="31"/>
      <c r="KJY155" s="31"/>
      <c r="KJZ155" s="31"/>
      <c r="KKA155" s="31"/>
      <c r="KKB155" s="31"/>
      <c r="KKC155" s="31"/>
      <c r="KKD155" s="31"/>
      <c r="KKE155" s="31"/>
      <c r="KKF155" s="31"/>
      <c r="KKG155" s="31"/>
      <c r="KKH155" s="31"/>
      <c r="KKI155" s="31"/>
      <c r="KKJ155" s="31"/>
      <c r="KKK155" s="31"/>
      <c r="KKL155" s="31"/>
      <c r="KKM155" s="31"/>
      <c r="KKN155" s="31"/>
      <c r="KKO155" s="31"/>
      <c r="KKP155" s="31"/>
      <c r="KKQ155" s="31"/>
      <c r="KKR155" s="31"/>
      <c r="KKS155" s="31"/>
      <c r="KKT155" s="31"/>
      <c r="KKU155" s="31"/>
      <c r="KKV155" s="31"/>
      <c r="KKW155" s="31"/>
      <c r="KKX155" s="31"/>
      <c r="KKY155" s="31"/>
      <c r="KKZ155" s="31"/>
      <c r="KLA155" s="31"/>
      <c r="KLB155" s="31"/>
      <c r="KLC155" s="31"/>
      <c r="KLD155" s="31"/>
      <c r="KLE155" s="31"/>
      <c r="KLF155" s="31"/>
      <c r="KLG155" s="31"/>
      <c r="KLH155" s="31"/>
      <c r="KLI155" s="31"/>
      <c r="KLJ155" s="31"/>
      <c r="KLK155" s="31"/>
      <c r="KLL155" s="31"/>
      <c r="KLM155" s="31"/>
      <c r="KLN155" s="31"/>
      <c r="KLO155" s="31"/>
      <c r="KLP155" s="31"/>
      <c r="KLQ155" s="31"/>
      <c r="KLR155" s="31"/>
      <c r="KLS155" s="31"/>
      <c r="KLT155" s="31"/>
      <c r="KLU155" s="31"/>
      <c r="KLV155" s="31"/>
      <c r="KLW155" s="31"/>
      <c r="KLX155" s="31"/>
      <c r="KLY155" s="31"/>
      <c r="KLZ155" s="31"/>
      <c r="KMA155" s="31"/>
      <c r="KMB155" s="31"/>
      <c r="KMC155" s="31"/>
      <c r="KMD155" s="31"/>
      <c r="KME155" s="31"/>
      <c r="KMF155" s="31"/>
      <c r="KMG155" s="31"/>
      <c r="KMH155" s="31"/>
      <c r="KMI155" s="31"/>
      <c r="KMJ155" s="31"/>
      <c r="KMK155" s="31"/>
      <c r="KML155" s="31"/>
      <c r="KMM155" s="31"/>
      <c r="KMN155" s="31"/>
      <c r="KMO155" s="31"/>
      <c r="KMP155" s="31"/>
      <c r="KMQ155" s="31"/>
      <c r="KMR155" s="31"/>
      <c r="KMS155" s="31"/>
      <c r="KMT155" s="31"/>
      <c r="KMU155" s="31"/>
      <c r="KMV155" s="31"/>
      <c r="KMW155" s="31"/>
      <c r="KMX155" s="31"/>
      <c r="KMY155" s="31"/>
      <c r="KMZ155" s="31"/>
      <c r="KNA155" s="31"/>
      <c r="KNB155" s="31"/>
      <c r="KNC155" s="31"/>
      <c r="KND155" s="31"/>
      <c r="KNE155" s="31"/>
      <c r="KNF155" s="31"/>
      <c r="KNG155" s="31"/>
      <c r="KNH155" s="31"/>
      <c r="KNI155" s="31"/>
      <c r="KNJ155" s="31"/>
      <c r="KNK155" s="31"/>
      <c r="KNL155" s="31"/>
      <c r="KNM155" s="31"/>
      <c r="KNN155" s="31"/>
      <c r="KNO155" s="31"/>
      <c r="KNP155" s="31"/>
      <c r="KNQ155" s="31"/>
      <c r="KNR155" s="31"/>
      <c r="KNS155" s="31"/>
      <c r="KNT155" s="31"/>
      <c r="KNU155" s="31"/>
      <c r="KNV155" s="31"/>
      <c r="KNW155" s="31"/>
      <c r="KNX155" s="31"/>
      <c r="KNY155" s="31"/>
      <c r="KNZ155" s="31"/>
      <c r="KOA155" s="31"/>
      <c r="KOB155" s="31"/>
      <c r="KOC155" s="31"/>
      <c r="KOD155" s="31"/>
      <c r="KOE155" s="31"/>
      <c r="KOF155" s="31"/>
      <c r="KOG155" s="31"/>
      <c r="KOH155" s="31"/>
      <c r="KOI155" s="31"/>
      <c r="KOJ155" s="31"/>
      <c r="KOK155" s="31"/>
      <c r="KOL155" s="31"/>
      <c r="KOM155" s="31"/>
      <c r="KON155" s="31"/>
      <c r="KOO155" s="31"/>
      <c r="KOP155" s="31"/>
      <c r="KOQ155" s="31"/>
      <c r="KOR155" s="31"/>
      <c r="KOS155" s="31"/>
      <c r="KOT155" s="31"/>
      <c r="KOU155" s="31"/>
      <c r="KOV155" s="31"/>
      <c r="KOW155" s="31"/>
      <c r="KOX155" s="31"/>
      <c r="KOY155" s="31"/>
      <c r="KOZ155" s="31"/>
      <c r="KPA155" s="31"/>
      <c r="KPB155" s="31"/>
      <c r="KPC155" s="31"/>
      <c r="KPD155" s="31"/>
      <c r="KPE155" s="31"/>
      <c r="KPF155" s="31"/>
      <c r="KPG155" s="31"/>
      <c r="KPH155" s="31"/>
      <c r="KPI155" s="31"/>
      <c r="KPJ155" s="31"/>
      <c r="KPK155" s="31"/>
      <c r="KPL155" s="31"/>
      <c r="KPM155" s="31"/>
      <c r="KPN155" s="31"/>
      <c r="KPO155" s="31"/>
      <c r="KPP155" s="31"/>
      <c r="KPQ155" s="31"/>
      <c r="KPR155" s="31"/>
      <c r="KPS155" s="31"/>
      <c r="KPT155" s="31"/>
      <c r="KPU155" s="31"/>
      <c r="KPV155" s="31"/>
      <c r="KPW155" s="31"/>
      <c r="KPX155" s="31"/>
      <c r="KPY155" s="31"/>
      <c r="KPZ155" s="31"/>
      <c r="KQA155" s="31"/>
      <c r="KQB155" s="31"/>
      <c r="KQC155" s="31"/>
      <c r="KQD155" s="31"/>
      <c r="KQE155" s="31"/>
      <c r="KQF155" s="31"/>
      <c r="KQG155" s="31"/>
      <c r="KQH155" s="31"/>
      <c r="KQI155" s="31"/>
      <c r="KQJ155" s="31"/>
      <c r="KQK155" s="31"/>
      <c r="KQL155" s="31"/>
      <c r="KQM155" s="31"/>
      <c r="KQN155" s="31"/>
      <c r="KQO155" s="31"/>
      <c r="KQP155" s="31"/>
      <c r="KQQ155" s="31"/>
      <c r="KQR155" s="31"/>
      <c r="KQS155" s="31"/>
      <c r="KQT155" s="31"/>
      <c r="KQU155" s="31"/>
      <c r="KQV155" s="31"/>
      <c r="KQW155" s="31"/>
      <c r="KQX155" s="31"/>
      <c r="KQY155" s="31"/>
      <c r="KQZ155" s="31"/>
      <c r="KRA155" s="31"/>
      <c r="KRB155" s="31"/>
      <c r="KRC155" s="31"/>
      <c r="KRD155" s="31"/>
      <c r="KRE155" s="31"/>
      <c r="KRF155" s="31"/>
      <c r="KRG155" s="31"/>
      <c r="KRH155" s="31"/>
      <c r="KRI155" s="31"/>
      <c r="KRJ155" s="31"/>
      <c r="KRK155" s="31"/>
      <c r="KRL155" s="31"/>
      <c r="KRM155" s="31"/>
      <c r="KRN155" s="31"/>
      <c r="KRO155" s="31"/>
      <c r="KRP155" s="31"/>
      <c r="KRQ155" s="31"/>
      <c r="KRR155" s="31"/>
      <c r="KRS155" s="31"/>
      <c r="KRT155" s="31"/>
      <c r="KRU155" s="31"/>
      <c r="KRV155" s="31"/>
      <c r="KRW155" s="31"/>
      <c r="KRX155" s="31"/>
      <c r="KRY155" s="31"/>
      <c r="KRZ155" s="31"/>
      <c r="KSA155" s="31"/>
      <c r="KSB155" s="31"/>
      <c r="KSC155" s="31"/>
      <c r="KSD155" s="31"/>
      <c r="KSE155" s="31"/>
      <c r="KSF155" s="31"/>
      <c r="KSG155" s="31"/>
      <c r="KSH155" s="31"/>
      <c r="KSI155" s="31"/>
      <c r="KSJ155" s="31"/>
      <c r="KSK155" s="31"/>
      <c r="KSL155" s="31"/>
      <c r="KSM155" s="31"/>
      <c r="KSN155" s="31"/>
      <c r="KSO155" s="31"/>
      <c r="KSP155" s="31"/>
      <c r="KSQ155" s="31"/>
      <c r="KSR155" s="31"/>
      <c r="KSS155" s="31"/>
      <c r="KST155" s="31"/>
      <c r="KSU155" s="31"/>
      <c r="KSV155" s="31"/>
      <c r="KSW155" s="31"/>
      <c r="KSX155" s="31"/>
      <c r="KSY155" s="31"/>
      <c r="KSZ155" s="31"/>
      <c r="KTA155" s="31"/>
      <c r="KTB155" s="31"/>
      <c r="KTC155" s="31"/>
      <c r="KTD155" s="31"/>
      <c r="KTE155" s="31"/>
      <c r="KTF155" s="31"/>
      <c r="KTG155" s="31"/>
      <c r="KTH155" s="31"/>
      <c r="KTI155" s="31"/>
      <c r="KTJ155" s="31"/>
      <c r="KTK155" s="31"/>
      <c r="KTL155" s="31"/>
      <c r="KTM155" s="31"/>
      <c r="KTN155" s="31"/>
      <c r="KTO155" s="31"/>
      <c r="KTP155" s="31"/>
      <c r="KTQ155" s="31"/>
      <c r="KTR155" s="31"/>
      <c r="KTS155" s="31"/>
      <c r="KTT155" s="31"/>
      <c r="KTU155" s="31"/>
      <c r="KTV155" s="31"/>
      <c r="KTW155" s="31"/>
      <c r="KTX155" s="31"/>
      <c r="KTY155" s="31"/>
      <c r="KTZ155" s="31"/>
      <c r="KUA155" s="31"/>
      <c r="KUB155" s="31"/>
      <c r="KUC155" s="31"/>
      <c r="KUD155" s="31"/>
      <c r="KUE155" s="31"/>
      <c r="KUF155" s="31"/>
      <c r="KUG155" s="31"/>
      <c r="KUH155" s="31"/>
      <c r="KUI155" s="31"/>
      <c r="KUJ155" s="31"/>
      <c r="KUK155" s="31"/>
      <c r="KUL155" s="31"/>
      <c r="KUM155" s="31"/>
      <c r="KUN155" s="31"/>
      <c r="KUO155" s="31"/>
      <c r="KUP155" s="31"/>
      <c r="KUQ155" s="31"/>
      <c r="KUR155" s="31"/>
      <c r="KUS155" s="31"/>
      <c r="KUT155" s="31"/>
      <c r="KUU155" s="31"/>
      <c r="KUV155" s="31"/>
      <c r="KUW155" s="31"/>
      <c r="KUX155" s="31"/>
      <c r="KUY155" s="31"/>
      <c r="KUZ155" s="31"/>
      <c r="KVA155" s="31"/>
      <c r="KVB155" s="31"/>
      <c r="KVC155" s="31"/>
      <c r="KVD155" s="31"/>
      <c r="KVE155" s="31"/>
      <c r="KVF155" s="31"/>
      <c r="KVG155" s="31"/>
      <c r="KVH155" s="31"/>
      <c r="KVI155" s="31"/>
      <c r="KVJ155" s="31"/>
      <c r="KVK155" s="31"/>
      <c r="KVL155" s="31"/>
      <c r="KVM155" s="31"/>
      <c r="KVN155" s="31"/>
      <c r="KVO155" s="31"/>
      <c r="KVP155" s="31"/>
      <c r="KVQ155" s="31"/>
      <c r="KVR155" s="31"/>
      <c r="KVS155" s="31"/>
      <c r="KVT155" s="31"/>
      <c r="KVU155" s="31"/>
      <c r="KVV155" s="31"/>
      <c r="KVW155" s="31"/>
      <c r="KVX155" s="31"/>
      <c r="KVY155" s="31"/>
      <c r="KVZ155" s="31"/>
      <c r="KWA155" s="31"/>
      <c r="KWB155" s="31"/>
      <c r="KWC155" s="31"/>
      <c r="KWD155" s="31"/>
      <c r="KWE155" s="31"/>
      <c r="KWF155" s="31"/>
      <c r="KWG155" s="31"/>
      <c r="KWH155" s="31"/>
      <c r="KWI155" s="31"/>
      <c r="KWJ155" s="31"/>
      <c r="KWK155" s="31"/>
      <c r="KWL155" s="31"/>
      <c r="KWM155" s="31"/>
      <c r="KWN155" s="31"/>
      <c r="KWO155" s="31"/>
      <c r="KWP155" s="31"/>
      <c r="KWQ155" s="31"/>
      <c r="KWR155" s="31"/>
      <c r="KWS155" s="31"/>
      <c r="KWT155" s="31"/>
      <c r="KWU155" s="31"/>
      <c r="KWV155" s="31"/>
      <c r="KWW155" s="31"/>
      <c r="KWX155" s="31"/>
      <c r="KWY155" s="31"/>
      <c r="KWZ155" s="31"/>
      <c r="KXA155" s="31"/>
      <c r="KXB155" s="31"/>
      <c r="KXC155" s="31"/>
      <c r="KXD155" s="31"/>
      <c r="KXE155" s="31"/>
      <c r="KXF155" s="31"/>
      <c r="KXG155" s="31"/>
      <c r="KXH155" s="31"/>
      <c r="KXI155" s="31"/>
      <c r="KXJ155" s="31"/>
      <c r="KXK155" s="31"/>
      <c r="KXL155" s="31"/>
      <c r="KXM155" s="31"/>
      <c r="KXN155" s="31"/>
      <c r="KXO155" s="31"/>
      <c r="KXP155" s="31"/>
      <c r="KXQ155" s="31"/>
      <c r="KXR155" s="31"/>
      <c r="KXS155" s="31"/>
      <c r="KXT155" s="31"/>
      <c r="KXU155" s="31"/>
      <c r="KXV155" s="31"/>
      <c r="KXW155" s="31"/>
      <c r="KXX155" s="31"/>
      <c r="KXY155" s="31"/>
      <c r="KXZ155" s="31"/>
      <c r="KYA155" s="31"/>
      <c r="KYB155" s="31"/>
      <c r="KYC155" s="31"/>
      <c r="KYD155" s="31"/>
      <c r="KYE155" s="31"/>
      <c r="KYF155" s="31"/>
      <c r="KYG155" s="31"/>
      <c r="KYH155" s="31"/>
      <c r="KYI155" s="31"/>
      <c r="KYJ155" s="31"/>
      <c r="KYK155" s="31"/>
      <c r="KYL155" s="31"/>
      <c r="KYM155" s="31"/>
      <c r="KYN155" s="31"/>
      <c r="KYO155" s="31"/>
      <c r="KYP155" s="31"/>
      <c r="KYQ155" s="31"/>
      <c r="KYR155" s="31"/>
      <c r="KYS155" s="31"/>
      <c r="KYT155" s="31"/>
      <c r="KYU155" s="31"/>
      <c r="KYV155" s="31"/>
      <c r="KYW155" s="31"/>
      <c r="KYX155" s="31"/>
      <c r="KYY155" s="31"/>
      <c r="KYZ155" s="31"/>
      <c r="KZA155" s="31"/>
      <c r="KZB155" s="31"/>
      <c r="KZC155" s="31"/>
      <c r="KZD155" s="31"/>
      <c r="KZE155" s="31"/>
      <c r="KZF155" s="31"/>
      <c r="KZG155" s="31"/>
      <c r="KZH155" s="31"/>
      <c r="KZI155" s="31"/>
      <c r="KZJ155" s="31"/>
      <c r="KZK155" s="31"/>
      <c r="KZL155" s="31"/>
      <c r="KZM155" s="31"/>
      <c r="KZN155" s="31"/>
      <c r="KZO155" s="31"/>
      <c r="KZP155" s="31"/>
      <c r="KZQ155" s="31"/>
      <c r="KZR155" s="31"/>
      <c r="KZS155" s="31"/>
      <c r="KZT155" s="31"/>
      <c r="KZU155" s="31"/>
      <c r="KZV155" s="31"/>
      <c r="KZW155" s="31"/>
      <c r="KZX155" s="31"/>
      <c r="KZY155" s="31"/>
      <c r="KZZ155" s="31"/>
      <c r="LAA155" s="31"/>
      <c r="LAB155" s="31"/>
      <c r="LAC155" s="31"/>
      <c r="LAD155" s="31"/>
      <c r="LAE155" s="31"/>
      <c r="LAF155" s="31"/>
      <c r="LAG155" s="31"/>
      <c r="LAH155" s="31"/>
      <c r="LAI155" s="31"/>
      <c r="LAJ155" s="31"/>
      <c r="LAK155" s="31"/>
      <c r="LAL155" s="31"/>
      <c r="LAM155" s="31"/>
      <c r="LAN155" s="31"/>
      <c r="LAO155" s="31"/>
      <c r="LAP155" s="31"/>
      <c r="LAQ155" s="31"/>
      <c r="LAR155" s="31"/>
      <c r="LAS155" s="31"/>
      <c r="LAT155" s="31"/>
      <c r="LAU155" s="31"/>
      <c r="LAV155" s="31"/>
      <c r="LAW155" s="31"/>
      <c r="LAX155" s="31"/>
      <c r="LAY155" s="31"/>
      <c r="LAZ155" s="31"/>
      <c r="LBA155" s="31"/>
      <c r="LBB155" s="31"/>
      <c r="LBC155" s="31"/>
      <c r="LBD155" s="31"/>
      <c r="LBE155" s="31"/>
      <c r="LBF155" s="31"/>
      <c r="LBG155" s="31"/>
      <c r="LBH155" s="31"/>
      <c r="LBI155" s="31"/>
      <c r="LBJ155" s="31"/>
      <c r="LBK155" s="31"/>
      <c r="LBL155" s="31"/>
      <c r="LBM155" s="31"/>
      <c r="LBN155" s="31"/>
      <c r="LBO155" s="31"/>
      <c r="LBP155" s="31"/>
      <c r="LBQ155" s="31"/>
      <c r="LBR155" s="31"/>
      <c r="LBS155" s="31"/>
      <c r="LBT155" s="31"/>
      <c r="LBU155" s="31"/>
      <c r="LBV155" s="31"/>
      <c r="LBW155" s="31"/>
      <c r="LBX155" s="31"/>
      <c r="LBY155" s="31"/>
      <c r="LBZ155" s="31"/>
      <c r="LCA155" s="31"/>
      <c r="LCB155" s="31"/>
      <c r="LCC155" s="31"/>
      <c r="LCD155" s="31"/>
      <c r="LCE155" s="31"/>
      <c r="LCF155" s="31"/>
      <c r="LCG155" s="31"/>
      <c r="LCH155" s="31"/>
      <c r="LCI155" s="31"/>
      <c r="LCJ155" s="31"/>
      <c r="LCK155" s="31"/>
      <c r="LCL155" s="31"/>
      <c r="LCM155" s="31"/>
      <c r="LCN155" s="31"/>
      <c r="LCO155" s="31"/>
      <c r="LCP155" s="31"/>
      <c r="LCQ155" s="31"/>
      <c r="LCR155" s="31"/>
      <c r="LCS155" s="31"/>
      <c r="LCT155" s="31"/>
      <c r="LCU155" s="31"/>
      <c r="LCV155" s="31"/>
      <c r="LCW155" s="31"/>
      <c r="LCX155" s="31"/>
      <c r="LCY155" s="31"/>
      <c r="LCZ155" s="31"/>
      <c r="LDA155" s="31"/>
      <c r="LDB155" s="31"/>
      <c r="LDC155" s="31"/>
      <c r="LDD155" s="31"/>
      <c r="LDE155" s="31"/>
      <c r="LDF155" s="31"/>
      <c r="LDG155" s="31"/>
      <c r="LDH155" s="31"/>
      <c r="LDI155" s="31"/>
      <c r="LDJ155" s="31"/>
      <c r="LDK155" s="31"/>
      <c r="LDL155" s="31"/>
      <c r="LDM155" s="31"/>
      <c r="LDN155" s="31"/>
      <c r="LDO155" s="31"/>
      <c r="LDP155" s="31"/>
      <c r="LDQ155" s="31"/>
      <c r="LDR155" s="31"/>
      <c r="LDS155" s="31"/>
      <c r="LDT155" s="31"/>
      <c r="LDU155" s="31"/>
      <c r="LDV155" s="31"/>
      <c r="LDW155" s="31"/>
      <c r="LDX155" s="31"/>
      <c r="LDY155" s="31"/>
      <c r="LDZ155" s="31"/>
      <c r="LEA155" s="31"/>
      <c r="LEB155" s="31"/>
      <c r="LEC155" s="31"/>
      <c r="LED155" s="31"/>
      <c r="LEE155" s="31"/>
      <c r="LEF155" s="31"/>
      <c r="LEG155" s="31"/>
      <c r="LEH155" s="31"/>
      <c r="LEI155" s="31"/>
      <c r="LEJ155" s="31"/>
      <c r="LEK155" s="31"/>
      <c r="LEL155" s="31"/>
      <c r="LEM155" s="31"/>
      <c r="LEN155" s="31"/>
      <c r="LEO155" s="31"/>
      <c r="LEP155" s="31"/>
      <c r="LEQ155" s="31"/>
      <c r="LER155" s="31"/>
      <c r="LES155" s="31"/>
      <c r="LET155" s="31"/>
      <c r="LEU155" s="31"/>
      <c r="LEV155" s="31"/>
      <c r="LEW155" s="31"/>
      <c r="LEX155" s="31"/>
      <c r="LEY155" s="31"/>
      <c r="LEZ155" s="31"/>
      <c r="LFA155" s="31"/>
      <c r="LFB155" s="31"/>
      <c r="LFC155" s="31"/>
      <c r="LFD155" s="31"/>
      <c r="LFE155" s="31"/>
      <c r="LFF155" s="31"/>
      <c r="LFG155" s="31"/>
      <c r="LFH155" s="31"/>
      <c r="LFI155" s="31"/>
      <c r="LFJ155" s="31"/>
      <c r="LFK155" s="31"/>
      <c r="LFL155" s="31"/>
      <c r="LFM155" s="31"/>
      <c r="LFN155" s="31"/>
      <c r="LFO155" s="31"/>
      <c r="LFP155" s="31"/>
      <c r="LFQ155" s="31"/>
      <c r="LFR155" s="31"/>
      <c r="LFS155" s="31"/>
      <c r="LFT155" s="31"/>
      <c r="LFU155" s="31"/>
      <c r="LFV155" s="31"/>
      <c r="LFW155" s="31"/>
      <c r="LFX155" s="31"/>
      <c r="LFY155" s="31"/>
      <c r="LFZ155" s="31"/>
      <c r="LGA155" s="31"/>
      <c r="LGB155" s="31"/>
      <c r="LGC155" s="31"/>
      <c r="LGD155" s="31"/>
      <c r="LGE155" s="31"/>
      <c r="LGF155" s="31"/>
      <c r="LGG155" s="31"/>
      <c r="LGH155" s="31"/>
      <c r="LGI155" s="31"/>
      <c r="LGJ155" s="31"/>
      <c r="LGK155" s="31"/>
      <c r="LGL155" s="31"/>
      <c r="LGM155" s="31"/>
      <c r="LGN155" s="31"/>
      <c r="LGO155" s="31"/>
      <c r="LGP155" s="31"/>
      <c r="LGQ155" s="31"/>
      <c r="LGR155" s="31"/>
      <c r="LGS155" s="31"/>
      <c r="LGT155" s="31"/>
      <c r="LGU155" s="31"/>
      <c r="LGV155" s="31"/>
      <c r="LGW155" s="31"/>
      <c r="LGX155" s="31"/>
      <c r="LGY155" s="31"/>
      <c r="LGZ155" s="31"/>
      <c r="LHA155" s="31"/>
      <c r="LHB155" s="31"/>
      <c r="LHC155" s="31"/>
      <c r="LHD155" s="31"/>
      <c r="LHE155" s="31"/>
      <c r="LHF155" s="31"/>
      <c r="LHG155" s="31"/>
      <c r="LHH155" s="31"/>
      <c r="LHI155" s="31"/>
      <c r="LHJ155" s="31"/>
      <c r="LHK155" s="31"/>
      <c r="LHL155" s="31"/>
      <c r="LHM155" s="31"/>
      <c r="LHN155" s="31"/>
      <c r="LHO155" s="31"/>
      <c r="LHP155" s="31"/>
      <c r="LHQ155" s="31"/>
      <c r="LHR155" s="31"/>
      <c r="LHS155" s="31"/>
      <c r="LHT155" s="31"/>
      <c r="LHU155" s="31"/>
      <c r="LHV155" s="31"/>
      <c r="LHW155" s="31"/>
      <c r="LHX155" s="31"/>
      <c r="LHY155" s="31"/>
      <c r="LHZ155" s="31"/>
      <c r="LIA155" s="31"/>
      <c r="LIB155" s="31"/>
      <c r="LIC155" s="31"/>
      <c r="LID155" s="31"/>
      <c r="LIE155" s="31"/>
      <c r="LIF155" s="31"/>
      <c r="LIG155" s="31"/>
      <c r="LIH155" s="31"/>
      <c r="LII155" s="31"/>
      <c r="LIJ155" s="31"/>
      <c r="LIK155" s="31"/>
      <c r="LIL155" s="31"/>
      <c r="LIM155" s="31"/>
      <c r="LIN155" s="31"/>
      <c r="LIO155" s="31"/>
      <c r="LIP155" s="31"/>
      <c r="LIQ155" s="31"/>
      <c r="LIR155" s="31"/>
      <c r="LIS155" s="31"/>
      <c r="LIT155" s="31"/>
      <c r="LIU155" s="31"/>
      <c r="LIV155" s="31"/>
      <c r="LIW155" s="31"/>
      <c r="LIX155" s="31"/>
      <c r="LIY155" s="31"/>
      <c r="LIZ155" s="31"/>
      <c r="LJA155" s="31"/>
      <c r="LJB155" s="31"/>
      <c r="LJC155" s="31"/>
      <c r="LJD155" s="31"/>
      <c r="LJE155" s="31"/>
      <c r="LJF155" s="31"/>
      <c r="LJG155" s="31"/>
      <c r="LJH155" s="31"/>
      <c r="LJI155" s="31"/>
      <c r="LJJ155" s="31"/>
      <c r="LJK155" s="31"/>
      <c r="LJL155" s="31"/>
      <c r="LJM155" s="31"/>
      <c r="LJN155" s="31"/>
      <c r="LJO155" s="31"/>
      <c r="LJP155" s="31"/>
      <c r="LJQ155" s="31"/>
      <c r="LJR155" s="31"/>
      <c r="LJS155" s="31"/>
      <c r="LJT155" s="31"/>
      <c r="LJU155" s="31"/>
      <c r="LJV155" s="31"/>
      <c r="LJW155" s="31"/>
      <c r="LJX155" s="31"/>
      <c r="LJY155" s="31"/>
      <c r="LJZ155" s="31"/>
      <c r="LKA155" s="31"/>
      <c r="LKB155" s="31"/>
      <c r="LKC155" s="31"/>
      <c r="LKD155" s="31"/>
      <c r="LKE155" s="31"/>
      <c r="LKF155" s="31"/>
      <c r="LKG155" s="31"/>
      <c r="LKH155" s="31"/>
      <c r="LKI155" s="31"/>
      <c r="LKJ155" s="31"/>
      <c r="LKK155" s="31"/>
      <c r="LKL155" s="31"/>
      <c r="LKM155" s="31"/>
      <c r="LKN155" s="31"/>
      <c r="LKO155" s="31"/>
      <c r="LKP155" s="31"/>
      <c r="LKQ155" s="31"/>
      <c r="LKR155" s="31"/>
      <c r="LKS155" s="31"/>
      <c r="LKT155" s="31"/>
      <c r="LKU155" s="31"/>
      <c r="LKV155" s="31"/>
      <c r="LKW155" s="31"/>
      <c r="LKX155" s="31"/>
      <c r="LKY155" s="31"/>
      <c r="LKZ155" s="31"/>
      <c r="LLA155" s="31"/>
      <c r="LLB155" s="31"/>
      <c r="LLC155" s="31"/>
      <c r="LLD155" s="31"/>
      <c r="LLE155" s="31"/>
      <c r="LLF155" s="31"/>
      <c r="LLG155" s="31"/>
      <c r="LLH155" s="31"/>
      <c r="LLI155" s="31"/>
      <c r="LLJ155" s="31"/>
      <c r="LLK155" s="31"/>
      <c r="LLL155" s="31"/>
      <c r="LLM155" s="31"/>
      <c r="LLN155" s="31"/>
      <c r="LLO155" s="31"/>
      <c r="LLP155" s="31"/>
      <c r="LLQ155" s="31"/>
      <c r="LLR155" s="31"/>
      <c r="LLS155" s="31"/>
      <c r="LLT155" s="31"/>
      <c r="LLU155" s="31"/>
      <c r="LLV155" s="31"/>
      <c r="LLW155" s="31"/>
      <c r="LLX155" s="31"/>
      <c r="LLY155" s="31"/>
      <c r="LLZ155" s="31"/>
      <c r="LMA155" s="31"/>
      <c r="LMB155" s="31"/>
      <c r="LMC155" s="31"/>
      <c r="LMD155" s="31"/>
      <c r="LME155" s="31"/>
      <c r="LMF155" s="31"/>
      <c r="LMG155" s="31"/>
      <c r="LMH155" s="31"/>
      <c r="LMI155" s="31"/>
      <c r="LMJ155" s="31"/>
      <c r="LMK155" s="31"/>
      <c r="LML155" s="31"/>
      <c r="LMM155" s="31"/>
      <c r="LMN155" s="31"/>
      <c r="LMO155" s="31"/>
      <c r="LMP155" s="31"/>
      <c r="LMQ155" s="31"/>
      <c r="LMR155" s="31"/>
      <c r="LMS155" s="31"/>
      <c r="LMT155" s="31"/>
      <c r="LMU155" s="31"/>
      <c r="LMV155" s="31"/>
      <c r="LMW155" s="31"/>
      <c r="LMX155" s="31"/>
      <c r="LMY155" s="31"/>
      <c r="LMZ155" s="31"/>
      <c r="LNA155" s="31"/>
      <c r="LNB155" s="31"/>
      <c r="LNC155" s="31"/>
      <c r="LND155" s="31"/>
      <c r="LNE155" s="31"/>
      <c r="LNF155" s="31"/>
      <c r="LNG155" s="31"/>
      <c r="LNH155" s="31"/>
      <c r="LNI155" s="31"/>
      <c r="LNJ155" s="31"/>
      <c r="LNK155" s="31"/>
      <c r="LNL155" s="31"/>
      <c r="LNM155" s="31"/>
      <c r="LNN155" s="31"/>
      <c r="LNO155" s="31"/>
      <c r="LNP155" s="31"/>
      <c r="LNQ155" s="31"/>
      <c r="LNR155" s="31"/>
      <c r="LNS155" s="31"/>
      <c r="LNT155" s="31"/>
      <c r="LNU155" s="31"/>
      <c r="LNV155" s="31"/>
      <c r="LNW155" s="31"/>
      <c r="LNX155" s="31"/>
      <c r="LNY155" s="31"/>
      <c r="LNZ155" s="31"/>
      <c r="LOA155" s="31"/>
      <c r="LOB155" s="31"/>
      <c r="LOC155" s="31"/>
      <c r="LOD155" s="31"/>
      <c r="LOE155" s="31"/>
      <c r="LOF155" s="31"/>
      <c r="LOG155" s="31"/>
      <c r="LOH155" s="31"/>
      <c r="LOI155" s="31"/>
      <c r="LOJ155" s="31"/>
      <c r="LOK155" s="31"/>
      <c r="LOL155" s="31"/>
      <c r="LOM155" s="31"/>
      <c r="LON155" s="31"/>
      <c r="LOO155" s="31"/>
      <c r="LOP155" s="31"/>
      <c r="LOQ155" s="31"/>
      <c r="LOR155" s="31"/>
      <c r="LOS155" s="31"/>
      <c r="LOT155" s="31"/>
      <c r="LOU155" s="31"/>
      <c r="LOV155" s="31"/>
      <c r="LOW155" s="31"/>
      <c r="LOX155" s="31"/>
      <c r="LOY155" s="31"/>
      <c r="LOZ155" s="31"/>
      <c r="LPA155" s="31"/>
      <c r="LPB155" s="31"/>
      <c r="LPC155" s="31"/>
      <c r="LPD155" s="31"/>
      <c r="LPE155" s="31"/>
      <c r="LPF155" s="31"/>
      <c r="LPG155" s="31"/>
      <c r="LPH155" s="31"/>
      <c r="LPI155" s="31"/>
      <c r="LPJ155" s="31"/>
      <c r="LPK155" s="31"/>
      <c r="LPL155" s="31"/>
      <c r="LPM155" s="31"/>
      <c r="LPN155" s="31"/>
      <c r="LPO155" s="31"/>
      <c r="LPP155" s="31"/>
      <c r="LPQ155" s="31"/>
      <c r="LPR155" s="31"/>
      <c r="LPS155" s="31"/>
      <c r="LPT155" s="31"/>
      <c r="LPU155" s="31"/>
      <c r="LPV155" s="31"/>
      <c r="LPW155" s="31"/>
      <c r="LPX155" s="31"/>
      <c r="LPY155" s="31"/>
      <c r="LPZ155" s="31"/>
      <c r="LQA155" s="31"/>
      <c r="LQB155" s="31"/>
      <c r="LQC155" s="31"/>
      <c r="LQD155" s="31"/>
      <c r="LQE155" s="31"/>
      <c r="LQF155" s="31"/>
      <c r="LQG155" s="31"/>
      <c r="LQH155" s="31"/>
      <c r="LQI155" s="31"/>
      <c r="LQJ155" s="31"/>
      <c r="LQK155" s="31"/>
      <c r="LQL155" s="31"/>
      <c r="LQM155" s="31"/>
      <c r="LQN155" s="31"/>
      <c r="LQO155" s="31"/>
      <c r="LQP155" s="31"/>
      <c r="LQQ155" s="31"/>
      <c r="LQR155" s="31"/>
      <c r="LQS155" s="31"/>
      <c r="LQT155" s="31"/>
      <c r="LQU155" s="31"/>
      <c r="LQV155" s="31"/>
      <c r="LQW155" s="31"/>
      <c r="LQX155" s="31"/>
      <c r="LQY155" s="31"/>
      <c r="LQZ155" s="31"/>
      <c r="LRA155" s="31"/>
      <c r="LRB155" s="31"/>
      <c r="LRC155" s="31"/>
      <c r="LRD155" s="31"/>
      <c r="LRE155" s="31"/>
      <c r="LRF155" s="31"/>
      <c r="LRG155" s="31"/>
      <c r="LRH155" s="31"/>
      <c r="LRI155" s="31"/>
      <c r="LRJ155" s="31"/>
      <c r="LRK155" s="31"/>
      <c r="LRL155" s="31"/>
      <c r="LRM155" s="31"/>
      <c r="LRN155" s="31"/>
      <c r="LRO155" s="31"/>
      <c r="LRP155" s="31"/>
      <c r="LRQ155" s="31"/>
      <c r="LRR155" s="31"/>
      <c r="LRS155" s="31"/>
      <c r="LRT155" s="31"/>
      <c r="LRU155" s="31"/>
      <c r="LRV155" s="31"/>
      <c r="LRW155" s="31"/>
      <c r="LRX155" s="31"/>
      <c r="LRY155" s="31"/>
      <c r="LRZ155" s="31"/>
      <c r="LSA155" s="31"/>
      <c r="LSB155" s="31"/>
      <c r="LSC155" s="31"/>
      <c r="LSD155" s="31"/>
      <c r="LSE155" s="31"/>
      <c r="LSF155" s="31"/>
      <c r="LSG155" s="31"/>
      <c r="LSH155" s="31"/>
      <c r="LSI155" s="31"/>
      <c r="LSJ155" s="31"/>
      <c r="LSK155" s="31"/>
      <c r="LSL155" s="31"/>
      <c r="LSM155" s="31"/>
      <c r="LSN155" s="31"/>
      <c r="LSO155" s="31"/>
      <c r="LSP155" s="31"/>
      <c r="LSQ155" s="31"/>
      <c r="LSR155" s="31"/>
      <c r="LSS155" s="31"/>
      <c r="LST155" s="31"/>
      <c r="LSU155" s="31"/>
      <c r="LSV155" s="31"/>
      <c r="LSW155" s="31"/>
      <c r="LSX155" s="31"/>
      <c r="LSY155" s="31"/>
      <c r="LSZ155" s="31"/>
      <c r="LTA155" s="31"/>
      <c r="LTB155" s="31"/>
      <c r="LTC155" s="31"/>
      <c r="LTD155" s="31"/>
      <c r="LTE155" s="31"/>
      <c r="LTF155" s="31"/>
      <c r="LTG155" s="31"/>
      <c r="LTH155" s="31"/>
      <c r="LTI155" s="31"/>
      <c r="LTJ155" s="31"/>
      <c r="LTK155" s="31"/>
      <c r="LTL155" s="31"/>
      <c r="LTM155" s="31"/>
      <c r="LTN155" s="31"/>
      <c r="LTO155" s="31"/>
      <c r="LTP155" s="31"/>
      <c r="LTQ155" s="31"/>
      <c r="LTR155" s="31"/>
      <c r="LTS155" s="31"/>
      <c r="LTT155" s="31"/>
      <c r="LTU155" s="31"/>
      <c r="LTV155" s="31"/>
      <c r="LTW155" s="31"/>
      <c r="LTX155" s="31"/>
      <c r="LTY155" s="31"/>
      <c r="LTZ155" s="31"/>
      <c r="LUA155" s="31"/>
      <c r="LUB155" s="31"/>
      <c r="LUC155" s="31"/>
      <c r="LUD155" s="31"/>
      <c r="LUE155" s="31"/>
      <c r="LUF155" s="31"/>
      <c r="LUG155" s="31"/>
      <c r="LUH155" s="31"/>
      <c r="LUI155" s="31"/>
      <c r="LUJ155" s="31"/>
      <c r="LUK155" s="31"/>
      <c r="LUL155" s="31"/>
      <c r="LUM155" s="31"/>
      <c r="LUN155" s="31"/>
      <c r="LUO155" s="31"/>
      <c r="LUP155" s="31"/>
      <c r="LUQ155" s="31"/>
      <c r="LUR155" s="31"/>
      <c r="LUS155" s="31"/>
      <c r="LUT155" s="31"/>
      <c r="LUU155" s="31"/>
      <c r="LUV155" s="31"/>
      <c r="LUW155" s="31"/>
      <c r="LUX155" s="31"/>
      <c r="LUY155" s="31"/>
      <c r="LUZ155" s="31"/>
      <c r="LVA155" s="31"/>
      <c r="LVB155" s="31"/>
      <c r="LVC155" s="31"/>
      <c r="LVD155" s="31"/>
      <c r="LVE155" s="31"/>
      <c r="LVF155" s="31"/>
      <c r="LVG155" s="31"/>
      <c r="LVH155" s="31"/>
      <c r="LVI155" s="31"/>
      <c r="LVJ155" s="31"/>
      <c r="LVK155" s="31"/>
      <c r="LVL155" s="31"/>
      <c r="LVM155" s="31"/>
      <c r="LVN155" s="31"/>
      <c r="LVO155" s="31"/>
      <c r="LVP155" s="31"/>
      <c r="LVQ155" s="31"/>
      <c r="LVR155" s="31"/>
      <c r="LVS155" s="31"/>
      <c r="LVT155" s="31"/>
      <c r="LVU155" s="31"/>
      <c r="LVV155" s="31"/>
      <c r="LVW155" s="31"/>
      <c r="LVX155" s="31"/>
      <c r="LVY155" s="31"/>
      <c r="LVZ155" s="31"/>
      <c r="LWA155" s="31"/>
      <c r="LWB155" s="31"/>
      <c r="LWC155" s="31"/>
      <c r="LWD155" s="31"/>
      <c r="LWE155" s="31"/>
      <c r="LWF155" s="31"/>
      <c r="LWG155" s="31"/>
      <c r="LWH155" s="31"/>
      <c r="LWI155" s="31"/>
      <c r="LWJ155" s="31"/>
      <c r="LWK155" s="31"/>
      <c r="LWL155" s="31"/>
      <c r="LWM155" s="31"/>
      <c r="LWN155" s="31"/>
      <c r="LWO155" s="31"/>
      <c r="LWP155" s="31"/>
      <c r="LWQ155" s="31"/>
      <c r="LWR155" s="31"/>
      <c r="LWS155" s="31"/>
      <c r="LWT155" s="31"/>
      <c r="LWU155" s="31"/>
      <c r="LWV155" s="31"/>
      <c r="LWW155" s="31"/>
      <c r="LWX155" s="31"/>
      <c r="LWY155" s="31"/>
      <c r="LWZ155" s="31"/>
      <c r="LXA155" s="31"/>
      <c r="LXB155" s="31"/>
      <c r="LXC155" s="31"/>
      <c r="LXD155" s="31"/>
      <c r="LXE155" s="31"/>
      <c r="LXF155" s="31"/>
      <c r="LXG155" s="31"/>
      <c r="LXH155" s="31"/>
      <c r="LXI155" s="31"/>
      <c r="LXJ155" s="31"/>
      <c r="LXK155" s="31"/>
      <c r="LXL155" s="31"/>
      <c r="LXM155" s="31"/>
      <c r="LXN155" s="31"/>
      <c r="LXO155" s="31"/>
      <c r="LXP155" s="31"/>
      <c r="LXQ155" s="31"/>
      <c r="LXR155" s="31"/>
      <c r="LXS155" s="31"/>
      <c r="LXT155" s="31"/>
      <c r="LXU155" s="31"/>
      <c r="LXV155" s="31"/>
      <c r="LXW155" s="31"/>
      <c r="LXX155" s="31"/>
      <c r="LXY155" s="31"/>
      <c r="LXZ155" s="31"/>
      <c r="LYA155" s="31"/>
      <c r="LYB155" s="31"/>
      <c r="LYC155" s="31"/>
      <c r="LYD155" s="31"/>
      <c r="LYE155" s="31"/>
      <c r="LYF155" s="31"/>
      <c r="LYG155" s="31"/>
      <c r="LYH155" s="31"/>
      <c r="LYI155" s="31"/>
      <c r="LYJ155" s="31"/>
      <c r="LYK155" s="31"/>
      <c r="LYL155" s="31"/>
      <c r="LYM155" s="31"/>
      <c r="LYN155" s="31"/>
      <c r="LYO155" s="31"/>
      <c r="LYP155" s="31"/>
      <c r="LYQ155" s="31"/>
      <c r="LYR155" s="31"/>
      <c r="LYS155" s="31"/>
      <c r="LYT155" s="31"/>
      <c r="LYU155" s="31"/>
      <c r="LYV155" s="31"/>
      <c r="LYW155" s="31"/>
      <c r="LYX155" s="31"/>
      <c r="LYY155" s="31"/>
      <c r="LYZ155" s="31"/>
      <c r="LZA155" s="31"/>
      <c r="LZB155" s="31"/>
      <c r="LZC155" s="31"/>
      <c r="LZD155" s="31"/>
      <c r="LZE155" s="31"/>
      <c r="LZF155" s="31"/>
      <c r="LZG155" s="31"/>
      <c r="LZH155" s="31"/>
      <c r="LZI155" s="31"/>
      <c r="LZJ155" s="31"/>
      <c r="LZK155" s="31"/>
      <c r="LZL155" s="31"/>
      <c r="LZM155" s="31"/>
      <c r="LZN155" s="31"/>
      <c r="LZO155" s="31"/>
      <c r="LZP155" s="31"/>
      <c r="LZQ155" s="31"/>
      <c r="LZR155" s="31"/>
      <c r="LZS155" s="31"/>
      <c r="LZT155" s="31"/>
      <c r="LZU155" s="31"/>
      <c r="LZV155" s="31"/>
      <c r="LZW155" s="31"/>
      <c r="LZX155" s="31"/>
      <c r="LZY155" s="31"/>
      <c r="LZZ155" s="31"/>
      <c r="MAA155" s="31"/>
      <c r="MAB155" s="31"/>
      <c r="MAC155" s="31"/>
      <c r="MAD155" s="31"/>
      <c r="MAE155" s="31"/>
      <c r="MAF155" s="31"/>
      <c r="MAG155" s="31"/>
      <c r="MAH155" s="31"/>
      <c r="MAI155" s="31"/>
      <c r="MAJ155" s="31"/>
      <c r="MAK155" s="31"/>
      <c r="MAL155" s="31"/>
      <c r="MAM155" s="31"/>
      <c r="MAN155" s="31"/>
      <c r="MAO155" s="31"/>
      <c r="MAP155" s="31"/>
      <c r="MAQ155" s="31"/>
      <c r="MAR155" s="31"/>
      <c r="MAS155" s="31"/>
      <c r="MAT155" s="31"/>
      <c r="MAU155" s="31"/>
      <c r="MAV155" s="31"/>
      <c r="MAW155" s="31"/>
      <c r="MAX155" s="31"/>
      <c r="MAY155" s="31"/>
      <c r="MAZ155" s="31"/>
      <c r="MBA155" s="31"/>
      <c r="MBB155" s="31"/>
      <c r="MBC155" s="31"/>
      <c r="MBD155" s="31"/>
      <c r="MBE155" s="31"/>
      <c r="MBF155" s="31"/>
      <c r="MBG155" s="31"/>
      <c r="MBH155" s="31"/>
      <c r="MBI155" s="31"/>
      <c r="MBJ155" s="31"/>
      <c r="MBK155" s="31"/>
      <c r="MBL155" s="31"/>
      <c r="MBM155" s="31"/>
      <c r="MBN155" s="31"/>
      <c r="MBO155" s="31"/>
      <c r="MBP155" s="31"/>
      <c r="MBQ155" s="31"/>
      <c r="MBR155" s="31"/>
      <c r="MBS155" s="31"/>
      <c r="MBT155" s="31"/>
      <c r="MBU155" s="31"/>
      <c r="MBV155" s="31"/>
      <c r="MBW155" s="31"/>
      <c r="MBX155" s="31"/>
      <c r="MBY155" s="31"/>
      <c r="MBZ155" s="31"/>
      <c r="MCA155" s="31"/>
      <c r="MCB155" s="31"/>
      <c r="MCC155" s="31"/>
      <c r="MCD155" s="31"/>
      <c r="MCE155" s="31"/>
      <c r="MCF155" s="31"/>
      <c r="MCG155" s="31"/>
      <c r="MCH155" s="31"/>
      <c r="MCI155" s="31"/>
      <c r="MCJ155" s="31"/>
      <c r="MCK155" s="31"/>
      <c r="MCL155" s="31"/>
      <c r="MCM155" s="31"/>
      <c r="MCN155" s="31"/>
      <c r="MCO155" s="31"/>
      <c r="MCP155" s="31"/>
      <c r="MCQ155" s="31"/>
      <c r="MCR155" s="31"/>
      <c r="MCS155" s="31"/>
      <c r="MCT155" s="31"/>
      <c r="MCU155" s="31"/>
      <c r="MCV155" s="31"/>
      <c r="MCW155" s="31"/>
      <c r="MCX155" s="31"/>
      <c r="MCY155" s="31"/>
      <c r="MCZ155" s="31"/>
      <c r="MDA155" s="31"/>
      <c r="MDB155" s="31"/>
      <c r="MDC155" s="31"/>
      <c r="MDD155" s="31"/>
      <c r="MDE155" s="31"/>
      <c r="MDF155" s="31"/>
      <c r="MDG155" s="31"/>
      <c r="MDH155" s="31"/>
      <c r="MDI155" s="31"/>
      <c r="MDJ155" s="31"/>
      <c r="MDK155" s="31"/>
      <c r="MDL155" s="31"/>
      <c r="MDM155" s="31"/>
      <c r="MDN155" s="31"/>
      <c r="MDO155" s="31"/>
      <c r="MDP155" s="31"/>
      <c r="MDQ155" s="31"/>
      <c r="MDR155" s="31"/>
      <c r="MDS155" s="31"/>
      <c r="MDT155" s="31"/>
      <c r="MDU155" s="31"/>
      <c r="MDV155" s="31"/>
      <c r="MDW155" s="31"/>
      <c r="MDX155" s="31"/>
      <c r="MDY155" s="31"/>
      <c r="MDZ155" s="31"/>
      <c r="MEA155" s="31"/>
      <c r="MEB155" s="31"/>
      <c r="MEC155" s="31"/>
      <c r="MED155" s="31"/>
      <c r="MEE155" s="31"/>
      <c r="MEF155" s="31"/>
      <c r="MEG155" s="31"/>
      <c r="MEH155" s="31"/>
      <c r="MEI155" s="31"/>
      <c r="MEJ155" s="31"/>
      <c r="MEK155" s="31"/>
      <c r="MEL155" s="31"/>
      <c r="MEM155" s="31"/>
      <c r="MEN155" s="31"/>
      <c r="MEO155" s="31"/>
      <c r="MEP155" s="31"/>
      <c r="MEQ155" s="31"/>
      <c r="MER155" s="31"/>
      <c r="MES155" s="31"/>
      <c r="MET155" s="31"/>
      <c r="MEU155" s="31"/>
      <c r="MEV155" s="31"/>
      <c r="MEW155" s="31"/>
      <c r="MEX155" s="31"/>
      <c r="MEY155" s="31"/>
      <c r="MEZ155" s="31"/>
      <c r="MFA155" s="31"/>
      <c r="MFB155" s="31"/>
      <c r="MFC155" s="31"/>
      <c r="MFD155" s="31"/>
      <c r="MFE155" s="31"/>
      <c r="MFF155" s="31"/>
      <c r="MFG155" s="31"/>
      <c r="MFH155" s="31"/>
      <c r="MFI155" s="31"/>
      <c r="MFJ155" s="31"/>
      <c r="MFK155" s="31"/>
      <c r="MFL155" s="31"/>
      <c r="MFM155" s="31"/>
      <c r="MFN155" s="31"/>
      <c r="MFO155" s="31"/>
      <c r="MFP155" s="31"/>
      <c r="MFQ155" s="31"/>
      <c r="MFR155" s="31"/>
      <c r="MFS155" s="31"/>
      <c r="MFT155" s="31"/>
      <c r="MFU155" s="31"/>
      <c r="MFV155" s="31"/>
      <c r="MFW155" s="31"/>
      <c r="MFX155" s="31"/>
      <c r="MFY155" s="31"/>
      <c r="MFZ155" s="31"/>
      <c r="MGA155" s="31"/>
      <c r="MGB155" s="31"/>
      <c r="MGC155" s="31"/>
      <c r="MGD155" s="31"/>
      <c r="MGE155" s="31"/>
      <c r="MGF155" s="31"/>
      <c r="MGG155" s="31"/>
      <c r="MGH155" s="31"/>
      <c r="MGI155" s="31"/>
      <c r="MGJ155" s="31"/>
      <c r="MGK155" s="31"/>
      <c r="MGL155" s="31"/>
      <c r="MGM155" s="31"/>
      <c r="MGN155" s="31"/>
      <c r="MGO155" s="31"/>
      <c r="MGP155" s="31"/>
      <c r="MGQ155" s="31"/>
      <c r="MGR155" s="31"/>
      <c r="MGS155" s="31"/>
      <c r="MGT155" s="31"/>
      <c r="MGU155" s="31"/>
      <c r="MGV155" s="31"/>
      <c r="MGW155" s="31"/>
      <c r="MGX155" s="31"/>
      <c r="MGY155" s="31"/>
      <c r="MGZ155" s="31"/>
      <c r="MHA155" s="31"/>
      <c r="MHB155" s="31"/>
      <c r="MHC155" s="31"/>
      <c r="MHD155" s="31"/>
      <c r="MHE155" s="31"/>
      <c r="MHF155" s="31"/>
      <c r="MHG155" s="31"/>
      <c r="MHH155" s="31"/>
      <c r="MHI155" s="31"/>
      <c r="MHJ155" s="31"/>
      <c r="MHK155" s="31"/>
      <c r="MHL155" s="31"/>
      <c r="MHM155" s="31"/>
      <c r="MHN155" s="31"/>
      <c r="MHO155" s="31"/>
      <c r="MHP155" s="31"/>
      <c r="MHQ155" s="31"/>
      <c r="MHR155" s="31"/>
      <c r="MHS155" s="31"/>
      <c r="MHT155" s="31"/>
      <c r="MHU155" s="31"/>
      <c r="MHV155" s="31"/>
      <c r="MHW155" s="31"/>
      <c r="MHX155" s="31"/>
      <c r="MHY155" s="31"/>
      <c r="MHZ155" s="31"/>
      <c r="MIA155" s="31"/>
      <c r="MIB155" s="31"/>
      <c r="MIC155" s="31"/>
      <c r="MID155" s="31"/>
      <c r="MIE155" s="31"/>
      <c r="MIF155" s="31"/>
      <c r="MIG155" s="31"/>
      <c r="MIH155" s="31"/>
      <c r="MII155" s="31"/>
      <c r="MIJ155" s="31"/>
      <c r="MIK155" s="31"/>
      <c r="MIL155" s="31"/>
      <c r="MIM155" s="31"/>
      <c r="MIN155" s="31"/>
      <c r="MIO155" s="31"/>
      <c r="MIP155" s="31"/>
      <c r="MIQ155" s="31"/>
      <c r="MIR155" s="31"/>
      <c r="MIS155" s="31"/>
      <c r="MIT155" s="31"/>
      <c r="MIU155" s="31"/>
      <c r="MIV155" s="31"/>
      <c r="MIW155" s="31"/>
      <c r="MIX155" s="31"/>
      <c r="MIY155" s="31"/>
      <c r="MIZ155" s="31"/>
      <c r="MJA155" s="31"/>
      <c r="MJB155" s="31"/>
      <c r="MJC155" s="31"/>
      <c r="MJD155" s="31"/>
      <c r="MJE155" s="31"/>
      <c r="MJF155" s="31"/>
      <c r="MJG155" s="31"/>
      <c r="MJH155" s="31"/>
      <c r="MJI155" s="31"/>
      <c r="MJJ155" s="31"/>
      <c r="MJK155" s="31"/>
      <c r="MJL155" s="31"/>
      <c r="MJM155" s="31"/>
      <c r="MJN155" s="31"/>
      <c r="MJO155" s="31"/>
      <c r="MJP155" s="31"/>
      <c r="MJQ155" s="31"/>
      <c r="MJR155" s="31"/>
      <c r="MJS155" s="31"/>
      <c r="MJT155" s="31"/>
      <c r="MJU155" s="31"/>
      <c r="MJV155" s="31"/>
      <c r="MJW155" s="31"/>
      <c r="MJX155" s="31"/>
      <c r="MJY155" s="31"/>
      <c r="MJZ155" s="31"/>
      <c r="MKA155" s="31"/>
      <c r="MKB155" s="31"/>
      <c r="MKC155" s="31"/>
      <c r="MKD155" s="31"/>
      <c r="MKE155" s="31"/>
      <c r="MKF155" s="31"/>
      <c r="MKG155" s="31"/>
      <c r="MKH155" s="31"/>
      <c r="MKI155" s="31"/>
      <c r="MKJ155" s="31"/>
      <c r="MKK155" s="31"/>
      <c r="MKL155" s="31"/>
      <c r="MKM155" s="31"/>
      <c r="MKN155" s="31"/>
      <c r="MKO155" s="31"/>
      <c r="MKP155" s="31"/>
      <c r="MKQ155" s="31"/>
      <c r="MKR155" s="31"/>
      <c r="MKS155" s="31"/>
      <c r="MKT155" s="31"/>
      <c r="MKU155" s="31"/>
      <c r="MKV155" s="31"/>
      <c r="MKW155" s="31"/>
      <c r="MKX155" s="31"/>
      <c r="MKY155" s="31"/>
      <c r="MKZ155" s="31"/>
      <c r="MLA155" s="31"/>
      <c r="MLB155" s="31"/>
      <c r="MLC155" s="31"/>
      <c r="MLD155" s="31"/>
      <c r="MLE155" s="31"/>
      <c r="MLF155" s="31"/>
      <c r="MLG155" s="31"/>
      <c r="MLH155" s="31"/>
      <c r="MLI155" s="31"/>
      <c r="MLJ155" s="31"/>
      <c r="MLK155" s="31"/>
      <c r="MLL155" s="31"/>
      <c r="MLM155" s="31"/>
      <c r="MLN155" s="31"/>
      <c r="MLO155" s="31"/>
      <c r="MLP155" s="31"/>
      <c r="MLQ155" s="31"/>
      <c r="MLR155" s="31"/>
      <c r="MLS155" s="31"/>
      <c r="MLT155" s="31"/>
      <c r="MLU155" s="31"/>
      <c r="MLV155" s="31"/>
      <c r="MLW155" s="31"/>
      <c r="MLX155" s="31"/>
      <c r="MLY155" s="31"/>
      <c r="MLZ155" s="31"/>
      <c r="MMA155" s="31"/>
      <c r="MMB155" s="31"/>
      <c r="MMC155" s="31"/>
      <c r="MMD155" s="31"/>
      <c r="MME155" s="31"/>
      <c r="MMF155" s="31"/>
      <c r="MMG155" s="31"/>
      <c r="MMH155" s="31"/>
      <c r="MMI155" s="31"/>
      <c r="MMJ155" s="31"/>
      <c r="MMK155" s="31"/>
      <c r="MML155" s="31"/>
      <c r="MMM155" s="31"/>
      <c r="MMN155" s="31"/>
      <c r="MMO155" s="31"/>
      <c r="MMP155" s="31"/>
      <c r="MMQ155" s="31"/>
      <c r="MMR155" s="31"/>
      <c r="MMS155" s="31"/>
      <c r="MMT155" s="31"/>
      <c r="MMU155" s="31"/>
      <c r="MMV155" s="31"/>
      <c r="MMW155" s="31"/>
      <c r="MMX155" s="31"/>
      <c r="MMY155" s="31"/>
      <c r="MMZ155" s="31"/>
      <c r="MNA155" s="31"/>
      <c r="MNB155" s="31"/>
      <c r="MNC155" s="31"/>
      <c r="MND155" s="31"/>
      <c r="MNE155" s="31"/>
      <c r="MNF155" s="31"/>
      <c r="MNG155" s="31"/>
      <c r="MNH155" s="31"/>
      <c r="MNI155" s="31"/>
      <c r="MNJ155" s="31"/>
      <c r="MNK155" s="31"/>
      <c r="MNL155" s="31"/>
      <c r="MNM155" s="31"/>
      <c r="MNN155" s="31"/>
      <c r="MNO155" s="31"/>
      <c r="MNP155" s="31"/>
      <c r="MNQ155" s="31"/>
      <c r="MNR155" s="31"/>
      <c r="MNS155" s="31"/>
      <c r="MNT155" s="31"/>
      <c r="MNU155" s="31"/>
      <c r="MNV155" s="31"/>
      <c r="MNW155" s="31"/>
      <c r="MNX155" s="31"/>
      <c r="MNY155" s="31"/>
      <c r="MNZ155" s="31"/>
      <c r="MOA155" s="31"/>
      <c r="MOB155" s="31"/>
      <c r="MOC155" s="31"/>
      <c r="MOD155" s="31"/>
      <c r="MOE155" s="31"/>
      <c r="MOF155" s="31"/>
      <c r="MOG155" s="31"/>
      <c r="MOH155" s="31"/>
      <c r="MOI155" s="31"/>
      <c r="MOJ155" s="31"/>
      <c r="MOK155" s="31"/>
      <c r="MOL155" s="31"/>
      <c r="MOM155" s="31"/>
      <c r="MON155" s="31"/>
      <c r="MOO155" s="31"/>
      <c r="MOP155" s="31"/>
      <c r="MOQ155" s="31"/>
      <c r="MOR155" s="31"/>
      <c r="MOS155" s="31"/>
      <c r="MOT155" s="31"/>
      <c r="MOU155" s="31"/>
      <c r="MOV155" s="31"/>
      <c r="MOW155" s="31"/>
      <c r="MOX155" s="31"/>
      <c r="MOY155" s="31"/>
      <c r="MOZ155" s="31"/>
      <c r="MPA155" s="31"/>
      <c r="MPB155" s="31"/>
      <c r="MPC155" s="31"/>
      <c r="MPD155" s="31"/>
      <c r="MPE155" s="31"/>
      <c r="MPF155" s="31"/>
      <c r="MPG155" s="31"/>
      <c r="MPH155" s="31"/>
      <c r="MPI155" s="31"/>
      <c r="MPJ155" s="31"/>
      <c r="MPK155" s="31"/>
      <c r="MPL155" s="31"/>
      <c r="MPM155" s="31"/>
      <c r="MPN155" s="31"/>
      <c r="MPO155" s="31"/>
      <c r="MPP155" s="31"/>
      <c r="MPQ155" s="31"/>
      <c r="MPR155" s="31"/>
      <c r="MPS155" s="31"/>
      <c r="MPT155" s="31"/>
      <c r="MPU155" s="31"/>
      <c r="MPV155" s="31"/>
      <c r="MPW155" s="31"/>
      <c r="MPX155" s="31"/>
      <c r="MPY155" s="31"/>
      <c r="MPZ155" s="31"/>
      <c r="MQA155" s="31"/>
      <c r="MQB155" s="31"/>
      <c r="MQC155" s="31"/>
      <c r="MQD155" s="31"/>
      <c r="MQE155" s="31"/>
      <c r="MQF155" s="31"/>
      <c r="MQG155" s="31"/>
      <c r="MQH155" s="31"/>
      <c r="MQI155" s="31"/>
      <c r="MQJ155" s="31"/>
      <c r="MQK155" s="31"/>
      <c r="MQL155" s="31"/>
      <c r="MQM155" s="31"/>
      <c r="MQN155" s="31"/>
      <c r="MQO155" s="31"/>
      <c r="MQP155" s="31"/>
      <c r="MQQ155" s="31"/>
      <c r="MQR155" s="31"/>
      <c r="MQS155" s="31"/>
      <c r="MQT155" s="31"/>
      <c r="MQU155" s="31"/>
      <c r="MQV155" s="31"/>
      <c r="MQW155" s="31"/>
      <c r="MQX155" s="31"/>
      <c r="MQY155" s="31"/>
      <c r="MQZ155" s="31"/>
      <c r="MRA155" s="31"/>
      <c r="MRB155" s="31"/>
      <c r="MRC155" s="31"/>
      <c r="MRD155" s="31"/>
      <c r="MRE155" s="31"/>
      <c r="MRF155" s="31"/>
      <c r="MRG155" s="31"/>
      <c r="MRH155" s="31"/>
      <c r="MRI155" s="31"/>
      <c r="MRJ155" s="31"/>
      <c r="MRK155" s="31"/>
      <c r="MRL155" s="31"/>
      <c r="MRM155" s="31"/>
      <c r="MRN155" s="31"/>
      <c r="MRO155" s="31"/>
      <c r="MRP155" s="31"/>
      <c r="MRQ155" s="31"/>
      <c r="MRR155" s="31"/>
      <c r="MRS155" s="31"/>
      <c r="MRT155" s="31"/>
      <c r="MRU155" s="31"/>
      <c r="MRV155" s="31"/>
      <c r="MRW155" s="31"/>
      <c r="MRX155" s="31"/>
      <c r="MRY155" s="31"/>
      <c r="MRZ155" s="31"/>
      <c r="MSA155" s="31"/>
      <c r="MSB155" s="31"/>
      <c r="MSC155" s="31"/>
      <c r="MSD155" s="31"/>
      <c r="MSE155" s="31"/>
      <c r="MSF155" s="31"/>
      <c r="MSG155" s="31"/>
      <c r="MSH155" s="31"/>
      <c r="MSI155" s="31"/>
      <c r="MSJ155" s="31"/>
      <c r="MSK155" s="31"/>
      <c r="MSL155" s="31"/>
      <c r="MSM155" s="31"/>
      <c r="MSN155" s="31"/>
      <c r="MSO155" s="31"/>
      <c r="MSP155" s="31"/>
      <c r="MSQ155" s="31"/>
      <c r="MSR155" s="31"/>
      <c r="MSS155" s="31"/>
      <c r="MST155" s="31"/>
      <c r="MSU155" s="31"/>
      <c r="MSV155" s="31"/>
      <c r="MSW155" s="31"/>
      <c r="MSX155" s="31"/>
      <c r="MSY155" s="31"/>
      <c r="MSZ155" s="31"/>
      <c r="MTA155" s="31"/>
      <c r="MTB155" s="31"/>
      <c r="MTC155" s="31"/>
      <c r="MTD155" s="31"/>
      <c r="MTE155" s="31"/>
      <c r="MTF155" s="31"/>
      <c r="MTG155" s="31"/>
      <c r="MTH155" s="31"/>
      <c r="MTI155" s="31"/>
      <c r="MTJ155" s="31"/>
      <c r="MTK155" s="31"/>
      <c r="MTL155" s="31"/>
      <c r="MTM155" s="31"/>
      <c r="MTN155" s="31"/>
      <c r="MTO155" s="31"/>
      <c r="MTP155" s="31"/>
      <c r="MTQ155" s="31"/>
      <c r="MTR155" s="31"/>
      <c r="MTS155" s="31"/>
      <c r="MTT155" s="31"/>
      <c r="MTU155" s="31"/>
      <c r="MTV155" s="31"/>
      <c r="MTW155" s="31"/>
      <c r="MTX155" s="31"/>
      <c r="MTY155" s="31"/>
      <c r="MTZ155" s="31"/>
      <c r="MUA155" s="31"/>
      <c r="MUB155" s="31"/>
      <c r="MUC155" s="31"/>
      <c r="MUD155" s="31"/>
      <c r="MUE155" s="31"/>
      <c r="MUF155" s="31"/>
      <c r="MUG155" s="31"/>
      <c r="MUH155" s="31"/>
      <c r="MUI155" s="31"/>
      <c r="MUJ155" s="31"/>
      <c r="MUK155" s="31"/>
      <c r="MUL155" s="31"/>
      <c r="MUM155" s="31"/>
      <c r="MUN155" s="31"/>
      <c r="MUO155" s="31"/>
      <c r="MUP155" s="31"/>
      <c r="MUQ155" s="31"/>
      <c r="MUR155" s="31"/>
      <c r="MUS155" s="31"/>
      <c r="MUT155" s="31"/>
      <c r="MUU155" s="31"/>
      <c r="MUV155" s="31"/>
      <c r="MUW155" s="31"/>
      <c r="MUX155" s="31"/>
      <c r="MUY155" s="31"/>
      <c r="MUZ155" s="31"/>
      <c r="MVA155" s="31"/>
      <c r="MVB155" s="31"/>
      <c r="MVC155" s="31"/>
      <c r="MVD155" s="31"/>
      <c r="MVE155" s="31"/>
      <c r="MVF155" s="31"/>
      <c r="MVG155" s="31"/>
      <c r="MVH155" s="31"/>
      <c r="MVI155" s="31"/>
      <c r="MVJ155" s="31"/>
      <c r="MVK155" s="31"/>
      <c r="MVL155" s="31"/>
      <c r="MVM155" s="31"/>
      <c r="MVN155" s="31"/>
      <c r="MVO155" s="31"/>
      <c r="MVP155" s="31"/>
      <c r="MVQ155" s="31"/>
      <c r="MVR155" s="31"/>
      <c r="MVS155" s="31"/>
      <c r="MVT155" s="31"/>
      <c r="MVU155" s="31"/>
      <c r="MVV155" s="31"/>
      <c r="MVW155" s="31"/>
      <c r="MVX155" s="31"/>
      <c r="MVY155" s="31"/>
      <c r="MVZ155" s="31"/>
      <c r="MWA155" s="31"/>
      <c r="MWB155" s="31"/>
      <c r="MWC155" s="31"/>
      <c r="MWD155" s="31"/>
      <c r="MWE155" s="31"/>
      <c r="MWF155" s="31"/>
      <c r="MWG155" s="31"/>
      <c r="MWH155" s="31"/>
      <c r="MWI155" s="31"/>
      <c r="MWJ155" s="31"/>
      <c r="MWK155" s="31"/>
      <c r="MWL155" s="31"/>
      <c r="MWM155" s="31"/>
      <c r="MWN155" s="31"/>
      <c r="MWO155" s="31"/>
      <c r="MWP155" s="31"/>
      <c r="MWQ155" s="31"/>
      <c r="MWR155" s="31"/>
      <c r="MWS155" s="31"/>
      <c r="MWT155" s="31"/>
      <c r="MWU155" s="31"/>
      <c r="MWV155" s="31"/>
      <c r="MWW155" s="31"/>
      <c r="MWX155" s="31"/>
      <c r="MWY155" s="31"/>
      <c r="MWZ155" s="31"/>
      <c r="MXA155" s="31"/>
      <c r="MXB155" s="31"/>
      <c r="MXC155" s="31"/>
      <c r="MXD155" s="31"/>
      <c r="MXE155" s="31"/>
      <c r="MXF155" s="31"/>
      <c r="MXG155" s="31"/>
      <c r="MXH155" s="31"/>
      <c r="MXI155" s="31"/>
      <c r="MXJ155" s="31"/>
      <c r="MXK155" s="31"/>
      <c r="MXL155" s="31"/>
      <c r="MXM155" s="31"/>
      <c r="MXN155" s="31"/>
      <c r="MXO155" s="31"/>
      <c r="MXP155" s="31"/>
      <c r="MXQ155" s="31"/>
      <c r="MXR155" s="31"/>
      <c r="MXS155" s="31"/>
      <c r="MXT155" s="31"/>
      <c r="MXU155" s="31"/>
      <c r="MXV155" s="31"/>
      <c r="MXW155" s="31"/>
      <c r="MXX155" s="31"/>
      <c r="MXY155" s="31"/>
      <c r="MXZ155" s="31"/>
      <c r="MYA155" s="31"/>
      <c r="MYB155" s="31"/>
      <c r="MYC155" s="31"/>
      <c r="MYD155" s="31"/>
      <c r="MYE155" s="31"/>
      <c r="MYF155" s="31"/>
      <c r="MYG155" s="31"/>
      <c r="MYH155" s="31"/>
      <c r="MYI155" s="31"/>
      <c r="MYJ155" s="31"/>
      <c r="MYK155" s="31"/>
      <c r="MYL155" s="31"/>
      <c r="MYM155" s="31"/>
      <c r="MYN155" s="31"/>
      <c r="MYO155" s="31"/>
      <c r="MYP155" s="31"/>
      <c r="MYQ155" s="31"/>
      <c r="MYR155" s="31"/>
      <c r="MYS155" s="31"/>
      <c r="MYT155" s="31"/>
      <c r="MYU155" s="31"/>
      <c r="MYV155" s="31"/>
      <c r="MYW155" s="31"/>
      <c r="MYX155" s="31"/>
      <c r="MYY155" s="31"/>
      <c r="MYZ155" s="31"/>
      <c r="MZA155" s="31"/>
      <c r="MZB155" s="31"/>
      <c r="MZC155" s="31"/>
      <c r="MZD155" s="31"/>
      <c r="MZE155" s="31"/>
      <c r="MZF155" s="31"/>
      <c r="MZG155" s="31"/>
      <c r="MZH155" s="31"/>
      <c r="MZI155" s="31"/>
      <c r="MZJ155" s="31"/>
      <c r="MZK155" s="31"/>
      <c r="MZL155" s="31"/>
      <c r="MZM155" s="31"/>
      <c r="MZN155" s="31"/>
      <c r="MZO155" s="31"/>
      <c r="MZP155" s="31"/>
      <c r="MZQ155" s="31"/>
      <c r="MZR155" s="31"/>
      <c r="MZS155" s="31"/>
      <c r="MZT155" s="31"/>
      <c r="MZU155" s="31"/>
      <c r="MZV155" s="31"/>
      <c r="MZW155" s="31"/>
      <c r="MZX155" s="31"/>
      <c r="MZY155" s="31"/>
      <c r="MZZ155" s="31"/>
      <c r="NAA155" s="31"/>
      <c r="NAB155" s="31"/>
      <c r="NAC155" s="31"/>
      <c r="NAD155" s="31"/>
      <c r="NAE155" s="31"/>
      <c r="NAF155" s="31"/>
      <c r="NAG155" s="31"/>
      <c r="NAH155" s="31"/>
      <c r="NAI155" s="31"/>
      <c r="NAJ155" s="31"/>
      <c r="NAK155" s="31"/>
      <c r="NAL155" s="31"/>
      <c r="NAM155" s="31"/>
      <c r="NAN155" s="31"/>
      <c r="NAO155" s="31"/>
      <c r="NAP155" s="31"/>
      <c r="NAQ155" s="31"/>
      <c r="NAR155" s="31"/>
      <c r="NAS155" s="31"/>
      <c r="NAT155" s="31"/>
      <c r="NAU155" s="31"/>
      <c r="NAV155" s="31"/>
      <c r="NAW155" s="31"/>
      <c r="NAX155" s="31"/>
      <c r="NAY155" s="31"/>
      <c r="NAZ155" s="31"/>
      <c r="NBA155" s="31"/>
      <c r="NBB155" s="31"/>
      <c r="NBC155" s="31"/>
      <c r="NBD155" s="31"/>
      <c r="NBE155" s="31"/>
      <c r="NBF155" s="31"/>
      <c r="NBG155" s="31"/>
      <c r="NBH155" s="31"/>
      <c r="NBI155" s="31"/>
      <c r="NBJ155" s="31"/>
      <c r="NBK155" s="31"/>
      <c r="NBL155" s="31"/>
      <c r="NBM155" s="31"/>
      <c r="NBN155" s="31"/>
      <c r="NBO155" s="31"/>
      <c r="NBP155" s="31"/>
      <c r="NBQ155" s="31"/>
      <c r="NBR155" s="31"/>
      <c r="NBS155" s="31"/>
      <c r="NBT155" s="31"/>
      <c r="NBU155" s="31"/>
      <c r="NBV155" s="31"/>
      <c r="NBW155" s="31"/>
      <c r="NBX155" s="31"/>
      <c r="NBY155" s="31"/>
      <c r="NBZ155" s="31"/>
      <c r="NCA155" s="31"/>
      <c r="NCB155" s="31"/>
      <c r="NCC155" s="31"/>
      <c r="NCD155" s="31"/>
      <c r="NCE155" s="31"/>
      <c r="NCF155" s="31"/>
      <c r="NCG155" s="31"/>
      <c r="NCH155" s="31"/>
      <c r="NCI155" s="31"/>
      <c r="NCJ155" s="31"/>
      <c r="NCK155" s="31"/>
      <c r="NCL155" s="31"/>
      <c r="NCM155" s="31"/>
      <c r="NCN155" s="31"/>
      <c r="NCO155" s="31"/>
      <c r="NCP155" s="31"/>
      <c r="NCQ155" s="31"/>
      <c r="NCR155" s="31"/>
      <c r="NCS155" s="31"/>
      <c r="NCT155" s="31"/>
      <c r="NCU155" s="31"/>
      <c r="NCV155" s="31"/>
      <c r="NCW155" s="31"/>
      <c r="NCX155" s="31"/>
      <c r="NCY155" s="31"/>
      <c r="NCZ155" s="31"/>
      <c r="NDA155" s="31"/>
      <c r="NDB155" s="31"/>
      <c r="NDC155" s="31"/>
      <c r="NDD155" s="31"/>
      <c r="NDE155" s="31"/>
      <c r="NDF155" s="31"/>
      <c r="NDG155" s="31"/>
      <c r="NDH155" s="31"/>
      <c r="NDI155" s="31"/>
      <c r="NDJ155" s="31"/>
      <c r="NDK155" s="31"/>
      <c r="NDL155" s="31"/>
      <c r="NDM155" s="31"/>
      <c r="NDN155" s="31"/>
      <c r="NDO155" s="31"/>
      <c r="NDP155" s="31"/>
      <c r="NDQ155" s="31"/>
      <c r="NDR155" s="31"/>
      <c r="NDS155" s="31"/>
      <c r="NDT155" s="31"/>
      <c r="NDU155" s="31"/>
      <c r="NDV155" s="31"/>
      <c r="NDW155" s="31"/>
      <c r="NDX155" s="31"/>
      <c r="NDY155" s="31"/>
      <c r="NDZ155" s="31"/>
      <c r="NEA155" s="31"/>
      <c r="NEB155" s="31"/>
      <c r="NEC155" s="31"/>
      <c r="NED155" s="31"/>
      <c r="NEE155" s="31"/>
      <c r="NEF155" s="31"/>
      <c r="NEG155" s="31"/>
      <c r="NEH155" s="31"/>
      <c r="NEI155" s="31"/>
      <c r="NEJ155" s="31"/>
      <c r="NEK155" s="31"/>
      <c r="NEL155" s="31"/>
      <c r="NEM155" s="31"/>
      <c r="NEN155" s="31"/>
      <c r="NEO155" s="31"/>
      <c r="NEP155" s="31"/>
      <c r="NEQ155" s="31"/>
      <c r="NER155" s="31"/>
      <c r="NES155" s="31"/>
      <c r="NET155" s="31"/>
      <c r="NEU155" s="31"/>
      <c r="NEV155" s="31"/>
      <c r="NEW155" s="31"/>
      <c r="NEX155" s="31"/>
      <c r="NEY155" s="31"/>
      <c r="NEZ155" s="31"/>
      <c r="NFA155" s="31"/>
      <c r="NFB155" s="31"/>
      <c r="NFC155" s="31"/>
      <c r="NFD155" s="31"/>
      <c r="NFE155" s="31"/>
      <c r="NFF155" s="31"/>
      <c r="NFG155" s="31"/>
      <c r="NFH155" s="31"/>
      <c r="NFI155" s="31"/>
      <c r="NFJ155" s="31"/>
      <c r="NFK155" s="31"/>
      <c r="NFL155" s="31"/>
      <c r="NFM155" s="31"/>
      <c r="NFN155" s="31"/>
      <c r="NFO155" s="31"/>
      <c r="NFP155" s="31"/>
      <c r="NFQ155" s="31"/>
      <c r="NFR155" s="31"/>
      <c r="NFS155" s="31"/>
      <c r="NFT155" s="31"/>
      <c r="NFU155" s="31"/>
      <c r="NFV155" s="31"/>
      <c r="NFW155" s="31"/>
      <c r="NFX155" s="31"/>
      <c r="NFY155" s="31"/>
      <c r="NFZ155" s="31"/>
      <c r="NGA155" s="31"/>
      <c r="NGB155" s="31"/>
      <c r="NGC155" s="31"/>
      <c r="NGD155" s="31"/>
      <c r="NGE155" s="31"/>
      <c r="NGF155" s="31"/>
      <c r="NGG155" s="31"/>
      <c r="NGH155" s="31"/>
      <c r="NGI155" s="31"/>
      <c r="NGJ155" s="31"/>
      <c r="NGK155" s="31"/>
      <c r="NGL155" s="31"/>
      <c r="NGM155" s="31"/>
      <c r="NGN155" s="31"/>
      <c r="NGO155" s="31"/>
      <c r="NGP155" s="31"/>
      <c r="NGQ155" s="31"/>
      <c r="NGR155" s="31"/>
      <c r="NGS155" s="31"/>
      <c r="NGT155" s="31"/>
      <c r="NGU155" s="31"/>
      <c r="NGV155" s="31"/>
      <c r="NGW155" s="31"/>
      <c r="NGX155" s="31"/>
      <c r="NGY155" s="31"/>
      <c r="NGZ155" s="31"/>
      <c r="NHA155" s="31"/>
      <c r="NHB155" s="31"/>
      <c r="NHC155" s="31"/>
      <c r="NHD155" s="31"/>
      <c r="NHE155" s="31"/>
      <c r="NHF155" s="31"/>
      <c r="NHG155" s="31"/>
      <c r="NHH155" s="31"/>
      <c r="NHI155" s="31"/>
      <c r="NHJ155" s="31"/>
      <c r="NHK155" s="31"/>
      <c r="NHL155" s="31"/>
      <c r="NHM155" s="31"/>
      <c r="NHN155" s="31"/>
      <c r="NHO155" s="31"/>
      <c r="NHP155" s="31"/>
      <c r="NHQ155" s="31"/>
      <c r="NHR155" s="31"/>
      <c r="NHS155" s="31"/>
      <c r="NHT155" s="31"/>
      <c r="NHU155" s="31"/>
      <c r="NHV155" s="31"/>
      <c r="NHW155" s="31"/>
      <c r="NHX155" s="31"/>
      <c r="NHY155" s="31"/>
      <c r="NHZ155" s="31"/>
      <c r="NIA155" s="31"/>
      <c r="NIB155" s="31"/>
      <c r="NIC155" s="31"/>
      <c r="NID155" s="31"/>
      <c r="NIE155" s="31"/>
      <c r="NIF155" s="31"/>
      <c r="NIG155" s="31"/>
      <c r="NIH155" s="31"/>
      <c r="NII155" s="31"/>
      <c r="NIJ155" s="31"/>
      <c r="NIK155" s="31"/>
      <c r="NIL155" s="31"/>
      <c r="NIM155" s="31"/>
      <c r="NIN155" s="31"/>
      <c r="NIO155" s="31"/>
      <c r="NIP155" s="31"/>
      <c r="NIQ155" s="31"/>
      <c r="NIR155" s="31"/>
      <c r="NIS155" s="31"/>
      <c r="NIT155" s="31"/>
      <c r="NIU155" s="31"/>
      <c r="NIV155" s="31"/>
      <c r="NIW155" s="31"/>
      <c r="NIX155" s="31"/>
      <c r="NIY155" s="31"/>
      <c r="NIZ155" s="31"/>
      <c r="NJA155" s="31"/>
      <c r="NJB155" s="31"/>
      <c r="NJC155" s="31"/>
      <c r="NJD155" s="31"/>
      <c r="NJE155" s="31"/>
      <c r="NJF155" s="31"/>
      <c r="NJG155" s="31"/>
      <c r="NJH155" s="31"/>
      <c r="NJI155" s="31"/>
      <c r="NJJ155" s="31"/>
      <c r="NJK155" s="31"/>
      <c r="NJL155" s="31"/>
      <c r="NJM155" s="31"/>
      <c r="NJN155" s="31"/>
      <c r="NJO155" s="31"/>
      <c r="NJP155" s="31"/>
      <c r="NJQ155" s="31"/>
      <c r="NJR155" s="31"/>
      <c r="NJS155" s="31"/>
      <c r="NJT155" s="31"/>
      <c r="NJU155" s="31"/>
      <c r="NJV155" s="31"/>
      <c r="NJW155" s="31"/>
      <c r="NJX155" s="31"/>
      <c r="NJY155" s="31"/>
      <c r="NJZ155" s="31"/>
      <c r="NKA155" s="31"/>
      <c r="NKB155" s="31"/>
      <c r="NKC155" s="31"/>
      <c r="NKD155" s="31"/>
      <c r="NKE155" s="31"/>
      <c r="NKF155" s="31"/>
      <c r="NKG155" s="31"/>
      <c r="NKH155" s="31"/>
      <c r="NKI155" s="31"/>
      <c r="NKJ155" s="31"/>
      <c r="NKK155" s="31"/>
      <c r="NKL155" s="31"/>
      <c r="NKM155" s="31"/>
      <c r="NKN155" s="31"/>
      <c r="NKO155" s="31"/>
      <c r="NKP155" s="31"/>
      <c r="NKQ155" s="31"/>
      <c r="NKR155" s="31"/>
      <c r="NKS155" s="31"/>
      <c r="NKT155" s="31"/>
      <c r="NKU155" s="31"/>
      <c r="NKV155" s="31"/>
      <c r="NKW155" s="31"/>
      <c r="NKX155" s="31"/>
      <c r="NKY155" s="31"/>
      <c r="NKZ155" s="31"/>
      <c r="NLA155" s="31"/>
      <c r="NLB155" s="31"/>
      <c r="NLC155" s="31"/>
      <c r="NLD155" s="31"/>
      <c r="NLE155" s="31"/>
      <c r="NLF155" s="31"/>
      <c r="NLG155" s="31"/>
      <c r="NLH155" s="31"/>
      <c r="NLI155" s="31"/>
      <c r="NLJ155" s="31"/>
      <c r="NLK155" s="31"/>
      <c r="NLL155" s="31"/>
      <c r="NLM155" s="31"/>
      <c r="NLN155" s="31"/>
      <c r="NLO155" s="31"/>
      <c r="NLP155" s="31"/>
      <c r="NLQ155" s="31"/>
      <c r="NLR155" s="31"/>
      <c r="NLS155" s="31"/>
      <c r="NLT155" s="31"/>
      <c r="NLU155" s="31"/>
      <c r="NLV155" s="31"/>
      <c r="NLW155" s="31"/>
      <c r="NLX155" s="31"/>
      <c r="NLY155" s="31"/>
      <c r="NLZ155" s="31"/>
      <c r="NMA155" s="31"/>
      <c r="NMB155" s="31"/>
      <c r="NMC155" s="31"/>
      <c r="NMD155" s="31"/>
      <c r="NME155" s="31"/>
      <c r="NMF155" s="31"/>
      <c r="NMG155" s="31"/>
      <c r="NMH155" s="31"/>
      <c r="NMI155" s="31"/>
      <c r="NMJ155" s="31"/>
      <c r="NMK155" s="31"/>
      <c r="NML155" s="31"/>
      <c r="NMM155" s="31"/>
      <c r="NMN155" s="31"/>
      <c r="NMO155" s="31"/>
      <c r="NMP155" s="31"/>
      <c r="NMQ155" s="31"/>
      <c r="NMR155" s="31"/>
      <c r="NMS155" s="31"/>
      <c r="NMT155" s="31"/>
      <c r="NMU155" s="31"/>
      <c r="NMV155" s="31"/>
      <c r="NMW155" s="31"/>
      <c r="NMX155" s="31"/>
      <c r="NMY155" s="31"/>
      <c r="NMZ155" s="31"/>
      <c r="NNA155" s="31"/>
      <c r="NNB155" s="31"/>
      <c r="NNC155" s="31"/>
      <c r="NND155" s="31"/>
      <c r="NNE155" s="31"/>
      <c r="NNF155" s="31"/>
      <c r="NNG155" s="31"/>
      <c r="NNH155" s="31"/>
      <c r="NNI155" s="31"/>
      <c r="NNJ155" s="31"/>
      <c r="NNK155" s="31"/>
      <c r="NNL155" s="31"/>
      <c r="NNM155" s="31"/>
      <c r="NNN155" s="31"/>
      <c r="NNO155" s="31"/>
      <c r="NNP155" s="31"/>
      <c r="NNQ155" s="31"/>
      <c r="NNR155" s="31"/>
      <c r="NNS155" s="31"/>
      <c r="NNT155" s="31"/>
      <c r="NNU155" s="31"/>
      <c r="NNV155" s="31"/>
      <c r="NNW155" s="31"/>
      <c r="NNX155" s="31"/>
      <c r="NNY155" s="31"/>
      <c r="NNZ155" s="31"/>
      <c r="NOA155" s="31"/>
      <c r="NOB155" s="31"/>
      <c r="NOC155" s="31"/>
      <c r="NOD155" s="31"/>
      <c r="NOE155" s="31"/>
      <c r="NOF155" s="31"/>
      <c r="NOG155" s="31"/>
      <c r="NOH155" s="31"/>
      <c r="NOI155" s="31"/>
      <c r="NOJ155" s="31"/>
      <c r="NOK155" s="31"/>
      <c r="NOL155" s="31"/>
      <c r="NOM155" s="31"/>
      <c r="NON155" s="31"/>
      <c r="NOO155" s="31"/>
      <c r="NOP155" s="31"/>
      <c r="NOQ155" s="31"/>
      <c r="NOR155" s="31"/>
      <c r="NOS155" s="31"/>
      <c r="NOT155" s="31"/>
      <c r="NOU155" s="31"/>
      <c r="NOV155" s="31"/>
      <c r="NOW155" s="31"/>
      <c r="NOX155" s="31"/>
      <c r="NOY155" s="31"/>
      <c r="NOZ155" s="31"/>
      <c r="NPA155" s="31"/>
      <c r="NPB155" s="31"/>
      <c r="NPC155" s="31"/>
      <c r="NPD155" s="31"/>
      <c r="NPE155" s="31"/>
      <c r="NPF155" s="31"/>
      <c r="NPG155" s="31"/>
      <c r="NPH155" s="31"/>
      <c r="NPI155" s="31"/>
      <c r="NPJ155" s="31"/>
      <c r="NPK155" s="31"/>
      <c r="NPL155" s="31"/>
      <c r="NPM155" s="31"/>
      <c r="NPN155" s="31"/>
      <c r="NPO155" s="31"/>
      <c r="NPP155" s="31"/>
      <c r="NPQ155" s="31"/>
      <c r="NPR155" s="31"/>
      <c r="NPS155" s="31"/>
      <c r="NPT155" s="31"/>
      <c r="NPU155" s="31"/>
      <c r="NPV155" s="31"/>
      <c r="NPW155" s="31"/>
      <c r="NPX155" s="31"/>
      <c r="NPY155" s="31"/>
      <c r="NPZ155" s="31"/>
      <c r="NQA155" s="31"/>
      <c r="NQB155" s="31"/>
      <c r="NQC155" s="31"/>
      <c r="NQD155" s="31"/>
      <c r="NQE155" s="31"/>
      <c r="NQF155" s="31"/>
      <c r="NQG155" s="31"/>
      <c r="NQH155" s="31"/>
      <c r="NQI155" s="31"/>
      <c r="NQJ155" s="31"/>
      <c r="NQK155" s="31"/>
      <c r="NQL155" s="31"/>
      <c r="NQM155" s="31"/>
      <c r="NQN155" s="31"/>
      <c r="NQO155" s="31"/>
      <c r="NQP155" s="31"/>
      <c r="NQQ155" s="31"/>
      <c r="NQR155" s="31"/>
      <c r="NQS155" s="31"/>
      <c r="NQT155" s="31"/>
      <c r="NQU155" s="31"/>
      <c r="NQV155" s="31"/>
      <c r="NQW155" s="31"/>
      <c r="NQX155" s="31"/>
      <c r="NQY155" s="31"/>
      <c r="NQZ155" s="31"/>
      <c r="NRA155" s="31"/>
      <c r="NRB155" s="31"/>
      <c r="NRC155" s="31"/>
      <c r="NRD155" s="31"/>
      <c r="NRE155" s="31"/>
      <c r="NRF155" s="31"/>
      <c r="NRG155" s="31"/>
      <c r="NRH155" s="31"/>
      <c r="NRI155" s="31"/>
      <c r="NRJ155" s="31"/>
      <c r="NRK155" s="31"/>
      <c r="NRL155" s="31"/>
      <c r="NRM155" s="31"/>
      <c r="NRN155" s="31"/>
      <c r="NRO155" s="31"/>
      <c r="NRP155" s="31"/>
      <c r="NRQ155" s="31"/>
      <c r="NRR155" s="31"/>
      <c r="NRS155" s="31"/>
      <c r="NRT155" s="31"/>
      <c r="NRU155" s="31"/>
      <c r="NRV155" s="31"/>
      <c r="NRW155" s="31"/>
      <c r="NRX155" s="31"/>
      <c r="NRY155" s="31"/>
      <c r="NRZ155" s="31"/>
      <c r="NSA155" s="31"/>
      <c r="NSB155" s="31"/>
      <c r="NSC155" s="31"/>
      <c r="NSD155" s="31"/>
      <c r="NSE155" s="31"/>
      <c r="NSF155" s="31"/>
      <c r="NSG155" s="31"/>
      <c r="NSH155" s="31"/>
      <c r="NSI155" s="31"/>
      <c r="NSJ155" s="31"/>
      <c r="NSK155" s="31"/>
      <c r="NSL155" s="31"/>
      <c r="NSM155" s="31"/>
      <c r="NSN155" s="31"/>
      <c r="NSO155" s="31"/>
      <c r="NSP155" s="31"/>
      <c r="NSQ155" s="31"/>
      <c r="NSR155" s="31"/>
      <c r="NSS155" s="31"/>
      <c r="NST155" s="31"/>
      <c r="NSU155" s="31"/>
      <c r="NSV155" s="31"/>
      <c r="NSW155" s="31"/>
      <c r="NSX155" s="31"/>
      <c r="NSY155" s="31"/>
      <c r="NSZ155" s="31"/>
      <c r="NTA155" s="31"/>
      <c r="NTB155" s="31"/>
      <c r="NTC155" s="31"/>
      <c r="NTD155" s="31"/>
      <c r="NTE155" s="31"/>
      <c r="NTF155" s="31"/>
      <c r="NTG155" s="31"/>
      <c r="NTH155" s="31"/>
      <c r="NTI155" s="31"/>
      <c r="NTJ155" s="31"/>
      <c r="NTK155" s="31"/>
      <c r="NTL155" s="31"/>
      <c r="NTM155" s="31"/>
      <c r="NTN155" s="31"/>
      <c r="NTO155" s="31"/>
      <c r="NTP155" s="31"/>
      <c r="NTQ155" s="31"/>
      <c r="NTR155" s="31"/>
      <c r="NTS155" s="31"/>
      <c r="NTT155" s="31"/>
      <c r="NTU155" s="31"/>
      <c r="NTV155" s="31"/>
      <c r="NTW155" s="31"/>
      <c r="NTX155" s="31"/>
      <c r="NTY155" s="31"/>
      <c r="NTZ155" s="31"/>
      <c r="NUA155" s="31"/>
      <c r="NUB155" s="31"/>
      <c r="NUC155" s="31"/>
      <c r="NUD155" s="31"/>
      <c r="NUE155" s="31"/>
      <c r="NUF155" s="31"/>
      <c r="NUG155" s="31"/>
      <c r="NUH155" s="31"/>
      <c r="NUI155" s="31"/>
      <c r="NUJ155" s="31"/>
      <c r="NUK155" s="31"/>
      <c r="NUL155" s="31"/>
      <c r="NUM155" s="31"/>
      <c r="NUN155" s="31"/>
      <c r="NUO155" s="31"/>
      <c r="NUP155" s="31"/>
      <c r="NUQ155" s="31"/>
      <c r="NUR155" s="31"/>
      <c r="NUS155" s="31"/>
      <c r="NUT155" s="31"/>
      <c r="NUU155" s="31"/>
      <c r="NUV155" s="31"/>
      <c r="NUW155" s="31"/>
      <c r="NUX155" s="31"/>
      <c r="NUY155" s="31"/>
      <c r="NUZ155" s="31"/>
      <c r="NVA155" s="31"/>
      <c r="NVB155" s="31"/>
      <c r="NVC155" s="31"/>
      <c r="NVD155" s="31"/>
      <c r="NVE155" s="31"/>
      <c r="NVF155" s="31"/>
      <c r="NVG155" s="31"/>
      <c r="NVH155" s="31"/>
      <c r="NVI155" s="31"/>
      <c r="NVJ155" s="31"/>
      <c r="NVK155" s="31"/>
      <c r="NVL155" s="31"/>
      <c r="NVM155" s="31"/>
      <c r="NVN155" s="31"/>
      <c r="NVO155" s="31"/>
      <c r="NVP155" s="31"/>
      <c r="NVQ155" s="31"/>
      <c r="NVR155" s="31"/>
      <c r="NVS155" s="31"/>
      <c r="NVT155" s="31"/>
      <c r="NVU155" s="31"/>
      <c r="NVV155" s="31"/>
      <c r="NVW155" s="31"/>
      <c r="NVX155" s="31"/>
      <c r="NVY155" s="31"/>
      <c r="NVZ155" s="31"/>
      <c r="NWA155" s="31"/>
      <c r="NWB155" s="31"/>
      <c r="NWC155" s="31"/>
      <c r="NWD155" s="31"/>
      <c r="NWE155" s="31"/>
      <c r="NWF155" s="31"/>
      <c r="NWG155" s="31"/>
      <c r="NWH155" s="31"/>
      <c r="NWI155" s="31"/>
      <c r="NWJ155" s="31"/>
      <c r="NWK155" s="31"/>
      <c r="NWL155" s="31"/>
      <c r="NWM155" s="31"/>
      <c r="NWN155" s="31"/>
      <c r="NWO155" s="31"/>
      <c r="NWP155" s="31"/>
      <c r="NWQ155" s="31"/>
      <c r="NWR155" s="31"/>
      <c r="NWS155" s="31"/>
      <c r="NWT155" s="31"/>
      <c r="NWU155" s="31"/>
      <c r="NWV155" s="31"/>
      <c r="NWW155" s="31"/>
      <c r="NWX155" s="31"/>
      <c r="NWY155" s="31"/>
      <c r="NWZ155" s="31"/>
      <c r="NXA155" s="31"/>
      <c r="NXB155" s="31"/>
      <c r="NXC155" s="31"/>
      <c r="NXD155" s="31"/>
      <c r="NXE155" s="31"/>
      <c r="NXF155" s="31"/>
      <c r="NXG155" s="31"/>
      <c r="NXH155" s="31"/>
      <c r="NXI155" s="31"/>
      <c r="NXJ155" s="31"/>
      <c r="NXK155" s="31"/>
      <c r="NXL155" s="31"/>
      <c r="NXM155" s="31"/>
      <c r="NXN155" s="31"/>
      <c r="NXO155" s="31"/>
      <c r="NXP155" s="31"/>
      <c r="NXQ155" s="31"/>
      <c r="NXR155" s="31"/>
      <c r="NXS155" s="31"/>
      <c r="NXT155" s="31"/>
      <c r="NXU155" s="31"/>
      <c r="NXV155" s="31"/>
      <c r="NXW155" s="31"/>
      <c r="NXX155" s="31"/>
      <c r="NXY155" s="31"/>
      <c r="NXZ155" s="31"/>
      <c r="NYA155" s="31"/>
      <c r="NYB155" s="31"/>
      <c r="NYC155" s="31"/>
      <c r="NYD155" s="31"/>
      <c r="NYE155" s="31"/>
      <c r="NYF155" s="31"/>
      <c r="NYG155" s="31"/>
      <c r="NYH155" s="31"/>
      <c r="NYI155" s="31"/>
      <c r="NYJ155" s="31"/>
      <c r="NYK155" s="31"/>
      <c r="NYL155" s="31"/>
      <c r="NYM155" s="31"/>
      <c r="NYN155" s="31"/>
      <c r="NYO155" s="31"/>
      <c r="NYP155" s="31"/>
      <c r="NYQ155" s="31"/>
      <c r="NYR155" s="31"/>
      <c r="NYS155" s="31"/>
      <c r="NYT155" s="31"/>
      <c r="NYU155" s="31"/>
      <c r="NYV155" s="31"/>
      <c r="NYW155" s="31"/>
      <c r="NYX155" s="31"/>
      <c r="NYY155" s="31"/>
      <c r="NYZ155" s="31"/>
      <c r="NZA155" s="31"/>
      <c r="NZB155" s="31"/>
      <c r="NZC155" s="31"/>
      <c r="NZD155" s="31"/>
      <c r="NZE155" s="31"/>
      <c r="NZF155" s="31"/>
      <c r="NZG155" s="31"/>
      <c r="NZH155" s="31"/>
      <c r="NZI155" s="31"/>
      <c r="NZJ155" s="31"/>
      <c r="NZK155" s="31"/>
      <c r="NZL155" s="31"/>
      <c r="NZM155" s="31"/>
      <c r="NZN155" s="31"/>
      <c r="NZO155" s="31"/>
      <c r="NZP155" s="31"/>
      <c r="NZQ155" s="31"/>
      <c r="NZR155" s="31"/>
      <c r="NZS155" s="31"/>
      <c r="NZT155" s="31"/>
      <c r="NZU155" s="31"/>
      <c r="NZV155" s="31"/>
      <c r="NZW155" s="31"/>
      <c r="NZX155" s="31"/>
      <c r="NZY155" s="31"/>
      <c r="NZZ155" s="31"/>
      <c r="OAA155" s="31"/>
      <c r="OAB155" s="31"/>
      <c r="OAC155" s="31"/>
      <c r="OAD155" s="31"/>
      <c r="OAE155" s="31"/>
      <c r="OAF155" s="31"/>
      <c r="OAG155" s="31"/>
      <c r="OAH155" s="31"/>
      <c r="OAI155" s="31"/>
      <c r="OAJ155" s="31"/>
      <c r="OAK155" s="31"/>
      <c r="OAL155" s="31"/>
      <c r="OAM155" s="31"/>
      <c r="OAN155" s="31"/>
      <c r="OAO155" s="31"/>
      <c r="OAP155" s="31"/>
      <c r="OAQ155" s="31"/>
      <c r="OAR155" s="31"/>
      <c r="OAS155" s="31"/>
      <c r="OAT155" s="31"/>
      <c r="OAU155" s="31"/>
      <c r="OAV155" s="31"/>
      <c r="OAW155" s="31"/>
      <c r="OAX155" s="31"/>
      <c r="OAY155" s="31"/>
      <c r="OAZ155" s="31"/>
      <c r="OBA155" s="31"/>
      <c r="OBB155" s="31"/>
      <c r="OBC155" s="31"/>
      <c r="OBD155" s="31"/>
      <c r="OBE155" s="31"/>
      <c r="OBF155" s="31"/>
      <c r="OBG155" s="31"/>
      <c r="OBH155" s="31"/>
      <c r="OBI155" s="31"/>
      <c r="OBJ155" s="31"/>
      <c r="OBK155" s="31"/>
      <c r="OBL155" s="31"/>
      <c r="OBM155" s="31"/>
      <c r="OBN155" s="31"/>
      <c r="OBO155" s="31"/>
      <c r="OBP155" s="31"/>
      <c r="OBQ155" s="31"/>
      <c r="OBR155" s="31"/>
      <c r="OBS155" s="31"/>
      <c r="OBT155" s="31"/>
      <c r="OBU155" s="31"/>
      <c r="OBV155" s="31"/>
      <c r="OBW155" s="31"/>
      <c r="OBX155" s="31"/>
      <c r="OBY155" s="31"/>
      <c r="OBZ155" s="31"/>
      <c r="OCA155" s="31"/>
      <c r="OCB155" s="31"/>
      <c r="OCC155" s="31"/>
      <c r="OCD155" s="31"/>
      <c r="OCE155" s="31"/>
      <c r="OCF155" s="31"/>
      <c r="OCG155" s="31"/>
      <c r="OCH155" s="31"/>
      <c r="OCI155" s="31"/>
      <c r="OCJ155" s="31"/>
      <c r="OCK155" s="31"/>
      <c r="OCL155" s="31"/>
      <c r="OCM155" s="31"/>
      <c r="OCN155" s="31"/>
      <c r="OCO155" s="31"/>
      <c r="OCP155" s="31"/>
      <c r="OCQ155" s="31"/>
      <c r="OCR155" s="31"/>
      <c r="OCS155" s="31"/>
      <c r="OCT155" s="31"/>
      <c r="OCU155" s="31"/>
      <c r="OCV155" s="31"/>
      <c r="OCW155" s="31"/>
      <c r="OCX155" s="31"/>
      <c r="OCY155" s="31"/>
      <c r="OCZ155" s="31"/>
      <c r="ODA155" s="31"/>
      <c r="ODB155" s="31"/>
      <c r="ODC155" s="31"/>
      <c r="ODD155" s="31"/>
      <c r="ODE155" s="31"/>
      <c r="ODF155" s="31"/>
      <c r="ODG155" s="31"/>
      <c r="ODH155" s="31"/>
      <c r="ODI155" s="31"/>
      <c r="ODJ155" s="31"/>
      <c r="ODK155" s="31"/>
      <c r="ODL155" s="31"/>
      <c r="ODM155" s="31"/>
      <c r="ODN155" s="31"/>
      <c r="ODO155" s="31"/>
      <c r="ODP155" s="31"/>
      <c r="ODQ155" s="31"/>
      <c r="ODR155" s="31"/>
      <c r="ODS155" s="31"/>
      <c r="ODT155" s="31"/>
      <c r="ODU155" s="31"/>
      <c r="ODV155" s="31"/>
      <c r="ODW155" s="31"/>
      <c r="ODX155" s="31"/>
      <c r="ODY155" s="31"/>
      <c r="ODZ155" s="31"/>
      <c r="OEA155" s="31"/>
      <c r="OEB155" s="31"/>
      <c r="OEC155" s="31"/>
      <c r="OED155" s="31"/>
      <c r="OEE155" s="31"/>
      <c r="OEF155" s="31"/>
      <c r="OEG155" s="31"/>
      <c r="OEH155" s="31"/>
      <c r="OEI155" s="31"/>
      <c r="OEJ155" s="31"/>
      <c r="OEK155" s="31"/>
      <c r="OEL155" s="31"/>
      <c r="OEM155" s="31"/>
      <c r="OEN155" s="31"/>
      <c r="OEO155" s="31"/>
      <c r="OEP155" s="31"/>
      <c r="OEQ155" s="31"/>
      <c r="OER155" s="31"/>
      <c r="OES155" s="31"/>
      <c r="OET155" s="31"/>
      <c r="OEU155" s="31"/>
      <c r="OEV155" s="31"/>
      <c r="OEW155" s="31"/>
      <c r="OEX155" s="31"/>
      <c r="OEY155" s="31"/>
      <c r="OEZ155" s="31"/>
      <c r="OFA155" s="31"/>
      <c r="OFB155" s="31"/>
      <c r="OFC155" s="31"/>
      <c r="OFD155" s="31"/>
      <c r="OFE155" s="31"/>
      <c r="OFF155" s="31"/>
      <c r="OFG155" s="31"/>
      <c r="OFH155" s="31"/>
      <c r="OFI155" s="31"/>
      <c r="OFJ155" s="31"/>
      <c r="OFK155" s="31"/>
      <c r="OFL155" s="31"/>
      <c r="OFM155" s="31"/>
      <c r="OFN155" s="31"/>
      <c r="OFO155" s="31"/>
      <c r="OFP155" s="31"/>
      <c r="OFQ155" s="31"/>
      <c r="OFR155" s="31"/>
      <c r="OFS155" s="31"/>
      <c r="OFT155" s="31"/>
      <c r="OFU155" s="31"/>
      <c r="OFV155" s="31"/>
      <c r="OFW155" s="31"/>
      <c r="OFX155" s="31"/>
      <c r="OFY155" s="31"/>
      <c r="OFZ155" s="31"/>
      <c r="OGA155" s="31"/>
      <c r="OGB155" s="31"/>
      <c r="OGC155" s="31"/>
      <c r="OGD155" s="31"/>
      <c r="OGE155" s="31"/>
      <c r="OGF155" s="31"/>
      <c r="OGG155" s="31"/>
      <c r="OGH155" s="31"/>
      <c r="OGI155" s="31"/>
      <c r="OGJ155" s="31"/>
      <c r="OGK155" s="31"/>
      <c r="OGL155" s="31"/>
      <c r="OGM155" s="31"/>
      <c r="OGN155" s="31"/>
      <c r="OGO155" s="31"/>
      <c r="OGP155" s="31"/>
      <c r="OGQ155" s="31"/>
      <c r="OGR155" s="31"/>
      <c r="OGS155" s="31"/>
      <c r="OGT155" s="31"/>
      <c r="OGU155" s="31"/>
      <c r="OGV155" s="31"/>
      <c r="OGW155" s="31"/>
      <c r="OGX155" s="31"/>
      <c r="OGY155" s="31"/>
      <c r="OGZ155" s="31"/>
      <c r="OHA155" s="31"/>
      <c r="OHB155" s="31"/>
      <c r="OHC155" s="31"/>
      <c r="OHD155" s="31"/>
      <c r="OHE155" s="31"/>
      <c r="OHF155" s="31"/>
      <c r="OHG155" s="31"/>
      <c r="OHH155" s="31"/>
      <c r="OHI155" s="31"/>
      <c r="OHJ155" s="31"/>
      <c r="OHK155" s="31"/>
      <c r="OHL155" s="31"/>
      <c r="OHM155" s="31"/>
      <c r="OHN155" s="31"/>
      <c r="OHO155" s="31"/>
      <c r="OHP155" s="31"/>
      <c r="OHQ155" s="31"/>
      <c r="OHR155" s="31"/>
      <c r="OHS155" s="31"/>
      <c r="OHT155" s="31"/>
      <c r="OHU155" s="31"/>
      <c r="OHV155" s="31"/>
      <c r="OHW155" s="31"/>
      <c r="OHX155" s="31"/>
      <c r="OHY155" s="31"/>
      <c r="OHZ155" s="31"/>
      <c r="OIA155" s="31"/>
      <c r="OIB155" s="31"/>
      <c r="OIC155" s="31"/>
      <c r="OID155" s="31"/>
      <c r="OIE155" s="31"/>
      <c r="OIF155" s="31"/>
      <c r="OIG155" s="31"/>
      <c r="OIH155" s="31"/>
      <c r="OII155" s="31"/>
      <c r="OIJ155" s="31"/>
      <c r="OIK155" s="31"/>
      <c r="OIL155" s="31"/>
      <c r="OIM155" s="31"/>
      <c r="OIN155" s="31"/>
      <c r="OIO155" s="31"/>
      <c r="OIP155" s="31"/>
      <c r="OIQ155" s="31"/>
      <c r="OIR155" s="31"/>
      <c r="OIS155" s="31"/>
      <c r="OIT155" s="31"/>
      <c r="OIU155" s="31"/>
      <c r="OIV155" s="31"/>
      <c r="OIW155" s="31"/>
      <c r="OIX155" s="31"/>
      <c r="OIY155" s="31"/>
      <c r="OIZ155" s="31"/>
      <c r="OJA155" s="31"/>
      <c r="OJB155" s="31"/>
      <c r="OJC155" s="31"/>
      <c r="OJD155" s="31"/>
      <c r="OJE155" s="31"/>
      <c r="OJF155" s="31"/>
      <c r="OJG155" s="31"/>
      <c r="OJH155" s="31"/>
      <c r="OJI155" s="31"/>
      <c r="OJJ155" s="31"/>
      <c r="OJK155" s="31"/>
      <c r="OJL155" s="31"/>
      <c r="OJM155" s="31"/>
      <c r="OJN155" s="31"/>
      <c r="OJO155" s="31"/>
      <c r="OJP155" s="31"/>
      <c r="OJQ155" s="31"/>
      <c r="OJR155" s="31"/>
      <c r="OJS155" s="31"/>
      <c r="OJT155" s="31"/>
      <c r="OJU155" s="31"/>
      <c r="OJV155" s="31"/>
      <c r="OJW155" s="31"/>
      <c r="OJX155" s="31"/>
      <c r="OJY155" s="31"/>
      <c r="OJZ155" s="31"/>
      <c r="OKA155" s="31"/>
      <c r="OKB155" s="31"/>
      <c r="OKC155" s="31"/>
      <c r="OKD155" s="31"/>
      <c r="OKE155" s="31"/>
      <c r="OKF155" s="31"/>
      <c r="OKG155" s="31"/>
      <c r="OKH155" s="31"/>
      <c r="OKI155" s="31"/>
      <c r="OKJ155" s="31"/>
      <c r="OKK155" s="31"/>
      <c r="OKL155" s="31"/>
      <c r="OKM155" s="31"/>
      <c r="OKN155" s="31"/>
      <c r="OKO155" s="31"/>
      <c r="OKP155" s="31"/>
      <c r="OKQ155" s="31"/>
      <c r="OKR155" s="31"/>
      <c r="OKS155" s="31"/>
      <c r="OKT155" s="31"/>
      <c r="OKU155" s="31"/>
      <c r="OKV155" s="31"/>
      <c r="OKW155" s="31"/>
      <c r="OKX155" s="31"/>
      <c r="OKY155" s="31"/>
      <c r="OKZ155" s="31"/>
      <c r="OLA155" s="31"/>
      <c r="OLB155" s="31"/>
      <c r="OLC155" s="31"/>
      <c r="OLD155" s="31"/>
      <c r="OLE155" s="31"/>
      <c r="OLF155" s="31"/>
      <c r="OLG155" s="31"/>
      <c r="OLH155" s="31"/>
      <c r="OLI155" s="31"/>
      <c r="OLJ155" s="31"/>
      <c r="OLK155" s="31"/>
      <c r="OLL155" s="31"/>
      <c r="OLM155" s="31"/>
      <c r="OLN155" s="31"/>
      <c r="OLO155" s="31"/>
      <c r="OLP155" s="31"/>
      <c r="OLQ155" s="31"/>
      <c r="OLR155" s="31"/>
      <c r="OLS155" s="31"/>
      <c r="OLT155" s="31"/>
      <c r="OLU155" s="31"/>
      <c r="OLV155" s="31"/>
      <c r="OLW155" s="31"/>
      <c r="OLX155" s="31"/>
      <c r="OLY155" s="31"/>
      <c r="OLZ155" s="31"/>
      <c r="OMA155" s="31"/>
      <c r="OMB155" s="31"/>
      <c r="OMC155" s="31"/>
      <c r="OMD155" s="31"/>
      <c r="OME155" s="31"/>
      <c r="OMF155" s="31"/>
      <c r="OMG155" s="31"/>
      <c r="OMH155" s="31"/>
      <c r="OMI155" s="31"/>
      <c r="OMJ155" s="31"/>
      <c r="OMK155" s="31"/>
      <c r="OML155" s="31"/>
      <c r="OMM155" s="31"/>
      <c r="OMN155" s="31"/>
      <c r="OMO155" s="31"/>
      <c r="OMP155" s="31"/>
      <c r="OMQ155" s="31"/>
      <c r="OMR155" s="31"/>
      <c r="OMS155" s="31"/>
      <c r="OMT155" s="31"/>
      <c r="OMU155" s="31"/>
      <c r="OMV155" s="31"/>
      <c r="OMW155" s="31"/>
      <c r="OMX155" s="31"/>
      <c r="OMY155" s="31"/>
      <c r="OMZ155" s="31"/>
      <c r="ONA155" s="31"/>
      <c r="ONB155" s="31"/>
      <c r="ONC155" s="31"/>
      <c r="OND155" s="31"/>
      <c r="ONE155" s="31"/>
      <c r="ONF155" s="31"/>
      <c r="ONG155" s="31"/>
      <c r="ONH155" s="31"/>
      <c r="ONI155" s="31"/>
      <c r="ONJ155" s="31"/>
      <c r="ONK155" s="31"/>
      <c r="ONL155" s="31"/>
      <c r="ONM155" s="31"/>
      <c r="ONN155" s="31"/>
      <c r="ONO155" s="31"/>
      <c r="ONP155" s="31"/>
      <c r="ONQ155" s="31"/>
      <c r="ONR155" s="31"/>
      <c r="ONS155" s="31"/>
      <c r="ONT155" s="31"/>
      <c r="ONU155" s="31"/>
      <c r="ONV155" s="31"/>
      <c r="ONW155" s="31"/>
      <c r="ONX155" s="31"/>
      <c r="ONY155" s="31"/>
      <c r="ONZ155" s="31"/>
      <c r="OOA155" s="31"/>
      <c r="OOB155" s="31"/>
      <c r="OOC155" s="31"/>
      <c r="OOD155" s="31"/>
      <c r="OOE155" s="31"/>
      <c r="OOF155" s="31"/>
      <c r="OOG155" s="31"/>
      <c r="OOH155" s="31"/>
      <c r="OOI155" s="31"/>
      <c r="OOJ155" s="31"/>
      <c r="OOK155" s="31"/>
      <c r="OOL155" s="31"/>
      <c r="OOM155" s="31"/>
      <c r="OON155" s="31"/>
      <c r="OOO155" s="31"/>
      <c r="OOP155" s="31"/>
      <c r="OOQ155" s="31"/>
      <c r="OOR155" s="31"/>
      <c r="OOS155" s="31"/>
      <c r="OOT155" s="31"/>
      <c r="OOU155" s="31"/>
      <c r="OOV155" s="31"/>
      <c r="OOW155" s="31"/>
      <c r="OOX155" s="31"/>
      <c r="OOY155" s="31"/>
      <c r="OOZ155" s="31"/>
      <c r="OPA155" s="31"/>
      <c r="OPB155" s="31"/>
      <c r="OPC155" s="31"/>
      <c r="OPD155" s="31"/>
      <c r="OPE155" s="31"/>
      <c r="OPF155" s="31"/>
      <c r="OPG155" s="31"/>
      <c r="OPH155" s="31"/>
      <c r="OPI155" s="31"/>
      <c r="OPJ155" s="31"/>
      <c r="OPK155" s="31"/>
      <c r="OPL155" s="31"/>
      <c r="OPM155" s="31"/>
      <c r="OPN155" s="31"/>
      <c r="OPO155" s="31"/>
      <c r="OPP155" s="31"/>
      <c r="OPQ155" s="31"/>
      <c r="OPR155" s="31"/>
      <c r="OPS155" s="31"/>
      <c r="OPT155" s="31"/>
      <c r="OPU155" s="31"/>
      <c r="OPV155" s="31"/>
      <c r="OPW155" s="31"/>
      <c r="OPX155" s="31"/>
      <c r="OPY155" s="31"/>
      <c r="OPZ155" s="31"/>
      <c r="OQA155" s="31"/>
      <c r="OQB155" s="31"/>
      <c r="OQC155" s="31"/>
      <c r="OQD155" s="31"/>
      <c r="OQE155" s="31"/>
      <c r="OQF155" s="31"/>
      <c r="OQG155" s="31"/>
      <c r="OQH155" s="31"/>
      <c r="OQI155" s="31"/>
      <c r="OQJ155" s="31"/>
      <c r="OQK155" s="31"/>
      <c r="OQL155" s="31"/>
      <c r="OQM155" s="31"/>
      <c r="OQN155" s="31"/>
      <c r="OQO155" s="31"/>
      <c r="OQP155" s="31"/>
      <c r="OQQ155" s="31"/>
      <c r="OQR155" s="31"/>
      <c r="OQS155" s="31"/>
      <c r="OQT155" s="31"/>
      <c r="OQU155" s="31"/>
      <c r="OQV155" s="31"/>
      <c r="OQW155" s="31"/>
      <c r="OQX155" s="31"/>
      <c r="OQY155" s="31"/>
      <c r="OQZ155" s="31"/>
      <c r="ORA155" s="31"/>
      <c r="ORB155" s="31"/>
      <c r="ORC155" s="31"/>
      <c r="ORD155" s="31"/>
      <c r="ORE155" s="31"/>
      <c r="ORF155" s="31"/>
      <c r="ORG155" s="31"/>
      <c r="ORH155" s="31"/>
      <c r="ORI155" s="31"/>
      <c r="ORJ155" s="31"/>
      <c r="ORK155" s="31"/>
      <c r="ORL155" s="31"/>
      <c r="ORM155" s="31"/>
      <c r="ORN155" s="31"/>
      <c r="ORO155" s="31"/>
      <c r="ORP155" s="31"/>
      <c r="ORQ155" s="31"/>
      <c r="ORR155" s="31"/>
      <c r="ORS155" s="31"/>
      <c r="ORT155" s="31"/>
      <c r="ORU155" s="31"/>
      <c r="ORV155" s="31"/>
      <c r="ORW155" s="31"/>
      <c r="ORX155" s="31"/>
      <c r="ORY155" s="31"/>
      <c r="ORZ155" s="31"/>
      <c r="OSA155" s="31"/>
      <c r="OSB155" s="31"/>
      <c r="OSC155" s="31"/>
      <c r="OSD155" s="31"/>
      <c r="OSE155" s="31"/>
      <c r="OSF155" s="31"/>
      <c r="OSG155" s="31"/>
      <c r="OSH155" s="31"/>
      <c r="OSI155" s="31"/>
      <c r="OSJ155" s="31"/>
      <c r="OSK155" s="31"/>
      <c r="OSL155" s="31"/>
      <c r="OSM155" s="31"/>
      <c r="OSN155" s="31"/>
      <c r="OSO155" s="31"/>
      <c r="OSP155" s="31"/>
      <c r="OSQ155" s="31"/>
      <c r="OSR155" s="31"/>
      <c r="OSS155" s="31"/>
      <c r="OST155" s="31"/>
      <c r="OSU155" s="31"/>
      <c r="OSV155" s="31"/>
      <c r="OSW155" s="31"/>
      <c r="OSX155" s="31"/>
      <c r="OSY155" s="31"/>
      <c r="OSZ155" s="31"/>
      <c r="OTA155" s="31"/>
      <c r="OTB155" s="31"/>
      <c r="OTC155" s="31"/>
      <c r="OTD155" s="31"/>
      <c r="OTE155" s="31"/>
      <c r="OTF155" s="31"/>
      <c r="OTG155" s="31"/>
      <c r="OTH155" s="31"/>
      <c r="OTI155" s="31"/>
      <c r="OTJ155" s="31"/>
      <c r="OTK155" s="31"/>
      <c r="OTL155" s="31"/>
      <c r="OTM155" s="31"/>
      <c r="OTN155" s="31"/>
      <c r="OTO155" s="31"/>
      <c r="OTP155" s="31"/>
      <c r="OTQ155" s="31"/>
      <c r="OTR155" s="31"/>
      <c r="OTS155" s="31"/>
      <c r="OTT155" s="31"/>
      <c r="OTU155" s="31"/>
      <c r="OTV155" s="31"/>
      <c r="OTW155" s="31"/>
      <c r="OTX155" s="31"/>
      <c r="OTY155" s="31"/>
      <c r="OTZ155" s="31"/>
      <c r="OUA155" s="31"/>
      <c r="OUB155" s="31"/>
      <c r="OUC155" s="31"/>
      <c r="OUD155" s="31"/>
      <c r="OUE155" s="31"/>
      <c r="OUF155" s="31"/>
      <c r="OUG155" s="31"/>
      <c r="OUH155" s="31"/>
      <c r="OUI155" s="31"/>
      <c r="OUJ155" s="31"/>
      <c r="OUK155" s="31"/>
      <c r="OUL155" s="31"/>
      <c r="OUM155" s="31"/>
      <c r="OUN155" s="31"/>
      <c r="OUO155" s="31"/>
      <c r="OUP155" s="31"/>
      <c r="OUQ155" s="31"/>
      <c r="OUR155" s="31"/>
      <c r="OUS155" s="31"/>
      <c r="OUT155" s="31"/>
      <c r="OUU155" s="31"/>
      <c r="OUV155" s="31"/>
      <c r="OUW155" s="31"/>
      <c r="OUX155" s="31"/>
      <c r="OUY155" s="31"/>
      <c r="OUZ155" s="31"/>
      <c r="OVA155" s="31"/>
      <c r="OVB155" s="31"/>
      <c r="OVC155" s="31"/>
      <c r="OVD155" s="31"/>
      <c r="OVE155" s="31"/>
      <c r="OVF155" s="31"/>
      <c r="OVG155" s="31"/>
      <c r="OVH155" s="31"/>
      <c r="OVI155" s="31"/>
      <c r="OVJ155" s="31"/>
      <c r="OVK155" s="31"/>
      <c r="OVL155" s="31"/>
      <c r="OVM155" s="31"/>
      <c r="OVN155" s="31"/>
      <c r="OVO155" s="31"/>
      <c r="OVP155" s="31"/>
      <c r="OVQ155" s="31"/>
      <c r="OVR155" s="31"/>
      <c r="OVS155" s="31"/>
      <c r="OVT155" s="31"/>
      <c r="OVU155" s="31"/>
      <c r="OVV155" s="31"/>
      <c r="OVW155" s="31"/>
      <c r="OVX155" s="31"/>
      <c r="OVY155" s="31"/>
      <c r="OVZ155" s="31"/>
      <c r="OWA155" s="31"/>
      <c r="OWB155" s="31"/>
      <c r="OWC155" s="31"/>
      <c r="OWD155" s="31"/>
      <c r="OWE155" s="31"/>
      <c r="OWF155" s="31"/>
      <c r="OWG155" s="31"/>
      <c r="OWH155" s="31"/>
      <c r="OWI155" s="31"/>
      <c r="OWJ155" s="31"/>
      <c r="OWK155" s="31"/>
      <c r="OWL155" s="31"/>
      <c r="OWM155" s="31"/>
      <c r="OWN155" s="31"/>
      <c r="OWO155" s="31"/>
      <c r="OWP155" s="31"/>
      <c r="OWQ155" s="31"/>
      <c r="OWR155" s="31"/>
      <c r="OWS155" s="31"/>
      <c r="OWT155" s="31"/>
      <c r="OWU155" s="31"/>
      <c r="OWV155" s="31"/>
      <c r="OWW155" s="31"/>
      <c r="OWX155" s="31"/>
      <c r="OWY155" s="31"/>
      <c r="OWZ155" s="31"/>
      <c r="OXA155" s="31"/>
      <c r="OXB155" s="31"/>
      <c r="OXC155" s="31"/>
      <c r="OXD155" s="31"/>
      <c r="OXE155" s="31"/>
      <c r="OXF155" s="31"/>
      <c r="OXG155" s="31"/>
      <c r="OXH155" s="31"/>
      <c r="OXI155" s="31"/>
      <c r="OXJ155" s="31"/>
      <c r="OXK155" s="31"/>
      <c r="OXL155" s="31"/>
      <c r="OXM155" s="31"/>
      <c r="OXN155" s="31"/>
      <c r="OXO155" s="31"/>
      <c r="OXP155" s="31"/>
      <c r="OXQ155" s="31"/>
      <c r="OXR155" s="31"/>
      <c r="OXS155" s="31"/>
      <c r="OXT155" s="31"/>
      <c r="OXU155" s="31"/>
      <c r="OXV155" s="31"/>
      <c r="OXW155" s="31"/>
      <c r="OXX155" s="31"/>
      <c r="OXY155" s="31"/>
      <c r="OXZ155" s="31"/>
      <c r="OYA155" s="31"/>
      <c r="OYB155" s="31"/>
      <c r="OYC155" s="31"/>
      <c r="OYD155" s="31"/>
      <c r="OYE155" s="31"/>
      <c r="OYF155" s="31"/>
      <c r="OYG155" s="31"/>
      <c r="OYH155" s="31"/>
      <c r="OYI155" s="31"/>
      <c r="OYJ155" s="31"/>
      <c r="OYK155" s="31"/>
      <c r="OYL155" s="31"/>
      <c r="OYM155" s="31"/>
      <c r="OYN155" s="31"/>
      <c r="OYO155" s="31"/>
      <c r="OYP155" s="31"/>
      <c r="OYQ155" s="31"/>
      <c r="OYR155" s="31"/>
      <c r="OYS155" s="31"/>
      <c r="OYT155" s="31"/>
      <c r="OYU155" s="31"/>
      <c r="OYV155" s="31"/>
      <c r="OYW155" s="31"/>
      <c r="OYX155" s="31"/>
      <c r="OYY155" s="31"/>
      <c r="OYZ155" s="31"/>
      <c r="OZA155" s="31"/>
      <c r="OZB155" s="31"/>
      <c r="OZC155" s="31"/>
      <c r="OZD155" s="31"/>
      <c r="OZE155" s="31"/>
      <c r="OZF155" s="31"/>
      <c r="OZG155" s="31"/>
      <c r="OZH155" s="31"/>
      <c r="OZI155" s="31"/>
      <c r="OZJ155" s="31"/>
      <c r="OZK155" s="31"/>
      <c r="OZL155" s="31"/>
      <c r="OZM155" s="31"/>
      <c r="OZN155" s="31"/>
      <c r="OZO155" s="31"/>
      <c r="OZP155" s="31"/>
      <c r="OZQ155" s="31"/>
      <c r="OZR155" s="31"/>
      <c r="OZS155" s="31"/>
      <c r="OZT155" s="31"/>
      <c r="OZU155" s="31"/>
      <c r="OZV155" s="31"/>
      <c r="OZW155" s="31"/>
      <c r="OZX155" s="31"/>
      <c r="OZY155" s="31"/>
      <c r="OZZ155" s="31"/>
      <c r="PAA155" s="31"/>
      <c r="PAB155" s="31"/>
      <c r="PAC155" s="31"/>
      <c r="PAD155" s="31"/>
      <c r="PAE155" s="31"/>
      <c r="PAF155" s="31"/>
      <c r="PAG155" s="31"/>
      <c r="PAH155" s="31"/>
      <c r="PAI155" s="31"/>
      <c r="PAJ155" s="31"/>
      <c r="PAK155" s="31"/>
      <c r="PAL155" s="31"/>
      <c r="PAM155" s="31"/>
      <c r="PAN155" s="31"/>
      <c r="PAO155" s="31"/>
      <c r="PAP155" s="31"/>
      <c r="PAQ155" s="31"/>
      <c r="PAR155" s="31"/>
      <c r="PAS155" s="31"/>
      <c r="PAT155" s="31"/>
      <c r="PAU155" s="31"/>
      <c r="PAV155" s="31"/>
      <c r="PAW155" s="31"/>
      <c r="PAX155" s="31"/>
      <c r="PAY155" s="31"/>
      <c r="PAZ155" s="31"/>
      <c r="PBA155" s="31"/>
      <c r="PBB155" s="31"/>
      <c r="PBC155" s="31"/>
      <c r="PBD155" s="31"/>
      <c r="PBE155" s="31"/>
      <c r="PBF155" s="31"/>
      <c r="PBG155" s="31"/>
      <c r="PBH155" s="31"/>
      <c r="PBI155" s="31"/>
      <c r="PBJ155" s="31"/>
      <c r="PBK155" s="31"/>
      <c r="PBL155" s="31"/>
      <c r="PBM155" s="31"/>
      <c r="PBN155" s="31"/>
      <c r="PBO155" s="31"/>
      <c r="PBP155" s="31"/>
      <c r="PBQ155" s="31"/>
      <c r="PBR155" s="31"/>
      <c r="PBS155" s="31"/>
      <c r="PBT155" s="31"/>
      <c r="PBU155" s="31"/>
      <c r="PBV155" s="31"/>
      <c r="PBW155" s="31"/>
      <c r="PBX155" s="31"/>
      <c r="PBY155" s="31"/>
      <c r="PBZ155" s="31"/>
      <c r="PCA155" s="31"/>
      <c r="PCB155" s="31"/>
      <c r="PCC155" s="31"/>
      <c r="PCD155" s="31"/>
      <c r="PCE155" s="31"/>
      <c r="PCF155" s="31"/>
      <c r="PCG155" s="31"/>
      <c r="PCH155" s="31"/>
      <c r="PCI155" s="31"/>
      <c r="PCJ155" s="31"/>
      <c r="PCK155" s="31"/>
      <c r="PCL155" s="31"/>
      <c r="PCM155" s="31"/>
      <c r="PCN155" s="31"/>
      <c r="PCO155" s="31"/>
      <c r="PCP155" s="31"/>
      <c r="PCQ155" s="31"/>
      <c r="PCR155" s="31"/>
      <c r="PCS155" s="31"/>
      <c r="PCT155" s="31"/>
      <c r="PCU155" s="31"/>
      <c r="PCV155" s="31"/>
      <c r="PCW155" s="31"/>
      <c r="PCX155" s="31"/>
      <c r="PCY155" s="31"/>
      <c r="PCZ155" s="31"/>
      <c r="PDA155" s="31"/>
      <c r="PDB155" s="31"/>
      <c r="PDC155" s="31"/>
      <c r="PDD155" s="31"/>
      <c r="PDE155" s="31"/>
      <c r="PDF155" s="31"/>
      <c r="PDG155" s="31"/>
      <c r="PDH155" s="31"/>
      <c r="PDI155" s="31"/>
      <c r="PDJ155" s="31"/>
      <c r="PDK155" s="31"/>
      <c r="PDL155" s="31"/>
      <c r="PDM155" s="31"/>
      <c r="PDN155" s="31"/>
      <c r="PDO155" s="31"/>
      <c r="PDP155" s="31"/>
      <c r="PDQ155" s="31"/>
      <c r="PDR155" s="31"/>
      <c r="PDS155" s="31"/>
      <c r="PDT155" s="31"/>
      <c r="PDU155" s="31"/>
      <c r="PDV155" s="31"/>
      <c r="PDW155" s="31"/>
      <c r="PDX155" s="31"/>
      <c r="PDY155" s="31"/>
      <c r="PDZ155" s="31"/>
      <c r="PEA155" s="31"/>
      <c r="PEB155" s="31"/>
      <c r="PEC155" s="31"/>
      <c r="PED155" s="31"/>
      <c r="PEE155" s="31"/>
      <c r="PEF155" s="31"/>
      <c r="PEG155" s="31"/>
      <c r="PEH155" s="31"/>
      <c r="PEI155" s="31"/>
      <c r="PEJ155" s="31"/>
      <c r="PEK155" s="31"/>
      <c r="PEL155" s="31"/>
      <c r="PEM155" s="31"/>
      <c r="PEN155" s="31"/>
      <c r="PEO155" s="31"/>
      <c r="PEP155" s="31"/>
      <c r="PEQ155" s="31"/>
      <c r="PER155" s="31"/>
      <c r="PES155" s="31"/>
      <c r="PET155" s="31"/>
      <c r="PEU155" s="31"/>
      <c r="PEV155" s="31"/>
      <c r="PEW155" s="31"/>
      <c r="PEX155" s="31"/>
      <c r="PEY155" s="31"/>
      <c r="PEZ155" s="31"/>
      <c r="PFA155" s="31"/>
      <c r="PFB155" s="31"/>
      <c r="PFC155" s="31"/>
      <c r="PFD155" s="31"/>
      <c r="PFE155" s="31"/>
      <c r="PFF155" s="31"/>
      <c r="PFG155" s="31"/>
      <c r="PFH155" s="31"/>
      <c r="PFI155" s="31"/>
      <c r="PFJ155" s="31"/>
      <c r="PFK155" s="31"/>
      <c r="PFL155" s="31"/>
      <c r="PFM155" s="31"/>
      <c r="PFN155" s="31"/>
      <c r="PFO155" s="31"/>
      <c r="PFP155" s="31"/>
      <c r="PFQ155" s="31"/>
      <c r="PFR155" s="31"/>
      <c r="PFS155" s="31"/>
      <c r="PFT155" s="31"/>
      <c r="PFU155" s="31"/>
      <c r="PFV155" s="31"/>
      <c r="PFW155" s="31"/>
      <c r="PFX155" s="31"/>
      <c r="PFY155" s="31"/>
      <c r="PFZ155" s="31"/>
      <c r="PGA155" s="31"/>
      <c r="PGB155" s="31"/>
      <c r="PGC155" s="31"/>
      <c r="PGD155" s="31"/>
      <c r="PGE155" s="31"/>
      <c r="PGF155" s="31"/>
      <c r="PGG155" s="31"/>
      <c r="PGH155" s="31"/>
      <c r="PGI155" s="31"/>
      <c r="PGJ155" s="31"/>
      <c r="PGK155" s="31"/>
      <c r="PGL155" s="31"/>
      <c r="PGM155" s="31"/>
      <c r="PGN155" s="31"/>
      <c r="PGO155" s="31"/>
      <c r="PGP155" s="31"/>
      <c r="PGQ155" s="31"/>
      <c r="PGR155" s="31"/>
      <c r="PGS155" s="31"/>
      <c r="PGT155" s="31"/>
      <c r="PGU155" s="31"/>
      <c r="PGV155" s="31"/>
      <c r="PGW155" s="31"/>
      <c r="PGX155" s="31"/>
      <c r="PGY155" s="31"/>
      <c r="PGZ155" s="31"/>
      <c r="PHA155" s="31"/>
      <c r="PHB155" s="31"/>
      <c r="PHC155" s="31"/>
      <c r="PHD155" s="31"/>
      <c r="PHE155" s="31"/>
      <c r="PHF155" s="31"/>
      <c r="PHG155" s="31"/>
      <c r="PHH155" s="31"/>
      <c r="PHI155" s="31"/>
      <c r="PHJ155" s="31"/>
      <c r="PHK155" s="31"/>
      <c r="PHL155" s="31"/>
      <c r="PHM155" s="31"/>
      <c r="PHN155" s="31"/>
      <c r="PHO155" s="31"/>
      <c r="PHP155" s="31"/>
      <c r="PHQ155" s="31"/>
      <c r="PHR155" s="31"/>
      <c r="PHS155" s="31"/>
      <c r="PHT155" s="31"/>
      <c r="PHU155" s="31"/>
      <c r="PHV155" s="31"/>
      <c r="PHW155" s="31"/>
      <c r="PHX155" s="31"/>
      <c r="PHY155" s="31"/>
      <c r="PHZ155" s="31"/>
      <c r="PIA155" s="31"/>
      <c r="PIB155" s="31"/>
      <c r="PIC155" s="31"/>
      <c r="PID155" s="31"/>
      <c r="PIE155" s="31"/>
      <c r="PIF155" s="31"/>
      <c r="PIG155" s="31"/>
      <c r="PIH155" s="31"/>
      <c r="PII155" s="31"/>
      <c r="PIJ155" s="31"/>
      <c r="PIK155" s="31"/>
      <c r="PIL155" s="31"/>
      <c r="PIM155" s="31"/>
      <c r="PIN155" s="31"/>
      <c r="PIO155" s="31"/>
      <c r="PIP155" s="31"/>
      <c r="PIQ155" s="31"/>
      <c r="PIR155" s="31"/>
      <c r="PIS155" s="31"/>
      <c r="PIT155" s="31"/>
      <c r="PIU155" s="31"/>
      <c r="PIV155" s="31"/>
      <c r="PIW155" s="31"/>
      <c r="PIX155" s="31"/>
      <c r="PIY155" s="31"/>
      <c r="PIZ155" s="31"/>
      <c r="PJA155" s="31"/>
      <c r="PJB155" s="31"/>
      <c r="PJC155" s="31"/>
      <c r="PJD155" s="31"/>
      <c r="PJE155" s="31"/>
      <c r="PJF155" s="31"/>
      <c r="PJG155" s="31"/>
      <c r="PJH155" s="31"/>
      <c r="PJI155" s="31"/>
      <c r="PJJ155" s="31"/>
      <c r="PJK155" s="31"/>
      <c r="PJL155" s="31"/>
      <c r="PJM155" s="31"/>
      <c r="PJN155" s="31"/>
      <c r="PJO155" s="31"/>
      <c r="PJP155" s="31"/>
      <c r="PJQ155" s="31"/>
      <c r="PJR155" s="31"/>
      <c r="PJS155" s="31"/>
      <c r="PJT155" s="31"/>
      <c r="PJU155" s="31"/>
      <c r="PJV155" s="31"/>
      <c r="PJW155" s="31"/>
      <c r="PJX155" s="31"/>
      <c r="PJY155" s="31"/>
      <c r="PJZ155" s="31"/>
      <c r="PKA155" s="31"/>
      <c r="PKB155" s="31"/>
      <c r="PKC155" s="31"/>
      <c r="PKD155" s="31"/>
      <c r="PKE155" s="31"/>
      <c r="PKF155" s="31"/>
      <c r="PKG155" s="31"/>
      <c r="PKH155" s="31"/>
      <c r="PKI155" s="31"/>
      <c r="PKJ155" s="31"/>
      <c r="PKK155" s="31"/>
      <c r="PKL155" s="31"/>
      <c r="PKM155" s="31"/>
      <c r="PKN155" s="31"/>
      <c r="PKO155" s="31"/>
      <c r="PKP155" s="31"/>
      <c r="PKQ155" s="31"/>
      <c r="PKR155" s="31"/>
      <c r="PKS155" s="31"/>
      <c r="PKT155" s="31"/>
      <c r="PKU155" s="31"/>
      <c r="PKV155" s="31"/>
      <c r="PKW155" s="31"/>
      <c r="PKX155" s="31"/>
      <c r="PKY155" s="31"/>
      <c r="PKZ155" s="31"/>
      <c r="PLA155" s="31"/>
      <c r="PLB155" s="31"/>
      <c r="PLC155" s="31"/>
      <c r="PLD155" s="31"/>
      <c r="PLE155" s="31"/>
      <c r="PLF155" s="31"/>
      <c r="PLG155" s="31"/>
      <c r="PLH155" s="31"/>
      <c r="PLI155" s="31"/>
      <c r="PLJ155" s="31"/>
      <c r="PLK155" s="31"/>
      <c r="PLL155" s="31"/>
      <c r="PLM155" s="31"/>
      <c r="PLN155" s="31"/>
      <c r="PLO155" s="31"/>
      <c r="PLP155" s="31"/>
      <c r="PLQ155" s="31"/>
      <c r="PLR155" s="31"/>
      <c r="PLS155" s="31"/>
      <c r="PLT155" s="31"/>
      <c r="PLU155" s="31"/>
      <c r="PLV155" s="31"/>
      <c r="PLW155" s="31"/>
      <c r="PLX155" s="31"/>
      <c r="PLY155" s="31"/>
      <c r="PLZ155" s="31"/>
      <c r="PMA155" s="31"/>
      <c r="PMB155" s="31"/>
      <c r="PMC155" s="31"/>
      <c r="PMD155" s="31"/>
      <c r="PME155" s="31"/>
      <c r="PMF155" s="31"/>
      <c r="PMG155" s="31"/>
      <c r="PMH155" s="31"/>
      <c r="PMI155" s="31"/>
      <c r="PMJ155" s="31"/>
      <c r="PMK155" s="31"/>
      <c r="PML155" s="31"/>
      <c r="PMM155" s="31"/>
      <c r="PMN155" s="31"/>
      <c r="PMO155" s="31"/>
      <c r="PMP155" s="31"/>
      <c r="PMQ155" s="31"/>
      <c r="PMR155" s="31"/>
      <c r="PMS155" s="31"/>
      <c r="PMT155" s="31"/>
      <c r="PMU155" s="31"/>
      <c r="PMV155" s="31"/>
      <c r="PMW155" s="31"/>
      <c r="PMX155" s="31"/>
      <c r="PMY155" s="31"/>
      <c r="PMZ155" s="31"/>
      <c r="PNA155" s="31"/>
      <c r="PNB155" s="31"/>
      <c r="PNC155" s="31"/>
      <c r="PND155" s="31"/>
      <c r="PNE155" s="31"/>
      <c r="PNF155" s="31"/>
      <c r="PNG155" s="31"/>
      <c r="PNH155" s="31"/>
      <c r="PNI155" s="31"/>
      <c r="PNJ155" s="31"/>
      <c r="PNK155" s="31"/>
      <c r="PNL155" s="31"/>
      <c r="PNM155" s="31"/>
      <c r="PNN155" s="31"/>
      <c r="PNO155" s="31"/>
      <c r="PNP155" s="31"/>
      <c r="PNQ155" s="31"/>
      <c r="PNR155" s="31"/>
      <c r="PNS155" s="31"/>
      <c r="PNT155" s="31"/>
      <c r="PNU155" s="31"/>
      <c r="PNV155" s="31"/>
      <c r="PNW155" s="31"/>
      <c r="PNX155" s="31"/>
      <c r="PNY155" s="31"/>
      <c r="PNZ155" s="31"/>
      <c r="POA155" s="31"/>
      <c r="POB155" s="31"/>
      <c r="POC155" s="31"/>
      <c r="POD155" s="31"/>
      <c r="POE155" s="31"/>
      <c r="POF155" s="31"/>
      <c r="POG155" s="31"/>
      <c r="POH155" s="31"/>
      <c r="POI155" s="31"/>
      <c r="POJ155" s="31"/>
      <c r="POK155" s="31"/>
      <c r="POL155" s="31"/>
      <c r="POM155" s="31"/>
      <c r="PON155" s="31"/>
      <c r="POO155" s="31"/>
      <c r="POP155" s="31"/>
      <c r="POQ155" s="31"/>
      <c r="POR155" s="31"/>
      <c r="POS155" s="31"/>
      <c r="POT155" s="31"/>
      <c r="POU155" s="31"/>
      <c r="POV155" s="31"/>
      <c r="POW155" s="31"/>
      <c r="POX155" s="31"/>
      <c r="POY155" s="31"/>
      <c r="POZ155" s="31"/>
      <c r="PPA155" s="31"/>
      <c r="PPB155" s="31"/>
      <c r="PPC155" s="31"/>
      <c r="PPD155" s="31"/>
      <c r="PPE155" s="31"/>
      <c r="PPF155" s="31"/>
      <c r="PPG155" s="31"/>
      <c r="PPH155" s="31"/>
      <c r="PPI155" s="31"/>
      <c r="PPJ155" s="31"/>
      <c r="PPK155" s="31"/>
      <c r="PPL155" s="31"/>
      <c r="PPM155" s="31"/>
      <c r="PPN155" s="31"/>
      <c r="PPO155" s="31"/>
      <c r="PPP155" s="31"/>
      <c r="PPQ155" s="31"/>
      <c r="PPR155" s="31"/>
      <c r="PPS155" s="31"/>
      <c r="PPT155" s="31"/>
      <c r="PPU155" s="31"/>
      <c r="PPV155" s="31"/>
      <c r="PPW155" s="31"/>
      <c r="PPX155" s="31"/>
      <c r="PPY155" s="31"/>
      <c r="PPZ155" s="31"/>
      <c r="PQA155" s="31"/>
      <c r="PQB155" s="31"/>
      <c r="PQC155" s="31"/>
      <c r="PQD155" s="31"/>
      <c r="PQE155" s="31"/>
      <c r="PQF155" s="31"/>
      <c r="PQG155" s="31"/>
      <c r="PQH155" s="31"/>
      <c r="PQI155" s="31"/>
      <c r="PQJ155" s="31"/>
      <c r="PQK155" s="31"/>
      <c r="PQL155" s="31"/>
      <c r="PQM155" s="31"/>
      <c r="PQN155" s="31"/>
      <c r="PQO155" s="31"/>
      <c r="PQP155" s="31"/>
      <c r="PQQ155" s="31"/>
      <c r="PQR155" s="31"/>
      <c r="PQS155" s="31"/>
      <c r="PQT155" s="31"/>
      <c r="PQU155" s="31"/>
      <c r="PQV155" s="31"/>
      <c r="PQW155" s="31"/>
      <c r="PQX155" s="31"/>
      <c r="PQY155" s="31"/>
      <c r="PQZ155" s="31"/>
      <c r="PRA155" s="31"/>
      <c r="PRB155" s="31"/>
      <c r="PRC155" s="31"/>
      <c r="PRD155" s="31"/>
      <c r="PRE155" s="31"/>
      <c r="PRF155" s="31"/>
      <c r="PRG155" s="31"/>
      <c r="PRH155" s="31"/>
      <c r="PRI155" s="31"/>
      <c r="PRJ155" s="31"/>
      <c r="PRK155" s="31"/>
      <c r="PRL155" s="31"/>
      <c r="PRM155" s="31"/>
      <c r="PRN155" s="31"/>
      <c r="PRO155" s="31"/>
      <c r="PRP155" s="31"/>
      <c r="PRQ155" s="31"/>
      <c r="PRR155" s="31"/>
      <c r="PRS155" s="31"/>
      <c r="PRT155" s="31"/>
      <c r="PRU155" s="31"/>
      <c r="PRV155" s="31"/>
      <c r="PRW155" s="31"/>
      <c r="PRX155" s="31"/>
      <c r="PRY155" s="31"/>
      <c r="PRZ155" s="31"/>
      <c r="PSA155" s="31"/>
      <c r="PSB155" s="31"/>
      <c r="PSC155" s="31"/>
      <c r="PSD155" s="31"/>
      <c r="PSE155" s="31"/>
      <c r="PSF155" s="31"/>
      <c r="PSG155" s="31"/>
      <c r="PSH155" s="31"/>
      <c r="PSI155" s="31"/>
      <c r="PSJ155" s="31"/>
      <c r="PSK155" s="31"/>
      <c r="PSL155" s="31"/>
      <c r="PSM155" s="31"/>
      <c r="PSN155" s="31"/>
      <c r="PSO155" s="31"/>
      <c r="PSP155" s="31"/>
      <c r="PSQ155" s="31"/>
      <c r="PSR155" s="31"/>
      <c r="PSS155" s="31"/>
      <c r="PST155" s="31"/>
      <c r="PSU155" s="31"/>
      <c r="PSV155" s="31"/>
      <c r="PSW155" s="31"/>
      <c r="PSX155" s="31"/>
      <c r="PSY155" s="31"/>
      <c r="PSZ155" s="31"/>
      <c r="PTA155" s="31"/>
      <c r="PTB155" s="31"/>
      <c r="PTC155" s="31"/>
      <c r="PTD155" s="31"/>
      <c r="PTE155" s="31"/>
      <c r="PTF155" s="31"/>
      <c r="PTG155" s="31"/>
      <c r="PTH155" s="31"/>
      <c r="PTI155" s="31"/>
      <c r="PTJ155" s="31"/>
      <c r="PTK155" s="31"/>
      <c r="PTL155" s="31"/>
      <c r="PTM155" s="31"/>
      <c r="PTN155" s="31"/>
      <c r="PTO155" s="31"/>
      <c r="PTP155" s="31"/>
      <c r="PTQ155" s="31"/>
      <c r="PTR155" s="31"/>
      <c r="PTS155" s="31"/>
      <c r="PTT155" s="31"/>
      <c r="PTU155" s="31"/>
      <c r="PTV155" s="31"/>
      <c r="PTW155" s="31"/>
      <c r="PTX155" s="31"/>
      <c r="PTY155" s="31"/>
      <c r="PTZ155" s="31"/>
      <c r="PUA155" s="31"/>
      <c r="PUB155" s="31"/>
      <c r="PUC155" s="31"/>
      <c r="PUD155" s="31"/>
      <c r="PUE155" s="31"/>
      <c r="PUF155" s="31"/>
      <c r="PUG155" s="31"/>
      <c r="PUH155" s="31"/>
      <c r="PUI155" s="31"/>
      <c r="PUJ155" s="31"/>
      <c r="PUK155" s="31"/>
      <c r="PUL155" s="31"/>
      <c r="PUM155" s="31"/>
      <c r="PUN155" s="31"/>
      <c r="PUO155" s="31"/>
      <c r="PUP155" s="31"/>
      <c r="PUQ155" s="31"/>
      <c r="PUR155" s="31"/>
      <c r="PUS155" s="31"/>
      <c r="PUT155" s="31"/>
      <c r="PUU155" s="31"/>
      <c r="PUV155" s="31"/>
      <c r="PUW155" s="31"/>
      <c r="PUX155" s="31"/>
      <c r="PUY155" s="31"/>
      <c r="PUZ155" s="31"/>
      <c r="PVA155" s="31"/>
      <c r="PVB155" s="31"/>
      <c r="PVC155" s="31"/>
      <c r="PVD155" s="31"/>
      <c r="PVE155" s="31"/>
      <c r="PVF155" s="31"/>
      <c r="PVG155" s="31"/>
      <c r="PVH155" s="31"/>
      <c r="PVI155" s="31"/>
      <c r="PVJ155" s="31"/>
      <c r="PVK155" s="31"/>
      <c r="PVL155" s="31"/>
      <c r="PVM155" s="31"/>
      <c r="PVN155" s="31"/>
      <c r="PVO155" s="31"/>
      <c r="PVP155" s="31"/>
      <c r="PVQ155" s="31"/>
      <c r="PVR155" s="31"/>
      <c r="PVS155" s="31"/>
      <c r="PVT155" s="31"/>
      <c r="PVU155" s="31"/>
      <c r="PVV155" s="31"/>
      <c r="PVW155" s="31"/>
      <c r="PVX155" s="31"/>
      <c r="PVY155" s="31"/>
      <c r="PVZ155" s="31"/>
      <c r="PWA155" s="31"/>
      <c r="PWB155" s="31"/>
      <c r="PWC155" s="31"/>
      <c r="PWD155" s="31"/>
      <c r="PWE155" s="31"/>
      <c r="PWF155" s="31"/>
      <c r="PWG155" s="31"/>
      <c r="PWH155" s="31"/>
      <c r="PWI155" s="31"/>
      <c r="PWJ155" s="31"/>
      <c r="PWK155" s="31"/>
      <c r="PWL155" s="31"/>
      <c r="PWM155" s="31"/>
      <c r="PWN155" s="31"/>
      <c r="PWO155" s="31"/>
      <c r="PWP155" s="31"/>
      <c r="PWQ155" s="31"/>
      <c r="PWR155" s="31"/>
      <c r="PWS155" s="31"/>
      <c r="PWT155" s="31"/>
      <c r="PWU155" s="31"/>
      <c r="PWV155" s="31"/>
      <c r="PWW155" s="31"/>
      <c r="PWX155" s="31"/>
      <c r="PWY155" s="31"/>
      <c r="PWZ155" s="31"/>
      <c r="PXA155" s="31"/>
      <c r="PXB155" s="31"/>
      <c r="PXC155" s="31"/>
      <c r="PXD155" s="31"/>
      <c r="PXE155" s="31"/>
      <c r="PXF155" s="31"/>
      <c r="PXG155" s="31"/>
      <c r="PXH155" s="31"/>
      <c r="PXI155" s="31"/>
      <c r="PXJ155" s="31"/>
      <c r="PXK155" s="31"/>
      <c r="PXL155" s="31"/>
      <c r="PXM155" s="31"/>
      <c r="PXN155" s="31"/>
      <c r="PXO155" s="31"/>
      <c r="PXP155" s="31"/>
      <c r="PXQ155" s="31"/>
      <c r="PXR155" s="31"/>
      <c r="PXS155" s="31"/>
      <c r="PXT155" s="31"/>
      <c r="PXU155" s="31"/>
      <c r="PXV155" s="31"/>
      <c r="PXW155" s="31"/>
      <c r="PXX155" s="31"/>
      <c r="PXY155" s="31"/>
      <c r="PXZ155" s="31"/>
      <c r="PYA155" s="31"/>
      <c r="PYB155" s="31"/>
      <c r="PYC155" s="31"/>
      <c r="PYD155" s="31"/>
      <c r="PYE155" s="31"/>
      <c r="PYF155" s="31"/>
      <c r="PYG155" s="31"/>
      <c r="PYH155" s="31"/>
      <c r="PYI155" s="31"/>
      <c r="PYJ155" s="31"/>
      <c r="PYK155" s="31"/>
      <c r="PYL155" s="31"/>
      <c r="PYM155" s="31"/>
      <c r="PYN155" s="31"/>
      <c r="PYO155" s="31"/>
      <c r="PYP155" s="31"/>
      <c r="PYQ155" s="31"/>
      <c r="PYR155" s="31"/>
      <c r="PYS155" s="31"/>
      <c r="PYT155" s="31"/>
      <c r="PYU155" s="31"/>
      <c r="PYV155" s="31"/>
      <c r="PYW155" s="31"/>
      <c r="PYX155" s="31"/>
      <c r="PYY155" s="31"/>
      <c r="PYZ155" s="31"/>
      <c r="PZA155" s="31"/>
      <c r="PZB155" s="31"/>
      <c r="PZC155" s="31"/>
      <c r="PZD155" s="31"/>
      <c r="PZE155" s="31"/>
      <c r="PZF155" s="31"/>
      <c r="PZG155" s="31"/>
      <c r="PZH155" s="31"/>
      <c r="PZI155" s="31"/>
      <c r="PZJ155" s="31"/>
      <c r="PZK155" s="31"/>
      <c r="PZL155" s="31"/>
      <c r="PZM155" s="31"/>
      <c r="PZN155" s="31"/>
      <c r="PZO155" s="31"/>
      <c r="PZP155" s="31"/>
      <c r="PZQ155" s="31"/>
      <c r="PZR155" s="31"/>
      <c r="PZS155" s="31"/>
      <c r="PZT155" s="31"/>
      <c r="PZU155" s="31"/>
      <c r="PZV155" s="31"/>
      <c r="PZW155" s="31"/>
      <c r="PZX155" s="31"/>
      <c r="PZY155" s="31"/>
      <c r="PZZ155" s="31"/>
      <c r="QAA155" s="31"/>
      <c r="QAB155" s="31"/>
      <c r="QAC155" s="31"/>
      <c r="QAD155" s="31"/>
      <c r="QAE155" s="31"/>
      <c r="QAF155" s="31"/>
      <c r="QAG155" s="31"/>
      <c r="QAH155" s="31"/>
      <c r="QAI155" s="31"/>
      <c r="QAJ155" s="31"/>
      <c r="QAK155" s="31"/>
      <c r="QAL155" s="31"/>
      <c r="QAM155" s="31"/>
      <c r="QAN155" s="31"/>
      <c r="QAO155" s="31"/>
      <c r="QAP155" s="31"/>
      <c r="QAQ155" s="31"/>
      <c r="QAR155" s="31"/>
      <c r="QAS155" s="31"/>
      <c r="QAT155" s="31"/>
      <c r="QAU155" s="31"/>
      <c r="QAV155" s="31"/>
      <c r="QAW155" s="31"/>
      <c r="QAX155" s="31"/>
      <c r="QAY155" s="31"/>
      <c r="QAZ155" s="31"/>
      <c r="QBA155" s="31"/>
      <c r="QBB155" s="31"/>
      <c r="QBC155" s="31"/>
      <c r="QBD155" s="31"/>
      <c r="QBE155" s="31"/>
      <c r="QBF155" s="31"/>
      <c r="QBG155" s="31"/>
      <c r="QBH155" s="31"/>
      <c r="QBI155" s="31"/>
      <c r="QBJ155" s="31"/>
      <c r="QBK155" s="31"/>
      <c r="QBL155" s="31"/>
      <c r="QBM155" s="31"/>
      <c r="QBN155" s="31"/>
      <c r="QBO155" s="31"/>
      <c r="QBP155" s="31"/>
      <c r="QBQ155" s="31"/>
      <c r="QBR155" s="31"/>
      <c r="QBS155" s="31"/>
      <c r="QBT155" s="31"/>
      <c r="QBU155" s="31"/>
      <c r="QBV155" s="31"/>
      <c r="QBW155" s="31"/>
      <c r="QBX155" s="31"/>
      <c r="QBY155" s="31"/>
      <c r="QBZ155" s="31"/>
      <c r="QCA155" s="31"/>
      <c r="QCB155" s="31"/>
      <c r="QCC155" s="31"/>
      <c r="QCD155" s="31"/>
      <c r="QCE155" s="31"/>
      <c r="QCF155" s="31"/>
      <c r="QCG155" s="31"/>
      <c r="QCH155" s="31"/>
      <c r="QCI155" s="31"/>
      <c r="QCJ155" s="31"/>
      <c r="QCK155" s="31"/>
      <c r="QCL155" s="31"/>
      <c r="QCM155" s="31"/>
      <c r="QCN155" s="31"/>
      <c r="QCO155" s="31"/>
      <c r="QCP155" s="31"/>
      <c r="QCQ155" s="31"/>
      <c r="QCR155" s="31"/>
      <c r="QCS155" s="31"/>
      <c r="QCT155" s="31"/>
      <c r="QCU155" s="31"/>
      <c r="QCV155" s="31"/>
      <c r="QCW155" s="31"/>
      <c r="QCX155" s="31"/>
      <c r="QCY155" s="31"/>
      <c r="QCZ155" s="31"/>
      <c r="QDA155" s="31"/>
      <c r="QDB155" s="31"/>
      <c r="QDC155" s="31"/>
      <c r="QDD155" s="31"/>
      <c r="QDE155" s="31"/>
      <c r="QDF155" s="31"/>
      <c r="QDG155" s="31"/>
      <c r="QDH155" s="31"/>
      <c r="QDI155" s="31"/>
      <c r="QDJ155" s="31"/>
      <c r="QDK155" s="31"/>
      <c r="QDL155" s="31"/>
      <c r="QDM155" s="31"/>
      <c r="QDN155" s="31"/>
      <c r="QDO155" s="31"/>
      <c r="QDP155" s="31"/>
      <c r="QDQ155" s="31"/>
      <c r="QDR155" s="31"/>
      <c r="QDS155" s="31"/>
      <c r="QDT155" s="31"/>
      <c r="QDU155" s="31"/>
      <c r="QDV155" s="31"/>
      <c r="QDW155" s="31"/>
      <c r="QDX155" s="31"/>
      <c r="QDY155" s="31"/>
      <c r="QDZ155" s="31"/>
      <c r="QEA155" s="31"/>
      <c r="QEB155" s="31"/>
      <c r="QEC155" s="31"/>
      <c r="QED155" s="31"/>
      <c r="QEE155" s="31"/>
      <c r="QEF155" s="31"/>
      <c r="QEG155" s="31"/>
      <c r="QEH155" s="31"/>
      <c r="QEI155" s="31"/>
      <c r="QEJ155" s="31"/>
      <c r="QEK155" s="31"/>
      <c r="QEL155" s="31"/>
      <c r="QEM155" s="31"/>
      <c r="QEN155" s="31"/>
      <c r="QEO155" s="31"/>
      <c r="QEP155" s="31"/>
      <c r="QEQ155" s="31"/>
      <c r="QER155" s="31"/>
      <c r="QES155" s="31"/>
      <c r="QET155" s="31"/>
      <c r="QEU155" s="31"/>
      <c r="QEV155" s="31"/>
      <c r="QEW155" s="31"/>
      <c r="QEX155" s="31"/>
      <c r="QEY155" s="31"/>
      <c r="QEZ155" s="31"/>
      <c r="QFA155" s="31"/>
      <c r="QFB155" s="31"/>
      <c r="QFC155" s="31"/>
      <c r="QFD155" s="31"/>
      <c r="QFE155" s="31"/>
      <c r="QFF155" s="31"/>
      <c r="QFG155" s="31"/>
      <c r="QFH155" s="31"/>
      <c r="QFI155" s="31"/>
      <c r="QFJ155" s="31"/>
      <c r="QFK155" s="31"/>
      <c r="QFL155" s="31"/>
      <c r="QFM155" s="31"/>
      <c r="QFN155" s="31"/>
      <c r="QFO155" s="31"/>
      <c r="QFP155" s="31"/>
      <c r="QFQ155" s="31"/>
      <c r="QFR155" s="31"/>
      <c r="QFS155" s="31"/>
      <c r="QFT155" s="31"/>
      <c r="QFU155" s="31"/>
      <c r="QFV155" s="31"/>
      <c r="QFW155" s="31"/>
      <c r="QFX155" s="31"/>
      <c r="QFY155" s="31"/>
      <c r="QFZ155" s="31"/>
      <c r="QGA155" s="31"/>
      <c r="QGB155" s="31"/>
      <c r="QGC155" s="31"/>
      <c r="QGD155" s="31"/>
      <c r="QGE155" s="31"/>
      <c r="QGF155" s="31"/>
      <c r="QGG155" s="31"/>
      <c r="QGH155" s="31"/>
      <c r="QGI155" s="31"/>
      <c r="QGJ155" s="31"/>
      <c r="QGK155" s="31"/>
      <c r="QGL155" s="31"/>
      <c r="QGM155" s="31"/>
      <c r="QGN155" s="31"/>
      <c r="QGO155" s="31"/>
      <c r="QGP155" s="31"/>
      <c r="QGQ155" s="31"/>
      <c r="QGR155" s="31"/>
      <c r="QGS155" s="31"/>
      <c r="QGT155" s="31"/>
      <c r="QGU155" s="31"/>
      <c r="QGV155" s="31"/>
      <c r="QGW155" s="31"/>
      <c r="QGX155" s="31"/>
      <c r="QGY155" s="31"/>
      <c r="QGZ155" s="31"/>
      <c r="QHA155" s="31"/>
      <c r="QHB155" s="31"/>
      <c r="QHC155" s="31"/>
      <c r="QHD155" s="31"/>
      <c r="QHE155" s="31"/>
      <c r="QHF155" s="31"/>
      <c r="QHG155" s="31"/>
      <c r="QHH155" s="31"/>
      <c r="QHI155" s="31"/>
      <c r="QHJ155" s="31"/>
      <c r="QHK155" s="31"/>
      <c r="QHL155" s="31"/>
      <c r="QHM155" s="31"/>
      <c r="QHN155" s="31"/>
      <c r="QHO155" s="31"/>
      <c r="QHP155" s="31"/>
      <c r="QHQ155" s="31"/>
      <c r="QHR155" s="31"/>
      <c r="QHS155" s="31"/>
      <c r="QHT155" s="31"/>
      <c r="QHU155" s="31"/>
      <c r="QHV155" s="31"/>
      <c r="QHW155" s="31"/>
      <c r="QHX155" s="31"/>
      <c r="QHY155" s="31"/>
      <c r="QHZ155" s="31"/>
      <c r="QIA155" s="31"/>
      <c r="QIB155" s="31"/>
      <c r="QIC155" s="31"/>
      <c r="QID155" s="31"/>
      <c r="QIE155" s="31"/>
      <c r="QIF155" s="31"/>
      <c r="QIG155" s="31"/>
      <c r="QIH155" s="31"/>
      <c r="QII155" s="31"/>
      <c r="QIJ155" s="31"/>
      <c r="QIK155" s="31"/>
      <c r="QIL155" s="31"/>
      <c r="QIM155" s="31"/>
      <c r="QIN155" s="31"/>
      <c r="QIO155" s="31"/>
      <c r="QIP155" s="31"/>
      <c r="QIQ155" s="31"/>
      <c r="QIR155" s="31"/>
      <c r="QIS155" s="31"/>
      <c r="QIT155" s="31"/>
      <c r="QIU155" s="31"/>
      <c r="QIV155" s="31"/>
      <c r="QIW155" s="31"/>
      <c r="QIX155" s="31"/>
      <c r="QIY155" s="31"/>
      <c r="QIZ155" s="31"/>
      <c r="QJA155" s="31"/>
      <c r="QJB155" s="31"/>
      <c r="QJC155" s="31"/>
      <c r="QJD155" s="31"/>
      <c r="QJE155" s="31"/>
      <c r="QJF155" s="31"/>
      <c r="QJG155" s="31"/>
      <c r="QJH155" s="31"/>
      <c r="QJI155" s="31"/>
      <c r="QJJ155" s="31"/>
      <c r="QJK155" s="31"/>
      <c r="QJL155" s="31"/>
      <c r="QJM155" s="31"/>
      <c r="QJN155" s="31"/>
      <c r="QJO155" s="31"/>
      <c r="QJP155" s="31"/>
      <c r="QJQ155" s="31"/>
      <c r="QJR155" s="31"/>
      <c r="QJS155" s="31"/>
      <c r="QJT155" s="31"/>
      <c r="QJU155" s="31"/>
      <c r="QJV155" s="31"/>
      <c r="QJW155" s="31"/>
      <c r="QJX155" s="31"/>
      <c r="QJY155" s="31"/>
      <c r="QJZ155" s="31"/>
      <c r="QKA155" s="31"/>
      <c r="QKB155" s="31"/>
      <c r="QKC155" s="31"/>
      <c r="QKD155" s="31"/>
      <c r="QKE155" s="31"/>
      <c r="QKF155" s="31"/>
      <c r="QKG155" s="31"/>
      <c r="QKH155" s="31"/>
      <c r="QKI155" s="31"/>
      <c r="QKJ155" s="31"/>
      <c r="QKK155" s="31"/>
      <c r="QKL155" s="31"/>
      <c r="QKM155" s="31"/>
      <c r="QKN155" s="31"/>
      <c r="QKO155" s="31"/>
      <c r="QKP155" s="31"/>
      <c r="QKQ155" s="31"/>
      <c r="QKR155" s="31"/>
      <c r="QKS155" s="31"/>
      <c r="QKT155" s="31"/>
      <c r="QKU155" s="31"/>
      <c r="QKV155" s="31"/>
      <c r="QKW155" s="31"/>
      <c r="QKX155" s="31"/>
      <c r="QKY155" s="31"/>
      <c r="QKZ155" s="31"/>
      <c r="QLA155" s="31"/>
      <c r="QLB155" s="31"/>
      <c r="QLC155" s="31"/>
      <c r="QLD155" s="31"/>
      <c r="QLE155" s="31"/>
      <c r="QLF155" s="31"/>
      <c r="QLG155" s="31"/>
      <c r="QLH155" s="31"/>
      <c r="QLI155" s="31"/>
      <c r="QLJ155" s="31"/>
      <c r="QLK155" s="31"/>
      <c r="QLL155" s="31"/>
      <c r="QLM155" s="31"/>
      <c r="QLN155" s="31"/>
      <c r="QLO155" s="31"/>
      <c r="QLP155" s="31"/>
      <c r="QLQ155" s="31"/>
      <c r="QLR155" s="31"/>
      <c r="QLS155" s="31"/>
      <c r="QLT155" s="31"/>
      <c r="QLU155" s="31"/>
      <c r="QLV155" s="31"/>
      <c r="QLW155" s="31"/>
      <c r="QLX155" s="31"/>
      <c r="QLY155" s="31"/>
      <c r="QLZ155" s="31"/>
      <c r="QMA155" s="31"/>
      <c r="QMB155" s="31"/>
      <c r="QMC155" s="31"/>
      <c r="QMD155" s="31"/>
      <c r="QME155" s="31"/>
      <c r="QMF155" s="31"/>
      <c r="QMG155" s="31"/>
      <c r="QMH155" s="31"/>
      <c r="QMI155" s="31"/>
      <c r="QMJ155" s="31"/>
      <c r="QMK155" s="31"/>
      <c r="QML155" s="31"/>
      <c r="QMM155" s="31"/>
      <c r="QMN155" s="31"/>
      <c r="QMO155" s="31"/>
      <c r="QMP155" s="31"/>
      <c r="QMQ155" s="31"/>
      <c r="QMR155" s="31"/>
      <c r="QMS155" s="31"/>
      <c r="QMT155" s="31"/>
      <c r="QMU155" s="31"/>
      <c r="QMV155" s="31"/>
      <c r="QMW155" s="31"/>
      <c r="QMX155" s="31"/>
      <c r="QMY155" s="31"/>
      <c r="QMZ155" s="31"/>
      <c r="QNA155" s="31"/>
      <c r="QNB155" s="31"/>
      <c r="QNC155" s="31"/>
      <c r="QND155" s="31"/>
      <c r="QNE155" s="31"/>
      <c r="QNF155" s="31"/>
      <c r="QNG155" s="31"/>
      <c r="QNH155" s="31"/>
      <c r="QNI155" s="31"/>
      <c r="QNJ155" s="31"/>
      <c r="QNK155" s="31"/>
      <c r="QNL155" s="31"/>
      <c r="QNM155" s="31"/>
      <c r="QNN155" s="31"/>
      <c r="QNO155" s="31"/>
      <c r="QNP155" s="31"/>
      <c r="QNQ155" s="31"/>
      <c r="QNR155" s="31"/>
      <c r="QNS155" s="31"/>
      <c r="QNT155" s="31"/>
      <c r="QNU155" s="31"/>
      <c r="QNV155" s="31"/>
      <c r="QNW155" s="31"/>
      <c r="QNX155" s="31"/>
      <c r="QNY155" s="31"/>
      <c r="QNZ155" s="31"/>
      <c r="QOA155" s="31"/>
      <c r="QOB155" s="31"/>
      <c r="QOC155" s="31"/>
      <c r="QOD155" s="31"/>
      <c r="QOE155" s="31"/>
      <c r="QOF155" s="31"/>
      <c r="QOG155" s="31"/>
      <c r="QOH155" s="31"/>
      <c r="QOI155" s="31"/>
      <c r="QOJ155" s="31"/>
      <c r="QOK155" s="31"/>
      <c r="QOL155" s="31"/>
      <c r="QOM155" s="31"/>
      <c r="QON155" s="31"/>
      <c r="QOO155" s="31"/>
      <c r="QOP155" s="31"/>
      <c r="QOQ155" s="31"/>
      <c r="QOR155" s="31"/>
      <c r="QOS155" s="31"/>
      <c r="QOT155" s="31"/>
      <c r="QOU155" s="31"/>
      <c r="QOV155" s="31"/>
      <c r="QOW155" s="31"/>
      <c r="QOX155" s="31"/>
      <c r="QOY155" s="31"/>
      <c r="QOZ155" s="31"/>
      <c r="QPA155" s="31"/>
      <c r="QPB155" s="31"/>
      <c r="QPC155" s="31"/>
      <c r="QPD155" s="31"/>
      <c r="QPE155" s="31"/>
      <c r="QPF155" s="31"/>
      <c r="QPG155" s="31"/>
      <c r="QPH155" s="31"/>
      <c r="QPI155" s="31"/>
      <c r="QPJ155" s="31"/>
      <c r="QPK155" s="31"/>
      <c r="QPL155" s="31"/>
      <c r="QPM155" s="31"/>
      <c r="QPN155" s="31"/>
      <c r="QPO155" s="31"/>
      <c r="QPP155" s="31"/>
      <c r="QPQ155" s="31"/>
      <c r="QPR155" s="31"/>
      <c r="QPS155" s="31"/>
      <c r="QPT155" s="31"/>
      <c r="QPU155" s="31"/>
      <c r="QPV155" s="31"/>
      <c r="QPW155" s="31"/>
      <c r="QPX155" s="31"/>
      <c r="QPY155" s="31"/>
      <c r="QPZ155" s="31"/>
      <c r="QQA155" s="31"/>
      <c r="QQB155" s="31"/>
      <c r="QQC155" s="31"/>
      <c r="QQD155" s="31"/>
      <c r="QQE155" s="31"/>
      <c r="QQF155" s="31"/>
      <c r="QQG155" s="31"/>
      <c r="QQH155" s="31"/>
      <c r="QQI155" s="31"/>
      <c r="QQJ155" s="31"/>
      <c r="QQK155" s="31"/>
      <c r="QQL155" s="31"/>
      <c r="QQM155" s="31"/>
      <c r="QQN155" s="31"/>
      <c r="QQO155" s="31"/>
      <c r="QQP155" s="31"/>
      <c r="QQQ155" s="31"/>
      <c r="QQR155" s="31"/>
      <c r="QQS155" s="31"/>
      <c r="QQT155" s="31"/>
      <c r="QQU155" s="31"/>
      <c r="QQV155" s="31"/>
      <c r="QQW155" s="31"/>
      <c r="QQX155" s="31"/>
      <c r="QQY155" s="31"/>
      <c r="QQZ155" s="31"/>
      <c r="QRA155" s="31"/>
      <c r="QRB155" s="31"/>
      <c r="QRC155" s="31"/>
      <c r="QRD155" s="31"/>
      <c r="QRE155" s="31"/>
      <c r="QRF155" s="31"/>
      <c r="QRG155" s="31"/>
      <c r="QRH155" s="31"/>
      <c r="QRI155" s="31"/>
      <c r="QRJ155" s="31"/>
      <c r="QRK155" s="31"/>
      <c r="QRL155" s="31"/>
      <c r="QRM155" s="31"/>
      <c r="QRN155" s="31"/>
      <c r="QRO155" s="31"/>
      <c r="QRP155" s="31"/>
      <c r="QRQ155" s="31"/>
      <c r="QRR155" s="31"/>
      <c r="QRS155" s="31"/>
      <c r="QRT155" s="31"/>
      <c r="QRU155" s="31"/>
      <c r="QRV155" s="31"/>
      <c r="QRW155" s="31"/>
      <c r="QRX155" s="31"/>
      <c r="QRY155" s="31"/>
      <c r="QRZ155" s="31"/>
      <c r="QSA155" s="31"/>
      <c r="QSB155" s="31"/>
      <c r="QSC155" s="31"/>
      <c r="QSD155" s="31"/>
      <c r="QSE155" s="31"/>
      <c r="QSF155" s="31"/>
      <c r="QSG155" s="31"/>
      <c r="QSH155" s="31"/>
      <c r="QSI155" s="31"/>
      <c r="QSJ155" s="31"/>
      <c r="QSK155" s="31"/>
      <c r="QSL155" s="31"/>
      <c r="QSM155" s="31"/>
      <c r="QSN155" s="31"/>
      <c r="QSO155" s="31"/>
      <c r="QSP155" s="31"/>
      <c r="QSQ155" s="31"/>
      <c r="QSR155" s="31"/>
      <c r="QSS155" s="31"/>
      <c r="QST155" s="31"/>
      <c r="QSU155" s="31"/>
      <c r="QSV155" s="31"/>
      <c r="QSW155" s="31"/>
      <c r="QSX155" s="31"/>
      <c r="QSY155" s="31"/>
      <c r="QSZ155" s="31"/>
      <c r="QTA155" s="31"/>
      <c r="QTB155" s="31"/>
      <c r="QTC155" s="31"/>
      <c r="QTD155" s="31"/>
      <c r="QTE155" s="31"/>
      <c r="QTF155" s="31"/>
      <c r="QTG155" s="31"/>
      <c r="QTH155" s="31"/>
      <c r="QTI155" s="31"/>
      <c r="QTJ155" s="31"/>
      <c r="QTK155" s="31"/>
      <c r="QTL155" s="31"/>
      <c r="QTM155" s="31"/>
      <c r="QTN155" s="31"/>
      <c r="QTO155" s="31"/>
      <c r="QTP155" s="31"/>
      <c r="QTQ155" s="31"/>
      <c r="QTR155" s="31"/>
      <c r="QTS155" s="31"/>
      <c r="QTT155" s="31"/>
      <c r="QTU155" s="31"/>
      <c r="QTV155" s="31"/>
      <c r="QTW155" s="31"/>
      <c r="QTX155" s="31"/>
      <c r="QTY155" s="31"/>
      <c r="QTZ155" s="31"/>
      <c r="QUA155" s="31"/>
      <c r="QUB155" s="31"/>
      <c r="QUC155" s="31"/>
      <c r="QUD155" s="31"/>
      <c r="QUE155" s="31"/>
      <c r="QUF155" s="31"/>
      <c r="QUG155" s="31"/>
      <c r="QUH155" s="31"/>
      <c r="QUI155" s="31"/>
      <c r="QUJ155" s="31"/>
      <c r="QUK155" s="31"/>
      <c r="QUL155" s="31"/>
      <c r="QUM155" s="31"/>
      <c r="QUN155" s="31"/>
      <c r="QUO155" s="31"/>
      <c r="QUP155" s="31"/>
      <c r="QUQ155" s="31"/>
      <c r="QUR155" s="31"/>
      <c r="QUS155" s="31"/>
      <c r="QUT155" s="31"/>
      <c r="QUU155" s="31"/>
      <c r="QUV155" s="31"/>
      <c r="QUW155" s="31"/>
      <c r="QUX155" s="31"/>
      <c r="QUY155" s="31"/>
      <c r="QUZ155" s="31"/>
      <c r="QVA155" s="31"/>
      <c r="QVB155" s="31"/>
      <c r="QVC155" s="31"/>
      <c r="QVD155" s="31"/>
      <c r="QVE155" s="31"/>
      <c r="QVF155" s="31"/>
      <c r="QVG155" s="31"/>
      <c r="QVH155" s="31"/>
      <c r="QVI155" s="31"/>
      <c r="QVJ155" s="31"/>
      <c r="QVK155" s="31"/>
      <c r="QVL155" s="31"/>
      <c r="QVM155" s="31"/>
      <c r="QVN155" s="31"/>
      <c r="QVO155" s="31"/>
      <c r="QVP155" s="31"/>
      <c r="QVQ155" s="31"/>
      <c r="QVR155" s="31"/>
      <c r="QVS155" s="31"/>
      <c r="QVT155" s="31"/>
      <c r="QVU155" s="31"/>
      <c r="QVV155" s="31"/>
      <c r="QVW155" s="31"/>
      <c r="QVX155" s="31"/>
      <c r="QVY155" s="31"/>
      <c r="QVZ155" s="31"/>
      <c r="QWA155" s="31"/>
      <c r="QWB155" s="31"/>
      <c r="QWC155" s="31"/>
      <c r="QWD155" s="31"/>
      <c r="QWE155" s="31"/>
      <c r="QWF155" s="31"/>
      <c r="QWG155" s="31"/>
      <c r="QWH155" s="31"/>
      <c r="QWI155" s="31"/>
      <c r="QWJ155" s="31"/>
      <c r="QWK155" s="31"/>
      <c r="QWL155" s="31"/>
      <c r="QWM155" s="31"/>
      <c r="QWN155" s="31"/>
      <c r="QWO155" s="31"/>
      <c r="QWP155" s="31"/>
      <c r="QWQ155" s="31"/>
      <c r="QWR155" s="31"/>
      <c r="QWS155" s="31"/>
      <c r="QWT155" s="31"/>
      <c r="QWU155" s="31"/>
      <c r="QWV155" s="31"/>
      <c r="QWW155" s="31"/>
      <c r="QWX155" s="31"/>
      <c r="QWY155" s="31"/>
      <c r="QWZ155" s="31"/>
      <c r="QXA155" s="31"/>
      <c r="QXB155" s="31"/>
      <c r="QXC155" s="31"/>
      <c r="QXD155" s="31"/>
      <c r="QXE155" s="31"/>
      <c r="QXF155" s="31"/>
      <c r="QXG155" s="31"/>
      <c r="QXH155" s="31"/>
      <c r="QXI155" s="31"/>
      <c r="QXJ155" s="31"/>
      <c r="QXK155" s="31"/>
      <c r="QXL155" s="31"/>
      <c r="QXM155" s="31"/>
      <c r="QXN155" s="31"/>
      <c r="QXO155" s="31"/>
      <c r="QXP155" s="31"/>
      <c r="QXQ155" s="31"/>
      <c r="QXR155" s="31"/>
      <c r="QXS155" s="31"/>
      <c r="QXT155" s="31"/>
      <c r="QXU155" s="31"/>
      <c r="QXV155" s="31"/>
      <c r="QXW155" s="31"/>
      <c r="QXX155" s="31"/>
      <c r="QXY155" s="31"/>
      <c r="QXZ155" s="31"/>
      <c r="QYA155" s="31"/>
      <c r="QYB155" s="31"/>
      <c r="QYC155" s="31"/>
      <c r="QYD155" s="31"/>
      <c r="QYE155" s="31"/>
      <c r="QYF155" s="31"/>
      <c r="QYG155" s="31"/>
      <c r="QYH155" s="31"/>
      <c r="QYI155" s="31"/>
      <c r="QYJ155" s="31"/>
      <c r="QYK155" s="31"/>
      <c r="QYL155" s="31"/>
      <c r="QYM155" s="31"/>
      <c r="QYN155" s="31"/>
      <c r="QYO155" s="31"/>
      <c r="QYP155" s="31"/>
      <c r="QYQ155" s="31"/>
      <c r="QYR155" s="31"/>
      <c r="QYS155" s="31"/>
      <c r="QYT155" s="31"/>
      <c r="QYU155" s="31"/>
      <c r="QYV155" s="31"/>
      <c r="QYW155" s="31"/>
      <c r="QYX155" s="31"/>
      <c r="QYY155" s="31"/>
      <c r="QYZ155" s="31"/>
      <c r="QZA155" s="31"/>
      <c r="QZB155" s="31"/>
      <c r="QZC155" s="31"/>
      <c r="QZD155" s="31"/>
      <c r="QZE155" s="31"/>
      <c r="QZF155" s="31"/>
      <c r="QZG155" s="31"/>
      <c r="QZH155" s="31"/>
      <c r="QZI155" s="31"/>
      <c r="QZJ155" s="31"/>
      <c r="QZK155" s="31"/>
      <c r="QZL155" s="31"/>
      <c r="QZM155" s="31"/>
      <c r="QZN155" s="31"/>
      <c r="QZO155" s="31"/>
      <c r="QZP155" s="31"/>
      <c r="QZQ155" s="31"/>
      <c r="QZR155" s="31"/>
      <c r="QZS155" s="31"/>
      <c r="QZT155" s="31"/>
      <c r="QZU155" s="31"/>
      <c r="QZV155" s="31"/>
      <c r="QZW155" s="31"/>
      <c r="QZX155" s="31"/>
      <c r="QZY155" s="31"/>
      <c r="QZZ155" s="31"/>
      <c r="RAA155" s="31"/>
      <c r="RAB155" s="31"/>
      <c r="RAC155" s="31"/>
      <c r="RAD155" s="31"/>
      <c r="RAE155" s="31"/>
      <c r="RAF155" s="31"/>
      <c r="RAG155" s="31"/>
      <c r="RAH155" s="31"/>
      <c r="RAI155" s="31"/>
      <c r="RAJ155" s="31"/>
      <c r="RAK155" s="31"/>
      <c r="RAL155" s="31"/>
      <c r="RAM155" s="31"/>
      <c r="RAN155" s="31"/>
      <c r="RAO155" s="31"/>
      <c r="RAP155" s="31"/>
      <c r="RAQ155" s="31"/>
      <c r="RAR155" s="31"/>
      <c r="RAS155" s="31"/>
      <c r="RAT155" s="31"/>
      <c r="RAU155" s="31"/>
      <c r="RAV155" s="31"/>
      <c r="RAW155" s="31"/>
      <c r="RAX155" s="31"/>
      <c r="RAY155" s="31"/>
      <c r="RAZ155" s="31"/>
      <c r="RBA155" s="31"/>
      <c r="RBB155" s="31"/>
      <c r="RBC155" s="31"/>
      <c r="RBD155" s="31"/>
      <c r="RBE155" s="31"/>
      <c r="RBF155" s="31"/>
      <c r="RBG155" s="31"/>
      <c r="RBH155" s="31"/>
      <c r="RBI155" s="31"/>
      <c r="RBJ155" s="31"/>
      <c r="RBK155" s="31"/>
      <c r="RBL155" s="31"/>
      <c r="RBM155" s="31"/>
      <c r="RBN155" s="31"/>
      <c r="RBO155" s="31"/>
      <c r="RBP155" s="31"/>
      <c r="RBQ155" s="31"/>
      <c r="RBR155" s="31"/>
      <c r="RBS155" s="31"/>
      <c r="RBT155" s="31"/>
      <c r="RBU155" s="31"/>
      <c r="RBV155" s="31"/>
      <c r="RBW155" s="31"/>
      <c r="RBX155" s="31"/>
      <c r="RBY155" s="31"/>
      <c r="RBZ155" s="31"/>
      <c r="RCA155" s="31"/>
      <c r="RCB155" s="31"/>
      <c r="RCC155" s="31"/>
      <c r="RCD155" s="31"/>
      <c r="RCE155" s="31"/>
      <c r="RCF155" s="31"/>
      <c r="RCG155" s="31"/>
      <c r="RCH155" s="31"/>
      <c r="RCI155" s="31"/>
      <c r="RCJ155" s="31"/>
      <c r="RCK155" s="31"/>
      <c r="RCL155" s="31"/>
      <c r="RCM155" s="31"/>
      <c r="RCN155" s="31"/>
      <c r="RCO155" s="31"/>
      <c r="RCP155" s="31"/>
      <c r="RCQ155" s="31"/>
      <c r="RCR155" s="31"/>
      <c r="RCS155" s="31"/>
      <c r="RCT155" s="31"/>
      <c r="RCU155" s="31"/>
      <c r="RCV155" s="31"/>
      <c r="RCW155" s="31"/>
      <c r="RCX155" s="31"/>
      <c r="RCY155" s="31"/>
      <c r="RCZ155" s="31"/>
      <c r="RDA155" s="31"/>
      <c r="RDB155" s="31"/>
      <c r="RDC155" s="31"/>
      <c r="RDD155" s="31"/>
      <c r="RDE155" s="31"/>
      <c r="RDF155" s="31"/>
      <c r="RDG155" s="31"/>
      <c r="RDH155" s="31"/>
      <c r="RDI155" s="31"/>
      <c r="RDJ155" s="31"/>
      <c r="RDK155" s="31"/>
      <c r="RDL155" s="31"/>
      <c r="RDM155" s="31"/>
      <c r="RDN155" s="31"/>
      <c r="RDO155" s="31"/>
      <c r="RDP155" s="31"/>
      <c r="RDQ155" s="31"/>
      <c r="RDR155" s="31"/>
      <c r="RDS155" s="31"/>
      <c r="RDT155" s="31"/>
      <c r="RDU155" s="31"/>
      <c r="RDV155" s="31"/>
      <c r="RDW155" s="31"/>
      <c r="RDX155" s="31"/>
      <c r="RDY155" s="31"/>
      <c r="RDZ155" s="31"/>
      <c r="REA155" s="31"/>
      <c r="REB155" s="31"/>
      <c r="REC155" s="31"/>
      <c r="RED155" s="31"/>
      <c r="REE155" s="31"/>
      <c r="REF155" s="31"/>
      <c r="REG155" s="31"/>
      <c r="REH155" s="31"/>
      <c r="REI155" s="31"/>
      <c r="REJ155" s="31"/>
      <c r="REK155" s="31"/>
      <c r="REL155" s="31"/>
      <c r="REM155" s="31"/>
      <c r="REN155" s="31"/>
      <c r="REO155" s="31"/>
      <c r="REP155" s="31"/>
      <c r="REQ155" s="31"/>
      <c r="RER155" s="31"/>
      <c r="RES155" s="31"/>
      <c r="RET155" s="31"/>
      <c r="REU155" s="31"/>
      <c r="REV155" s="31"/>
      <c r="REW155" s="31"/>
      <c r="REX155" s="31"/>
      <c r="REY155" s="31"/>
      <c r="REZ155" s="31"/>
      <c r="RFA155" s="31"/>
      <c r="RFB155" s="31"/>
      <c r="RFC155" s="31"/>
      <c r="RFD155" s="31"/>
      <c r="RFE155" s="31"/>
      <c r="RFF155" s="31"/>
      <c r="RFG155" s="31"/>
      <c r="RFH155" s="31"/>
      <c r="RFI155" s="31"/>
      <c r="RFJ155" s="31"/>
      <c r="RFK155" s="31"/>
      <c r="RFL155" s="31"/>
      <c r="RFM155" s="31"/>
      <c r="RFN155" s="31"/>
      <c r="RFO155" s="31"/>
      <c r="RFP155" s="31"/>
      <c r="RFQ155" s="31"/>
      <c r="RFR155" s="31"/>
      <c r="RFS155" s="31"/>
      <c r="RFT155" s="31"/>
      <c r="RFU155" s="31"/>
      <c r="RFV155" s="31"/>
      <c r="RFW155" s="31"/>
      <c r="RFX155" s="31"/>
      <c r="RFY155" s="31"/>
      <c r="RFZ155" s="31"/>
      <c r="RGA155" s="31"/>
      <c r="RGB155" s="31"/>
      <c r="RGC155" s="31"/>
      <c r="RGD155" s="31"/>
      <c r="RGE155" s="31"/>
      <c r="RGF155" s="31"/>
      <c r="RGG155" s="31"/>
      <c r="RGH155" s="31"/>
      <c r="RGI155" s="31"/>
      <c r="RGJ155" s="31"/>
      <c r="RGK155" s="31"/>
      <c r="RGL155" s="31"/>
      <c r="RGM155" s="31"/>
      <c r="RGN155" s="31"/>
      <c r="RGO155" s="31"/>
      <c r="RGP155" s="31"/>
      <c r="RGQ155" s="31"/>
      <c r="RGR155" s="31"/>
      <c r="RGS155" s="31"/>
      <c r="RGT155" s="31"/>
      <c r="RGU155" s="31"/>
      <c r="RGV155" s="31"/>
      <c r="RGW155" s="31"/>
      <c r="RGX155" s="31"/>
      <c r="RGY155" s="31"/>
      <c r="RGZ155" s="31"/>
      <c r="RHA155" s="31"/>
      <c r="RHB155" s="31"/>
      <c r="RHC155" s="31"/>
      <c r="RHD155" s="31"/>
      <c r="RHE155" s="31"/>
      <c r="RHF155" s="31"/>
      <c r="RHG155" s="31"/>
      <c r="RHH155" s="31"/>
      <c r="RHI155" s="31"/>
      <c r="RHJ155" s="31"/>
      <c r="RHK155" s="31"/>
      <c r="RHL155" s="31"/>
      <c r="RHM155" s="31"/>
      <c r="RHN155" s="31"/>
      <c r="RHO155" s="31"/>
      <c r="RHP155" s="31"/>
      <c r="RHQ155" s="31"/>
      <c r="RHR155" s="31"/>
      <c r="RHS155" s="31"/>
      <c r="RHT155" s="31"/>
      <c r="RHU155" s="31"/>
      <c r="RHV155" s="31"/>
      <c r="RHW155" s="31"/>
      <c r="RHX155" s="31"/>
      <c r="RHY155" s="31"/>
      <c r="RHZ155" s="31"/>
      <c r="RIA155" s="31"/>
      <c r="RIB155" s="31"/>
      <c r="RIC155" s="31"/>
      <c r="RID155" s="31"/>
      <c r="RIE155" s="31"/>
      <c r="RIF155" s="31"/>
      <c r="RIG155" s="31"/>
      <c r="RIH155" s="31"/>
      <c r="RII155" s="31"/>
      <c r="RIJ155" s="31"/>
      <c r="RIK155" s="31"/>
      <c r="RIL155" s="31"/>
      <c r="RIM155" s="31"/>
      <c r="RIN155" s="31"/>
      <c r="RIO155" s="31"/>
      <c r="RIP155" s="31"/>
      <c r="RIQ155" s="31"/>
      <c r="RIR155" s="31"/>
      <c r="RIS155" s="31"/>
      <c r="RIT155" s="31"/>
      <c r="RIU155" s="31"/>
      <c r="RIV155" s="31"/>
      <c r="RIW155" s="31"/>
      <c r="RIX155" s="31"/>
      <c r="RIY155" s="31"/>
      <c r="RIZ155" s="31"/>
      <c r="RJA155" s="31"/>
      <c r="RJB155" s="31"/>
      <c r="RJC155" s="31"/>
      <c r="RJD155" s="31"/>
      <c r="RJE155" s="31"/>
      <c r="RJF155" s="31"/>
      <c r="RJG155" s="31"/>
      <c r="RJH155" s="31"/>
      <c r="RJI155" s="31"/>
      <c r="RJJ155" s="31"/>
      <c r="RJK155" s="31"/>
      <c r="RJL155" s="31"/>
      <c r="RJM155" s="31"/>
      <c r="RJN155" s="31"/>
      <c r="RJO155" s="31"/>
      <c r="RJP155" s="31"/>
      <c r="RJQ155" s="31"/>
      <c r="RJR155" s="31"/>
      <c r="RJS155" s="31"/>
      <c r="RJT155" s="31"/>
      <c r="RJU155" s="31"/>
      <c r="RJV155" s="31"/>
      <c r="RJW155" s="31"/>
      <c r="RJX155" s="31"/>
      <c r="RJY155" s="31"/>
      <c r="RJZ155" s="31"/>
      <c r="RKA155" s="31"/>
      <c r="RKB155" s="31"/>
      <c r="RKC155" s="31"/>
      <c r="RKD155" s="31"/>
      <c r="RKE155" s="31"/>
      <c r="RKF155" s="31"/>
      <c r="RKG155" s="31"/>
      <c r="RKH155" s="31"/>
      <c r="RKI155" s="31"/>
      <c r="RKJ155" s="31"/>
      <c r="RKK155" s="31"/>
      <c r="RKL155" s="31"/>
      <c r="RKM155" s="31"/>
      <c r="RKN155" s="31"/>
      <c r="RKO155" s="31"/>
      <c r="RKP155" s="31"/>
      <c r="RKQ155" s="31"/>
      <c r="RKR155" s="31"/>
      <c r="RKS155" s="31"/>
      <c r="RKT155" s="31"/>
      <c r="RKU155" s="31"/>
      <c r="RKV155" s="31"/>
      <c r="RKW155" s="31"/>
      <c r="RKX155" s="31"/>
      <c r="RKY155" s="31"/>
      <c r="RKZ155" s="31"/>
      <c r="RLA155" s="31"/>
      <c r="RLB155" s="31"/>
      <c r="RLC155" s="31"/>
      <c r="RLD155" s="31"/>
      <c r="RLE155" s="31"/>
      <c r="RLF155" s="31"/>
      <c r="RLG155" s="31"/>
      <c r="RLH155" s="31"/>
      <c r="RLI155" s="31"/>
      <c r="RLJ155" s="31"/>
      <c r="RLK155" s="31"/>
      <c r="RLL155" s="31"/>
      <c r="RLM155" s="31"/>
      <c r="RLN155" s="31"/>
      <c r="RLO155" s="31"/>
      <c r="RLP155" s="31"/>
      <c r="RLQ155" s="31"/>
      <c r="RLR155" s="31"/>
      <c r="RLS155" s="31"/>
      <c r="RLT155" s="31"/>
      <c r="RLU155" s="31"/>
      <c r="RLV155" s="31"/>
      <c r="RLW155" s="31"/>
      <c r="RLX155" s="31"/>
      <c r="RLY155" s="31"/>
      <c r="RLZ155" s="31"/>
      <c r="RMA155" s="31"/>
      <c r="RMB155" s="31"/>
      <c r="RMC155" s="31"/>
      <c r="RMD155" s="31"/>
      <c r="RME155" s="31"/>
      <c r="RMF155" s="31"/>
      <c r="RMG155" s="31"/>
      <c r="RMH155" s="31"/>
      <c r="RMI155" s="31"/>
      <c r="RMJ155" s="31"/>
      <c r="RMK155" s="31"/>
      <c r="RML155" s="31"/>
      <c r="RMM155" s="31"/>
      <c r="RMN155" s="31"/>
      <c r="RMO155" s="31"/>
      <c r="RMP155" s="31"/>
      <c r="RMQ155" s="31"/>
      <c r="RMR155" s="31"/>
      <c r="RMS155" s="31"/>
      <c r="RMT155" s="31"/>
      <c r="RMU155" s="31"/>
      <c r="RMV155" s="31"/>
      <c r="RMW155" s="31"/>
      <c r="RMX155" s="31"/>
      <c r="RMY155" s="31"/>
      <c r="RMZ155" s="31"/>
      <c r="RNA155" s="31"/>
      <c r="RNB155" s="31"/>
      <c r="RNC155" s="31"/>
      <c r="RND155" s="31"/>
      <c r="RNE155" s="31"/>
      <c r="RNF155" s="31"/>
      <c r="RNG155" s="31"/>
      <c r="RNH155" s="31"/>
      <c r="RNI155" s="31"/>
      <c r="RNJ155" s="31"/>
      <c r="RNK155" s="31"/>
      <c r="RNL155" s="31"/>
      <c r="RNM155" s="31"/>
      <c r="RNN155" s="31"/>
      <c r="RNO155" s="31"/>
      <c r="RNP155" s="31"/>
      <c r="RNQ155" s="31"/>
      <c r="RNR155" s="31"/>
      <c r="RNS155" s="31"/>
      <c r="RNT155" s="31"/>
      <c r="RNU155" s="31"/>
      <c r="RNV155" s="31"/>
      <c r="RNW155" s="31"/>
      <c r="RNX155" s="31"/>
      <c r="RNY155" s="31"/>
      <c r="RNZ155" s="31"/>
      <c r="ROA155" s="31"/>
      <c r="ROB155" s="31"/>
      <c r="ROC155" s="31"/>
      <c r="ROD155" s="31"/>
      <c r="ROE155" s="31"/>
      <c r="ROF155" s="31"/>
      <c r="ROG155" s="31"/>
      <c r="ROH155" s="31"/>
      <c r="ROI155" s="31"/>
      <c r="ROJ155" s="31"/>
      <c r="ROK155" s="31"/>
      <c r="ROL155" s="31"/>
      <c r="ROM155" s="31"/>
      <c r="RON155" s="31"/>
      <c r="ROO155" s="31"/>
      <c r="ROP155" s="31"/>
      <c r="ROQ155" s="31"/>
      <c r="ROR155" s="31"/>
      <c r="ROS155" s="31"/>
      <c r="ROT155" s="31"/>
      <c r="ROU155" s="31"/>
      <c r="ROV155" s="31"/>
      <c r="ROW155" s="31"/>
      <c r="ROX155" s="31"/>
      <c r="ROY155" s="31"/>
      <c r="ROZ155" s="31"/>
      <c r="RPA155" s="31"/>
      <c r="RPB155" s="31"/>
      <c r="RPC155" s="31"/>
      <c r="RPD155" s="31"/>
      <c r="RPE155" s="31"/>
      <c r="RPF155" s="31"/>
      <c r="RPG155" s="31"/>
      <c r="RPH155" s="31"/>
      <c r="RPI155" s="31"/>
      <c r="RPJ155" s="31"/>
      <c r="RPK155" s="31"/>
      <c r="RPL155" s="31"/>
      <c r="RPM155" s="31"/>
      <c r="RPN155" s="31"/>
      <c r="RPO155" s="31"/>
      <c r="RPP155" s="31"/>
      <c r="RPQ155" s="31"/>
      <c r="RPR155" s="31"/>
      <c r="RPS155" s="31"/>
      <c r="RPT155" s="31"/>
      <c r="RPU155" s="31"/>
      <c r="RPV155" s="31"/>
      <c r="RPW155" s="31"/>
      <c r="RPX155" s="31"/>
      <c r="RPY155" s="31"/>
      <c r="RPZ155" s="31"/>
      <c r="RQA155" s="31"/>
      <c r="RQB155" s="31"/>
      <c r="RQC155" s="31"/>
      <c r="RQD155" s="31"/>
      <c r="RQE155" s="31"/>
      <c r="RQF155" s="31"/>
      <c r="RQG155" s="31"/>
      <c r="RQH155" s="31"/>
      <c r="RQI155" s="31"/>
      <c r="RQJ155" s="31"/>
      <c r="RQK155" s="31"/>
      <c r="RQL155" s="31"/>
      <c r="RQM155" s="31"/>
      <c r="RQN155" s="31"/>
      <c r="RQO155" s="31"/>
      <c r="RQP155" s="31"/>
      <c r="RQQ155" s="31"/>
      <c r="RQR155" s="31"/>
      <c r="RQS155" s="31"/>
      <c r="RQT155" s="31"/>
      <c r="RQU155" s="31"/>
      <c r="RQV155" s="31"/>
      <c r="RQW155" s="31"/>
      <c r="RQX155" s="31"/>
      <c r="RQY155" s="31"/>
      <c r="RQZ155" s="31"/>
      <c r="RRA155" s="31"/>
      <c r="RRB155" s="31"/>
      <c r="RRC155" s="31"/>
      <c r="RRD155" s="31"/>
      <c r="RRE155" s="31"/>
      <c r="RRF155" s="31"/>
      <c r="RRG155" s="31"/>
      <c r="RRH155" s="31"/>
      <c r="RRI155" s="31"/>
      <c r="RRJ155" s="31"/>
      <c r="RRK155" s="31"/>
      <c r="RRL155" s="31"/>
      <c r="RRM155" s="31"/>
      <c r="RRN155" s="31"/>
      <c r="RRO155" s="31"/>
      <c r="RRP155" s="31"/>
      <c r="RRQ155" s="31"/>
      <c r="RRR155" s="31"/>
      <c r="RRS155" s="31"/>
      <c r="RRT155" s="31"/>
      <c r="RRU155" s="31"/>
      <c r="RRV155" s="31"/>
      <c r="RRW155" s="31"/>
      <c r="RRX155" s="31"/>
      <c r="RRY155" s="31"/>
      <c r="RRZ155" s="31"/>
      <c r="RSA155" s="31"/>
      <c r="RSB155" s="31"/>
      <c r="RSC155" s="31"/>
      <c r="RSD155" s="31"/>
      <c r="RSE155" s="31"/>
      <c r="RSF155" s="31"/>
      <c r="RSG155" s="31"/>
      <c r="RSH155" s="31"/>
      <c r="RSI155" s="31"/>
      <c r="RSJ155" s="31"/>
      <c r="RSK155" s="31"/>
      <c r="RSL155" s="31"/>
      <c r="RSM155" s="31"/>
      <c r="RSN155" s="31"/>
      <c r="RSO155" s="31"/>
      <c r="RSP155" s="31"/>
      <c r="RSQ155" s="31"/>
      <c r="RSR155" s="31"/>
      <c r="RSS155" s="31"/>
      <c r="RST155" s="31"/>
      <c r="RSU155" s="31"/>
      <c r="RSV155" s="31"/>
      <c r="RSW155" s="31"/>
      <c r="RSX155" s="31"/>
      <c r="RSY155" s="31"/>
      <c r="RSZ155" s="31"/>
      <c r="RTA155" s="31"/>
      <c r="RTB155" s="31"/>
      <c r="RTC155" s="31"/>
      <c r="RTD155" s="31"/>
      <c r="RTE155" s="31"/>
      <c r="RTF155" s="31"/>
      <c r="RTG155" s="31"/>
      <c r="RTH155" s="31"/>
      <c r="RTI155" s="31"/>
      <c r="RTJ155" s="31"/>
      <c r="RTK155" s="31"/>
      <c r="RTL155" s="31"/>
      <c r="RTM155" s="31"/>
      <c r="RTN155" s="31"/>
      <c r="RTO155" s="31"/>
      <c r="RTP155" s="31"/>
      <c r="RTQ155" s="31"/>
      <c r="RTR155" s="31"/>
      <c r="RTS155" s="31"/>
      <c r="RTT155" s="31"/>
      <c r="RTU155" s="31"/>
      <c r="RTV155" s="31"/>
      <c r="RTW155" s="31"/>
      <c r="RTX155" s="31"/>
      <c r="RTY155" s="31"/>
      <c r="RTZ155" s="31"/>
      <c r="RUA155" s="31"/>
      <c r="RUB155" s="31"/>
      <c r="RUC155" s="31"/>
      <c r="RUD155" s="31"/>
      <c r="RUE155" s="31"/>
      <c r="RUF155" s="31"/>
      <c r="RUG155" s="31"/>
      <c r="RUH155" s="31"/>
      <c r="RUI155" s="31"/>
      <c r="RUJ155" s="31"/>
      <c r="RUK155" s="31"/>
      <c r="RUL155" s="31"/>
      <c r="RUM155" s="31"/>
      <c r="RUN155" s="31"/>
      <c r="RUO155" s="31"/>
      <c r="RUP155" s="31"/>
      <c r="RUQ155" s="31"/>
      <c r="RUR155" s="31"/>
      <c r="RUS155" s="31"/>
      <c r="RUT155" s="31"/>
      <c r="RUU155" s="31"/>
      <c r="RUV155" s="31"/>
      <c r="RUW155" s="31"/>
      <c r="RUX155" s="31"/>
      <c r="RUY155" s="31"/>
      <c r="RUZ155" s="31"/>
      <c r="RVA155" s="31"/>
      <c r="RVB155" s="31"/>
      <c r="RVC155" s="31"/>
      <c r="RVD155" s="31"/>
      <c r="RVE155" s="31"/>
      <c r="RVF155" s="31"/>
      <c r="RVG155" s="31"/>
      <c r="RVH155" s="31"/>
      <c r="RVI155" s="31"/>
      <c r="RVJ155" s="31"/>
      <c r="RVK155" s="31"/>
      <c r="RVL155" s="31"/>
      <c r="RVM155" s="31"/>
      <c r="RVN155" s="31"/>
      <c r="RVO155" s="31"/>
      <c r="RVP155" s="31"/>
      <c r="RVQ155" s="31"/>
      <c r="RVR155" s="31"/>
      <c r="RVS155" s="31"/>
      <c r="RVT155" s="31"/>
      <c r="RVU155" s="31"/>
      <c r="RVV155" s="31"/>
      <c r="RVW155" s="31"/>
      <c r="RVX155" s="31"/>
      <c r="RVY155" s="31"/>
      <c r="RVZ155" s="31"/>
      <c r="RWA155" s="31"/>
      <c r="RWB155" s="31"/>
      <c r="RWC155" s="31"/>
      <c r="RWD155" s="31"/>
      <c r="RWE155" s="31"/>
      <c r="RWF155" s="31"/>
      <c r="RWG155" s="31"/>
      <c r="RWH155" s="31"/>
      <c r="RWI155" s="31"/>
      <c r="RWJ155" s="31"/>
      <c r="RWK155" s="31"/>
      <c r="RWL155" s="31"/>
      <c r="RWM155" s="31"/>
      <c r="RWN155" s="31"/>
      <c r="RWO155" s="31"/>
      <c r="RWP155" s="31"/>
      <c r="RWQ155" s="31"/>
      <c r="RWR155" s="31"/>
      <c r="RWS155" s="31"/>
      <c r="RWT155" s="31"/>
      <c r="RWU155" s="31"/>
      <c r="RWV155" s="31"/>
      <c r="RWW155" s="31"/>
      <c r="RWX155" s="31"/>
      <c r="RWY155" s="31"/>
      <c r="RWZ155" s="31"/>
      <c r="RXA155" s="31"/>
      <c r="RXB155" s="31"/>
      <c r="RXC155" s="31"/>
      <c r="RXD155" s="31"/>
      <c r="RXE155" s="31"/>
      <c r="RXF155" s="31"/>
      <c r="RXG155" s="31"/>
      <c r="RXH155" s="31"/>
      <c r="RXI155" s="31"/>
      <c r="RXJ155" s="31"/>
      <c r="RXK155" s="31"/>
      <c r="RXL155" s="31"/>
      <c r="RXM155" s="31"/>
      <c r="RXN155" s="31"/>
      <c r="RXO155" s="31"/>
      <c r="RXP155" s="31"/>
      <c r="RXQ155" s="31"/>
      <c r="RXR155" s="31"/>
      <c r="RXS155" s="31"/>
      <c r="RXT155" s="31"/>
      <c r="RXU155" s="31"/>
      <c r="RXV155" s="31"/>
      <c r="RXW155" s="31"/>
      <c r="RXX155" s="31"/>
      <c r="RXY155" s="31"/>
      <c r="RXZ155" s="31"/>
      <c r="RYA155" s="31"/>
      <c r="RYB155" s="31"/>
      <c r="RYC155" s="31"/>
      <c r="RYD155" s="31"/>
      <c r="RYE155" s="31"/>
      <c r="RYF155" s="31"/>
      <c r="RYG155" s="31"/>
      <c r="RYH155" s="31"/>
      <c r="RYI155" s="31"/>
      <c r="RYJ155" s="31"/>
      <c r="RYK155" s="31"/>
      <c r="RYL155" s="31"/>
      <c r="RYM155" s="31"/>
      <c r="RYN155" s="31"/>
      <c r="RYO155" s="31"/>
      <c r="RYP155" s="31"/>
      <c r="RYQ155" s="31"/>
      <c r="RYR155" s="31"/>
      <c r="RYS155" s="31"/>
      <c r="RYT155" s="31"/>
      <c r="RYU155" s="31"/>
      <c r="RYV155" s="31"/>
      <c r="RYW155" s="31"/>
      <c r="RYX155" s="31"/>
      <c r="RYY155" s="31"/>
      <c r="RYZ155" s="31"/>
      <c r="RZA155" s="31"/>
      <c r="RZB155" s="31"/>
      <c r="RZC155" s="31"/>
      <c r="RZD155" s="31"/>
      <c r="RZE155" s="31"/>
      <c r="RZF155" s="31"/>
      <c r="RZG155" s="31"/>
      <c r="RZH155" s="31"/>
      <c r="RZI155" s="31"/>
      <c r="RZJ155" s="31"/>
      <c r="RZK155" s="31"/>
      <c r="RZL155" s="31"/>
      <c r="RZM155" s="31"/>
      <c r="RZN155" s="31"/>
      <c r="RZO155" s="31"/>
      <c r="RZP155" s="31"/>
      <c r="RZQ155" s="31"/>
      <c r="RZR155" s="31"/>
      <c r="RZS155" s="31"/>
      <c r="RZT155" s="31"/>
      <c r="RZU155" s="31"/>
      <c r="RZV155" s="31"/>
      <c r="RZW155" s="31"/>
      <c r="RZX155" s="31"/>
      <c r="RZY155" s="31"/>
      <c r="RZZ155" s="31"/>
      <c r="SAA155" s="31"/>
      <c r="SAB155" s="31"/>
      <c r="SAC155" s="31"/>
      <c r="SAD155" s="31"/>
      <c r="SAE155" s="31"/>
      <c r="SAF155" s="31"/>
      <c r="SAG155" s="31"/>
      <c r="SAH155" s="31"/>
      <c r="SAI155" s="31"/>
      <c r="SAJ155" s="31"/>
      <c r="SAK155" s="31"/>
      <c r="SAL155" s="31"/>
      <c r="SAM155" s="31"/>
      <c r="SAN155" s="31"/>
      <c r="SAO155" s="31"/>
      <c r="SAP155" s="31"/>
      <c r="SAQ155" s="31"/>
      <c r="SAR155" s="31"/>
      <c r="SAS155" s="31"/>
      <c r="SAT155" s="31"/>
      <c r="SAU155" s="31"/>
      <c r="SAV155" s="31"/>
      <c r="SAW155" s="31"/>
      <c r="SAX155" s="31"/>
      <c r="SAY155" s="31"/>
      <c r="SAZ155" s="31"/>
      <c r="SBA155" s="31"/>
      <c r="SBB155" s="31"/>
      <c r="SBC155" s="31"/>
      <c r="SBD155" s="31"/>
      <c r="SBE155" s="31"/>
      <c r="SBF155" s="31"/>
      <c r="SBG155" s="31"/>
      <c r="SBH155" s="31"/>
      <c r="SBI155" s="31"/>
      <c r="SBJ155" s="31"/>
      <c r="SBK155" s="31"/>
      <c r="SBL155" s="31"/>
      <c r="SBM155" s="31"/>
      <c r="SBN155" s="31"/>
      <c r="SBO155" s="31"/>
      <c r="SBP155" s="31"/>
      <c r="SBQ155" s="31"/>
      <c r="SBR155" s="31"/>
      <c r="SBS155" s="31"/>
      <c r="SBT155" s="31"/>
      <c r="SBU155" s="31"/>
      <c r="SBV155" s="31"/>
      <c r="SBW155" s="31"/>
      <c r="SBX155" s="31"/>
      <c r="SBY155" s="31"/>
      <c r="SBZ155" s="31"/>
      <c r="SCA155" s="31"/>
      <c r="SCB155" s="31"/>
      <c r="SCC155" s="31"/>
      <c r="SCD155" s="31"/>
      <c r="SCE155" s="31"/>
      <c r="SCF155" s="31"/>
      <c r="SCG155" s="31"/>
      <c r="SCH155" s="31"/>
      <c r="SCI155" s="31"/>
      <c r="SCJ155" s="31"/>
      <c r="SCK155" s="31"/>
      <c r="SCL155" s="31"/>
      <c r="SCM155" s="31"/>
      <c r="SCN155" s="31"/>
      <c r="SCO155" s="31"/>
      <c r="SCP155" s="31"/>
      <c r="SCQ155" s="31"/>
      <c r="SCR155" s="31"/>
      <c r="SCS155" s="31"/>
      <c r="SCT155" s="31"/>
      <c r="SCU155" s="31"/>
      <c r="SCV155" s="31"/>
      <c r="SCW155" s="31"/>
      <c r="SCX155" s="31"/>
      <c r="SCY155" s="31"/>
      <c r="SCZ155" s="31"/>
      <c r="SDA155" s="31"/>
      <c r="SDB155" s="31"/>
      <c r="SDC155" s="31"/>
      <c r="SDD155" s="31"/>
      <c r="SDE155" s="31"/>
      <c r="SDF155" s="31"/>
      <c r="SDG155" s="31"/>
      <c r="SDH155" s="31"/>
      <c r="SDI155" s="31"/>
      <c r="SDJ155" s="31"/>
      <c r="SDK155" s="31"/>
      <c r="SDL155" s="31"/>
      <c r="SDM155" s="31"/>
      <c r="SDN155" s="31"/>
      <c r="SDO155" s="31"/>
      <c r="SDP155" s="31"/>
      <c r="SDQ155" s="31"/>
      <c r="SDR155" s="31"/>
      <c r="SDS155" s="31"/>
      <c r="SDT155" s="31"/>
      <c r="SDU155" s="31"/>
      <c r="SDV155" s="31"/>
      <c r="SDW155" s="31"/>
      <c r="SDX155" s="31"/>
      <c r="SDY155" s="31"/>
      <c r="SDZ155" s="31"/>
      <c r="SEA155" s="31"/>
      <c r="SEB155" s="31"/>
      <c r="SEC155" s="31"/>
      <c r="SED155" s="31"/>
      <c r="SEE155" s="31"/>
      <c r="SEF155" s="31"/>
      <c r="SEG155" s="31"/>
      <c r="SEH155" s="31"/>
      <c r="SEI155" s="31"/>
      <c r="SEJ155" s="31"/>
      <c r="SEK155" s="31"/>
      <c r="SEL155" s="31"/>
      <c r="SEM155" s="31"/>
      <c r="SEN155" s="31"/>
      <c r="SEO155" s="31"/>
      <c r="SEP155" s="31"/>
      <c r="SEQ155" s="31"/>
      <c r="SER155" s="31"/>
      <c r="SES155" s="31"/>
      <c r="SET155" s="31"/>
      <c r="SEU155" s="31"/>
      <c r="SEV155" s="31"/>
      <c r="SEW155" s="31"/>
      <c r="SEX155" s="31"/>
      <c r="SEY155" s="31"/>
      <c r="SEZ155" s="31"/>
      <c r="SFA155" s="31"/>
      <c r="SFB155" s="31"/>
      <c r="SFC155" s="31"/>
      <c r="SFD155" s="31"/>
      <c r="SFE155" s="31"/>
      <c r="SFF155" s="31"/>
      <c r="SFG155" s="31"/>
      <c r="SFH155" s="31"/>
      <c r="SFI155" s="31"/>
      <c r="SFJ155" s="31"/>
      <c r="SFK155" s="31"/>
      <c r="SFL155" s="31"/>
      <c r="SFM155" s="31"/>
      <c r="SFN155" s="31"/>
      <c r="SFO155" s="31"/>
      <c r="SFP155" s="31"/>
      <c r="SFQ155" s="31"/>
      <c r="SFR155" s="31"/>
      <c r="SFS155" s="31"/>
      <c r="SFT155" s="31"/>
      <c r="SFU155" s="31"/>
      <c r="SFV155" s="31"/>
      <c r="SFW155" s="31"/>
      <c r="SFX155" s="31"/>
      <c r="SFY155" s="31"/>
      <c r="SFZ155" s="31"/>
      <c r="SGA155" s="31"/>
      <c r="SGB155" s="31"/>
      <c r="SGC155" s="31"/>
      <c r="SGD155" s="31"/>
      <c r="SGE155" s="31"/>
      <c r="SGF155" s="31"/>
      <c r="SGG155" s="31"/>
      <c r="SGH155" s="31"/>
      <c r="SGI155" s="31"/>
      <c r="SGJ155" s="31"/>
      <c r="SGK155" s="31"/>
      <c r="SGL155" s="31"/>
      <c r="SGM155" s="31"/>
      <c r="SGN155" s="31"/>
      <c r="SGO155" s="31"/>
      <c r="SGP155" s="31"/>
      <c r="SGQ155" s="31"/>
      <c r="SGR155" s="31"/>
      <c r="SGS155" s="31"/>
      <c r="SGT155" s="31"/>
      <c r="SGU155" s="31"/>
      <c r="SGV155" s="31"/>
      <c r="SGW155" s="31"/>
      <c r="SGX155" s="31"/>
      <c r="SGY155" s="31"/>
      <c r="SGZ155" s="31"/>
      <c r="SHA155" s="31"/>
      <c r="SHB155" s="31"/>
      <c r="SHC155" s="31"/>
      <c r="SHD155" s="31"/>
      <c r="SHE155" s="31"/>
      <c r="SHF155" s="31"/>
      <c r="SHG155" s="31"/>
      <c r="SHH155" s="31"/>
      <c r="SHI155" s="31"/>
      <c r="SHJ155" s="31"/>
      <c r="SHK155" s="31"/>
      <c r="SHL155" s="31"/>
      <c r="SHM155" s="31"/>
      <c r="SHN155" s="31"/>
      <c r="SHO155" s="31"/>
      <c r="SHP155" s="31"/>
      <c r="SHQ155" s="31"/>
      <c r="SHR155" s="31"/>
      <c r="SHS155" s="31"/>
      <c r="SHT155" s="31"/>
      <c r="SHU155" s="31"/>
      <c r="SHV155" s="31"/>
      <c r="SHW155" s="31"/>
      <c r="SHX155" s="31"/>
      <c r="SHY155" s="31"/>
      <c r="SHZ155" s="31"/>
      <c r="SIA155" s="31"/>
      <c r="SIB155" s="31"/>
      <c r="SIC155" s="31"/>
      <c r="SID155" s="31"/>
      <c r="SIE155" s="31"/>
      <c r="SIF155" s="31"/>
      <c r="SIG155" s="31"/>
      <c r="SIH155" s="31"/>
      <c r="SII155" s="31"/>
      <c r="SIJ155" s="31"/>
      <c r="SIK155" s="31"/>
      <c r="SIL155" s="31"/>
      <c r="SIM155" s="31"/>
      <c r="SIN155" s="31"/>
      <c r="SIO155" s="31"/>
      <c r="SIP155" s="31"/>
      <c r="SIQ155" s="31"/>
      <c r="SIR155" s="31"/>
      <c r="SIS155" s="31"/>
      <c r="SIT155" s="31"/>
      <c r="SIU155" s="31"/>
      <c r="SIV155" s="31"/>
      <c r="SIW155" s="31"/>
      <c r="SIX155" s="31"/>
      <c r="SIY155" s="31"/>
      <c r="SIZ155" s="31"/>
      <c r="SJA155" s="31"/>
      <c r="SJB155" s="31"/>
      <c r="SJC155" s="31"/>
      <c r="SJD155" s="31"/>
      <c r="SJE155" s="31"/>
      <c r="SJF155" s="31"/>
      <c r="SJG155" s="31"/>
      <c r="SJH155" s="31"/>
      <c r="SJI155" s="31"/>
      <c r="SJJ155" s="31"/>
      <c r="SJK155" s="31"/>
      <c r="SJL155" s="31"/>
      <c r="SJM155" s="31"/>
      <c r="SJN155" s="31"/>
      <c r="SJO155" s="31"/>
      <c r="SJP155" s="31"/>
      <c r="SJQ155" s="31"/>
      <c r="SJR155" s="31"/>
      <c r="SJS155" s="31"/>
      <c r="SJT155" s="31"/>
      <c r="SJU155" s="31"/>
      <c r="SJV155" s="31"/>
      <c r="SJW155" s="31"/>
      <c r="SJX155" s="31"/>
      <c r="SJY155" s="31"/>
      <c r="SJZ155" s="31"/>
      <c r="SKA155" s="31"/>
      <c r="SKB155" s="31"/>
      <c r="SKC155" s="31"/>
      <c r="SKD155" s="31"/>
      <c r="SKE155" s="31"/>
      <c r="SKF155" s="31"/>
      <c r="SKG155" s="31"/>
      <c r="SKH155" s="31"/>
      <c r="SKI155" s="31"/>
      <c r="SKJ155" s="31"/>
      <c r="SKK155" s="31"/>
      <c r="SKL155" s="31"/>
      <c r="SKM155" s="31"/>
      <c r="SKN155" s="31"/>
      <c r="SKO155" s="31"/>
      <c r="SKP155" s="31"/>
      <c r="SKQ155" s="31"/>
      <c r="SKR155" s="31"/>
      <c r="SKS155" s="31"/>
      <c r="SKT155" s="31"/>
      <c r="SKU155" s="31"/>
      <c r="SKV155" s="31"/>
      <c r="SKW155" s="31"/>
      <c r="SKX155" s="31"/>
      <c r="SKY155" s="31"/>
      <c r="SKZ155" s="31"/>
      <c r="SLA155" s="31"/>
      <c r="SLB155" s="31"/>
      <c r="SLC155" s="31"/>
      <c r="SLD155" s="31"/>
      <c r="SLE155" s="31"/>
      <c r="SLF155" s="31"/>
      <c r="SLG155" s="31"/>
      <c r="SLH155" s="31"/>
      <c r="SLI155" s="31"/>
      <c r="SLJ155" s="31"/>
      <c r="SLK155" s="31"/>
      <c r="SLL155" s="31"/>
      <c r="SLM155" s="31"/>
      <c r="SLN155" s="31"/>
      <c r="SLO155" s="31"/>
      <c r="SLP155" s="31"/>
      <c r="SLQ155" s="31"/>
      <c r="SLR155" s="31"/>
      <c r="SLS155" s="31"/>
      <c r="SLT155" s="31"/>
      <c r="SLU155" s="31"/>
      <c r="SLV155" s="31"/>
      <c r="SLW155" s="31"/>
      <c r="SLX155" s="31"/>
      <c r="SLY155" s="31"/>
      <c r="SLZ155" s="31"/>
      <c r="SMA155" s="31"/>
      <c r="SMB155" s="31"/>
      <c r="SMC155" s="31"/>
      <c r="SMD155" s="31"/>
      <c r="SME155" s="31"/>
      <c r="SMF155" s="31"/>
      <c r="SMG155" s="31"/>
      <c r="SMH155" s="31"/>
      <c r="SMI155" s="31"/>
      <c r="SMJ155" s="31"/>
      <c r="SMK155" s="31"/>
      <c r="SML155" s="31"/>
      <c r="SMM155" s="31"/>
      <c r="SMN155" s="31"/>
      <c r="SMO155" s="31"/>
      <c r="SMP155" s="31"/>
      <c r="SMQ155" s="31"/>
      <c r="SMR155" s="31"/>
      <c r="SMS155" s="31"/>
      <c r="SMT155" s="31"/>
      <c r="SMU155" s="31"/>
      <c r="SMV155" s="31"/>
      <c r="SMW155" s="31"/>
      <c r="SMX155" s="31"/>
      <c r="SMY155" s="31"/>
      <c r="SMZ155" s="31"/>
      <c r="SNA155" s="31"/>
      <c r="SNB155" s="31"/>
      <c r="SNC155" s="31"/>
      <c r="SND155" s="31"/>
      <c r="SNE155" s="31"/>
      <c r="SNF155" s="31"/>
      <c r="SNG155" s="31"/>
      <c r="SNH155" s="31"/>
      <c r="SNI155" s="31"/>
      <c r="SNJ155" s="31"/>
      <c r="SNK155" s="31"/>
      <c r="SNL155" s="31"/>
      <c r="SNM155" s="31"/>
      <c r="SNN155" s="31"/>
      <c r="SNO155" s="31"/>
      <c r="SNP155" s="31"/>
      <c r="SNQ155" s="31"/>
      <c r="SNR155" s="31"/>
      <c r="SNS155" s="31"/>
      <c r="SNT155" s="31"/>
      <c r="SNU155" s="31"/>
      <c r="SNV155" s="31"/>
      <c r="SNW155" s="31"/>
      <c r="SNX155" s="31"/>
      <c r="SNY155" s="31"/>
      <c r="SNZ155" s="31"/>
      <c r="SOA155" s="31"/>
      <c r="SOB155" s="31"/>
      <c r="SOC155" s="31"/>
      <c r="SOD155" s="31"/>
      <c r="SOE155" s="31"/>
      <c r="SOF155" s="31"/>
      <c r="SOG155" s="31"/>
      <c r="SOH155" s="31"/>
      <c r="SOI155" s="31"/>
      <c r="SOJ155" s="31"/>
      <c r="SOK155" s="31"/>
      <c r="SOL155" s="31"/>
      <c r="SOM155" s="31"/>
      <c r="SON155" s="31"/>
      <c r="SOO155" s="31"/>
      <c r="SOP155" s="31"/>
      <c r="SOQ155" s="31"/>
      <c r="SOR155" s="31"/>
      <c r="SOS155" s="31"/>
      <c r="SOT155" s="31"/>
      <c r="SOU155" s="31"/>
      <c r="SOV155" s="31"/>
      <c r="SOW155" s="31"/>
      <c r="SOX155" s="31"/>
      <c r="SOY155" s="31"/>
      <c r="SOZ155" s="31"/>
      <c r="SPA155" s="31"/>
      <c r="SPB155" s="31"/>
      <c r="SPC155" s="31"/>
      <c r="SPD155" s="31"/>
      <c r="SPE155" s="31"/>
      <c r="SPF155" s="31"/>
      <c r="SPG155" s="31"/>
      <c r="SPH155" s="31"/>
      <c r="SPI155" s="31"/>
      <c r="SPJ155" s="31"/>
      <c r="SPK155" s="31"/>
      <c r="SPL155" s="31"/>
      <c r="SPM155" s="31"/>
      <c r="SPN155" s="31"/>
      <c r="SPO155" s="31"/>
      <c r="SPP155" s="31"/>
      <c r="SPQ155" s="31"/>
      <c r="SPR155" s="31"/>
      <c r="SPS155" s="31"/>
      <c r="SPT155" s="31"/>
      <c r="SPU155" s="31"/>
      <c r="SPV155" s="31"/>
      <c r="SPW155" s="31"/>
      <c r="SPX155" s="31"/>
      <c r="SPY155" s="31"/>
      <c r="SPZ155" s="31"/>
      <c r="SQA155" s="31"/>
      <c r="SQB155" s="31"/>
      <c r="SQC155" s="31"/>
      <c r="SQD155" s="31"/>
      <c r="SQE155" s="31"/>
      <c r="SQF155" s="31"/>
      <c r="SQG155" s="31"/>
      <c r="SQH155" s="31"/>
      <c r="SQI155" s="31"/>
      <c r="SQJ155" s="31"/>
      <c r="SQK155" s="31"/>
      <c r="SQL155" s="31"/>
      <c r="SQM155" s="31"/>
      <c r="SQN155" s="31"/>
      <c r="SQO155" s="31"/>
      <c r="SQP155" s="31"/>
      <c r="SQQ155" s="31"/>
      <c r="SQR155" s="31"/>
      <c r="SQS155" s="31"/>
      <c r="SQT155" s="31"/>
      <c r="SQU155" s="31"/>
      <c r="SQV155" s="31"/>
      <c r="SQW155" s="31"/>
      <c r="SQX155" s="31"/>
      <c r="SQY155" s="31"/>
      <c r="SQZ155" s="31"/>
      <c r="SRA155" s="31"/>
      <c r="SRB155" s="31"/>
      <c r="SRC155" s="31"/>
      <c r="SRD155" s="31"/>
      <c r="SRE155" s="31"/>
      <c r="SRF155" s="31"/>
      <c r="SRG155" s="31"/>
      <c r="SRH155" s="31"/>
      <c r="SRI155" s="31"/>
      <c r="SRJ155" s="31"/>
      <c r="SRK155" s="31"/>
      <c r="SRL155" s="31"/>
      <c r="SRM155" s="31"/>
      <c r="SRN155" s="31"/>
      <c r="SRO155" s="31"/>
      <c r="SRP155" s="31"/>
      <c r="SRQ155" s="31"/>
      <c r="SRR155" s="31"/>
      <c r="SRS155" s="31"/>
      <c r="SRT155" s="31"/>
      <c r="SRU155" s="31"/>
      <c r="SRV155" s="31"/>
      <c r="SRW155" s="31"/>
      <c r="SRX155" s="31"/>
      <c r="SRY155" s="31"/>
      <c r="SRZ155" s="31"/>
      <c r="SSA155" s="31"/>
      <c r="SSB155" s="31"/>
      <c r="SSC155" s="31"/>
      <c r="SSD155" s="31"/>
      <c r="SSE155" s="31"/>
      <c r="SSF155" s="31"/>
      <c r="SSG155" s="31"/>
      <c r="SSH155" s="31"/>
      <c r="SSI155" s="31"/>
      <c r="SSJ155" s="31"/>
      <c r="SSK155" s="31"/>
      <c r="SSL155" s="31"/>
      <c r="SSM155" s="31"/>
      <c r="SSN155" s="31"/>
      <c r="SSO155" s="31"/>
      <c r="SSP155" s="31"/>
      <c r="SSQ155" s="31"/>
      <c r="SSR155" s="31"/>
      <c r="SSS155" s="31"/>
      <c r="SST155" s="31"/>
      <c r="SSU155" s="31"/>
      <c r="SSV155" s="31"/>
      <c r="SSW155" s="31"/>
      <c r="SSX155" s="31"/>
      <c r="SSY155" s="31"/>
      <c r="SSZ155" s="31"/>
      <c r="STA155" s="31"/>
      <c r="STB155" s="31"/>
      <c r="STC155" s="31"/>
      <c r="STD155" s="31"/>
      <c r="STE155" s="31"/>
      <c r="STF155" s="31"/>
      <c r="STG155" s="31"/>
      <c r="STH155" s="31"/>
      <c r="STI155" s="31"/>
      <c r="STJ155" s="31"/>
      <c r="STK155" s="31"/>
      <c r="STL155" s="31"/>
      <c r="STM155" s="31"/>
      <c r="STN155" s="31"/>
      <c r="STO155" s="31"/>
      <c r="STP155" s="31"/>
      <c r="STQ155" s="31"/>
      <c r="STR155" s="31"/>
      <c r="STS155" s="31"/>
      <c r="STT155" s="31"/>
      <c r="STU155" s="31"/>
      <c r="STV155" s="31"/>
      <c r="STW155" s="31"/>
      <c r="STX155" s="31"/>
      <c r="STY155" s="31"/>
      <c r="STZ155" s="31"/>
      <c r="SUA155" s="31"/>
      <c r="SUB155" s="31"/>
      <c r="SUC155" s="31"/>
      <c r="SUD155" s="31"/>
      <c r="SUE155" s="31"/>
      <c r="SUF155" s="31"/>
      <c r="SUG155" s="31"/>
      <c r="SUH155" s="31"/>
      <c r="SUI155" s="31"/>
      <c r="SUJ155" s="31"/>
      <c r="SUK155" s="31"/>
      <c r="SUL155" s="31"/>
      <c r="SUM155" s="31"/>
      <c r="SUN155" s="31"/>
      <c r="SUO155" s="31"/>
      <c r="SUP155" s="31"/>
      <c r="SUQ155" s="31"/>
      <c r="SUR155" s="31"/>
      <c r="SUS155" s="31"/>
      <c r="SUT155" s="31"/>
      <c r="SUU155" s="31"/>
      <c r="SUV155" s="31"/>
      <c r="SUW155" s="31"/>
      <c r="SUX155" s="31"/>
      <c r="SUY155" s="31"/>
      <c r="SUZ155" s="31"/>
      <c r="SVA155" s="31"/>
      <c r="SVB155" s="31"/>
      <c r="SVC155" s="31"/>
      <c r="SVD155" s="31"/>
      <c r="SVE155" s="31"/>
      <c r="SVF155" s="31"/>
      <c r="SVG155" s="31"/>
      <c r="SVH155" s="31"/>
      <c r="SVI155" s="31"/>
      <c r="SVJ155" s="31"/>
      <c r="SVK155" s="31"/>
      <c r="SVL155" s="31"/>
      <c r="SVM155" s="31"/>
      <c r="SVN155" s="31"/>
      <c r="SVO155" s="31"/>
      <c r="SVP155" s="31"/>
      <c r="SVQ155" s="31"/>
      <c r="SVR155" s="31"/>
      <c r="SVS155" s="31"/>
      <c r="SVT155" s="31"/>
      <c r="SVU155" s="31"/>
      <c r="SVV155" s="31"/>
      <c r="SVW155" s="31"/>
      <c r="SVX155" s="31"/>
      <c r="SVY155" s="31"/>
      <c r="SVZ155" s="31"/>
      <c r="SWA155" s="31"/>
      <c r="SWB155" s="31"/>
      <c r="SWC155" s="31"/>
      <c r="SWD155" s="31"/>
      <c r="SWE155" s="31"/>
      <c r="SWF155" s="31"/>
      <c r="SWG155" s="31"/>
      <c r="SWH155" s="31"/>
      <c r="SWI155" s="31"/>
      <c r="SWJ155" s="31"/>
      <c r="SWK155" s="31"/>
      <c r="SWL155" s="31"/>
      <c r="SWM155" s="31"/>
      <c r="SWN155" s="31"/>
      <c r="SWO155" s="31"/>
      <c r="SWP155" s="31"/>
      <c r="SWQ155" s="31"/>
      <c r="SWR155" s="31"/>
      <c r="SWS155" s="31"/>
      <c r="SWT155" s="31"/>
      <c r="SWU155" s="31"/>
      <c r="SWV155" s="31"/>
      <c r="SWW155" s="31"/>
      <c r="SWX155" s="31"/>
      <c r="SWY155" s="31"/>
      <c r="SWZ155" s="31"/>
      <c r="SXA155" s="31"/>
      <c r="SXB155" s="31"/>
      <c r="SXC155" s="31"/>
      <c r="SXD155" s="31"/>
      <c r="SXE155" s="31"/>
      <c r="SXF155" s="31"/>
      <c r="SXG155" s="31"/>
      <c r="SXH155" s="31"/>
      <c r="SXI155" s="31"/>
      <c r="SXJ155" s="31"/>
      <c r="SXK155" s="31"/>
      <c r="SXL155" s="31"/>
      <c r="SXM155" s="31"/>
      <c r="SXN155" s="31"/>
      <c r="SXO155" s="31"/>
      <c r="SXP155" s="31"/>
      <c r="SXQ155" s="31"/>
      <c r="SXR155" s="31"/>
      <c r="SXS155" s="31"/>
      <c r="SXT155" s="31"/>
      <c r="SXU155" s="31"/>
      <c r="SXV155" s="31"/>
      <c r="SXW155" s="31"/>
      <c r="SXX155" s="31"/>
      <c r="SXY155" s="31"/>
      <c r="SXZ155" s="31"/>
      <c r="SYA155" s="31"/>
      <c r="SYB155" s="31"/>
      <c r="SYC155" s="31"/>
      <c r="SYD155" s="31"/>
      <c r="SYE155" s="31"/>
      <c r="SYF155" s="31"/>
      <c r="SYG155" s="31"/>
      <c r="SYH155" s="31"/>
      <c r="SYI155" s="31"/>
      <c r="SYJ155" s="31"/>
      <c r="SYK155" s="31"/>
      <c r="SYL155" s="31"/>
      <c r="SYM155" s="31"/>
      <c r="SYN155" s="31"/>
      <c r="SYO155" s="31"/>
      <c r="SYP155" s="31"/>
      <c r="SYQ155" s="31"/>
      <c r="SYR155" s="31"/>
      <c r="SYS155" s="31"/>
      <c r="SYT155" s="31"/>
      <c r="SYU155" s="31"/>
      <c r="SYV155" s="31"/>
      <c r="SYW155" s="31"/>
      <c r="SYX155" s="31"/>
      <c r="SYY155" s="31"/>
      <c r="SYZ155" s="31"/>
      <c r="SZA155" s="31"/>
      <c r="SZB155" s="31"/>
      <c r="SZC155" s="31"/>
      <c r="SZD155" s="31"/>
      <c r="SZE155" s="31"/>
      <c r="SZF155" s="31"/>
      <c r="SZG155" s="31"/>
      <c r="SZH155" s="31"/>
      <c r="SZI155" s="31"/>
      <c r="SZJ155" s="31"/>
      <c r="SZK155" s="31"/>
      <c r="SZL155" s="31"/>
      <c r="SZM155" s="31"/>
      <c r="SZN155" s="31"/>
      <c r="SZO155" s="31"/>
      <c r="SZP155" s="31"/>
      <c r="SZQ155" s="31"/>
      <c r="SZR155" s="31"/>
      <c r="SZS155" s="31"/>
      <c r="SZT155" s="31"/>
      <c r="SZU155" s="31"/>
      <c r="SZV155" s="31"/>
      <c r="SZW155" s="31"/>
      <c r="SZX155" s="31"/>
      <c r="SZY155" s="31"/>
      <c r="SZZ155" s="31"/>
      <c r="TAA155" s="31"/>
      <c r="TAB155" s="31"/>
      <c r="TAC155" s="31"/>
      <c r="TAD155" s="31"/>
      <c r="TAE155" s="31"/>
      <c r="TAF155" s="31"/>
      <c r="TAG155" s="31"/>
      <c r="TAH155" s="31"/>
      <c r="TAI155" s="31"/>
      <c r="TAJ155" s="31"/>
      <c r="TAK155" s="31"/>
      <c r="TAL155" s="31"/>
      <c r="TAM155" s="31"/>
      <c r="TAN155" s="31"/>
      <c r="TAO155" s="31"/>
      <c r="TAP155" s="31"/>
      <c r="TAQ155" s="31"/>
      <c r="TAR155" s="31"/>
      <c r="TAS155" s="31"/>
      <c r="TAT155" s="31"/>
      <c r="TAU155" s="31"/>
      <c r="TAV155" s="31"/>
      <c r="TAW155" s="31"/>
      <c r="TAX155" s="31"/>
      <c r="TAY155" s="31"/>
      <c r="TAZ155" s="31"/>
      <c r="TBA155" s="31"/>
      <c r="TBB155" s="31"/>
      <c r="TBC155" s="31"/>
      <c r="TBD155" s="31"/>
      <c r="TBE155" s="31"/>
      <c r="TBF155" s="31"/>
      <c r="TBG155" s="31"/>
      <c r="TBH155" s="31"/>
      <c r="TBI155" s="31"/>
      <c r="TBJ155" s="31"/>
      <c r="TBK155" s="31"/>
      <c r="TBL155" s="31"/>
      <c r="TBM155" s="31"/>
      <c r="TBN155" s="31"/>
      <c r="TBO155" s="31"/>
      <c r="TBP155" s="31"/>
      <c r="TBQ155" s="31"/>
      <c r="TBR155" s="31"/>
      <c r="TBS155" s="31"/>
      <c r="TBT155" s="31"/>
      <c r="TBU155" s="31"/>
      <c r="TBV155" s="31"/>
      <c r="TBW155" s="31"/>
      <c r="TBX155" s="31"/>
      <c r="TBY155" s="31"/>
      <c r="TBZ155" s="31"/>
      <c r="TCA155" s="31"/>
      <c r="TCB155" s="31"/>
      <c r="TCC155" s="31"/>
      <c r="TCD155" s="31"/>
      <c r="TCE155" s="31"/>
      <c r="TCF155" s="31"/>
      <c r="TCG155" s="31"/>
      <c r="TCH155" s="31"/>
      <c r="TCI155" s="31"/>
      <c r="TCJ155" s="31"/>
      <c r="TCK155" s="31"/>
      <c r="TCL155" s="31"/>
      <c r="TCM155" s="31"/>
      <c r="TCN155" s="31"/>
      <c r="TCO155" s="31"/>
      <c r="TCP155" s="31"/>
      <c r="TCQ155" s="31"/>
      <c r="TCR155" s="31"/>
      <c r="TCS155" s="31"/>
      <c r="TCT155" s="31"/>
      <c r="TCU155" s="31"/>
      <c r="TCV155" s="31"/>
      <c r="TCW155" s="31"/>
      <c r="TCX155" s="31"/>
      <c r="TCY155" s="31"/>
      <c r="TCZ155" s="31"/>
      <c r="TDA155" s="31"/>
      <c r="TDB155" s="31"/>
      <c r="TDC155" s="31"/>
      <c r="TDD155" s="31"/>
      <c r="TDE155" s="31"/>
      <c r="TDF155" s="31"/>
      <c r="TDG155" s="31"/>
      <c r="TDH155" s="31"/>
      <c r="TDI155" s="31"/>
      <c r="TDJ155" s="31"/>
      <c r="TDK155" s="31"/>
      <c r="TDL155" s="31"/>
      <c r="TDM155" s="31"/>
      <c r="TDN155" s="31"/>
      <c r="TDO155" s="31"/>
      <c r="TDP155" s="31"/>
      <c r="TDQ155" s="31"/>
      <c r="TDR155" s="31"/>
      <c r="TDS155" s="31"/>
      <c r="TDT155" s="31"/>
      <c r="TDU155" s="31"/>
      <c r="TDV155" s="31"/>
      <c r="TDW155" s="31"/>
      <c r="TDX155" s="31"/>
      <c r="TDY155" s="31"/>
      <c r="TDZ155" s="31"/>
      <c r="TEA155" s="31"/>
      <c r="TEB155" s="31"/>
      <c r="TEC155" s="31"/>
      <c r="TED155" s="31"/>
      <c r="TEE155" s="31"/>
      <c r="TEF155" s="31"/>
      <c r="TEG155" s="31"/>
      <c r="TEH155" s="31"/>
      <c r="TEI155" s="31"/>
      <c r="TEJ155" s="31"/>
      <c r="TEK155" s="31"/>
      <c r="TEL155" s="31"/>
      <c r="TEM155" s="31"/>
      <c r="TEN155" s="31"/>
      <c r="TEO155" s="31"/>
      <c r="TEP155" s="31"/>
      <c r="TEQ155" s="31"/>
      <c r="TER155" s="31"/>
      <c r="TES155" s="31"/>
      <c r="TET155" s="31"/>
      <c r="TEU155" s="31"/>
      <c r="TEV155" s="31"/>
      <c r="TEW155" s="31"/>
      <c r="TEX155" s="31"/>
      <c r="TEY155" s="31"/>
      <c r="TEZ155" s="31"/>
      <c r="TFA155" s="31"/>
      <c r="TFB155" s="31"/>
      <c r="TFC155" s="31"/>
      <c r="TFD155" s="31"/>
      <c r="TFE155" s="31"/>
      <c r="TFF155" s="31"/>
      <c r="TFG155" s="31"/>
      <c r="TFH155" s="31"/>
      <c r="TFI155" s="31"/>
      <c r="TFJ155" s="31"/>
      <c r="TFK155" s="31"/>
      <c r="TFL155" s="31"/>
      <c r="TFM155" s="31"/>
      <c r="TFN155" s="31"/>
      <c r="TFO155" s="31"/>
      <c r="TFP155" s="31"/>
      <c r="TFQ155" s="31"/>
      <c r="TFR155" s="31"/>
      <c r="TFS155" s="31"/>
      <c r="TFT155" s="31"/>
      <c r="TFU155" s="31"/>
      <c r="TFV155" s="31"/>
      <c r="TFW155" s="31"/>
      <c r="TFX155" s="31"/>
      <c r="TFY155" s="31"/>
      <c r="TFZ155" s="31"/>
      <c r="TGA155" s="31"/>
      <c r="TGB155" s="31"/>
      <c r="TGC155" s="31"/>
      <c r="TGD155" s="31"/>
      <c r="TGE155" s="31"/>
      <c r="TGF155" s="31"/>
      <c r="TGG155" s="31"/>
      <c r="TGH155" s="31"/>
      <c r="TGI155" s="31"/>
      <c r="TGJ155" s="31"/>
      <c r="TGK155" s="31"/>
      <c r="TGL155" s="31"/>
      <c r="TGM155" s="31"/>
      <c r="TGN155" s="31"/>
      <c r="TGO155" s="31"/>
      <c r="TGP155" s="31"/>
      <c r="TGQ155" s="31"/>
      <c r="TGR155" s="31"/>
      <c r="TGS155" s="31"/>
      <c r="TGT155" s="31"/>
      <c r="TGU155" s="31"/>
      <c r="TGV155" s="31"/>
      <c r="TGW155" s="31"/>
      <c r="TGX155" s="31"/>
      <c r="TGY155" s="31"/>
      <c r="TGZ155" s="31"/>
      <c r="THA155" s="31"/>
      <c r="THB155" s="31"/>
      <c r="THC155" s="31"/>
      <c r="THD155" s="31"/>
      <c r="THE155" s="31"/>
      <c r="THF155" s="31"/>
      <c r="THG155" s="31"/>
      <c r="THH155" s="31"/>
      <c r="THI155" s="31"/>
      <c r="THJ155" s="31"/>
      <c r="THK155" s="31"/>
      <c r="THL155" s="31"/>
      <c r="THM155" s="31"/>
      <c r="THN155" s="31"/>
      <c r="THO155" s="31"/>
      <c r="THP155" s="31"/>
      <c r="THQ155" s="31"/>
      <c r="THR155" s="31"/>
      <c r="THS155" s="31"/>
      <c r="THT155" s="31"/>
      <c r="THU155" s="31"/>
      <c r="THV155" s="31"/>
      <c r="THW155" s="31"/>
      <c r="THX155" s="31"/>
      <c r="THY155" s="31"/>
      <c r="THZ155" s="31"/>
      <c r="TIA155" s="31"/>
      <c r="TIB155" s="31"/>
      <c r="TIC155" s="31"/>
      <c r="TID155" s="31"/>
      <c r="TIE155" s="31"/>
      <c r="TIF155" s="31"/>
      <c r="TIG155" s="31"/>
      <c r="TIH155" s="31"/>
      <c r="TII155" s="31"/>
      <c r="TIJ155" s="31"/>
      <c r="TIK155" s="31"/>
      <c r="TIL155" s="31"/>
      <c r="TIM155" s="31"/>
      <c r="TIN155" s="31"/>
      <c r="TIO155" s="31"/>
      <c r="TIP155" s="31"/>
      <c r="TIQ155" s="31"/>
      <c r="TIR155" s="31"/>
      <c r="TIS155" s="31"/>
      <c r="TIT155" s="31"/>
      <c r="TIU155" s="31"/>
      <c r="TIV155" s="31"/>
      <c r="TIW155" s="31"/>
      <c r="TIX155" s="31"/>
      <c r="TIY155" s="31"/>
      <c r="TIZ155" s="31"/>
      <c r="TJA155" s="31"/>
      <c r="TJB155" s="31"/>
      <c r="TJC155" s="31"/>
      <c r="TJD155" s="31"/>
      <c r="TJE155" s="31"/>
      <c r="TJF155" s="31"/>
      <c r="TJG155" s="31"/>
      <c r="TJH155" s="31"/>
      <c r="TJI155" s="31"/>
      <c r="TJJ155" s="31"/>
      <c r="TJK155" s="31"/>
      <c r="TJL155" s="31"/>
      <c r="TJM155" s="31"/>
      <c r="TJN155" s="31"/>
      <c r="TJO155" s="31"/>
      <c r="TJP155" s="31"/>
      <c r="TJQ155" s="31"/>
      <c r="TJR155" s="31"/>
      <c r="TJS155" s="31"/>
      <c r="TJT155" s="31"/>
      <c r="TJU155" s="31"/>
      <c r="TJV155" s="31"/>
      <c r="TJW155" s="31"/>
      <c r="TJX155" s="31"/>
      <c r="TJY155" s="31"/>
      <c r="TJZ155" s="31"/>
      <c r="TKA155" s="31"/>
      <c r="TKB155" s="31"/>
      <c r="TKC155" s="31"/>
      <c r="TKD155" s="31"/>
      <c r="TKE155" s="31"/>
      <c r="TKF155" s="31"/>
      <c r="TKG155" s="31"/>
      <c r="TKH155" s="31"/>
      <c r="TKI155" s="31"/>
      <c r="TKJ155" s="31"/>
      <c r="TKK155" s="31"/>
      <c r="TKL155" s="31"/>
      <c r="TKM155" s="31"/>
      <c r="TKN155" s="31"/>
      <c r="TKO155" s="31"/>
      <c r="TKP155" s="31"/>
      <c r="TKQ155" s="31"/>
      <c r="TKR155" s="31"/>
      <c r="TKS155" s="31"/>
      <c r="TKT155" s="31"/>
      <c r="TKU155" s="31"/>
      <c r="TKV155" s="31"/>
      <c r="TKW155" s="31"/>
      <c r="TKX155" s="31"/>
      <c r="TKY155" s="31"/>
      <c r="TKZ155" s="31"/>
      <c r="TLA155" s="31"/>
      <c r="TLB155" s="31"/>
      <c r="TLC155" s="31"/>
      <c r="TLD155" s="31"/>
      <c r="TLE155" s="31"/>
      <c r="TLF155" s="31"/>
      <c r="TLG155" s="31"/>
      <c r="TLH155" s="31"/>
      <c r="TLI155" s="31"/>
      <c r="TLJ155" s="31"/>
      <c r="TLK155" s="31"/>
      <c r="TLL155" s="31"/>
      <c r="TLM155" s="31"/>
      <c r="TLN155" s="31"/>
      <c r="TLO155" s="31"/>
      <c r="TLP155" s="31"/>
      <c r="TLQ155" s="31"/>
      <c r="TLR155" s="31"/>
      <c r="TLS155" s="31"/>
      <c r="TLT155" s="31"/>
      <c r="TLU155" s="31"/>
      <c r="TLV155" s="31"/>
      <c r="TLW155" s="31"/>
      <c r="TLX155" s="31"/>
      <c r="TLY155" s="31"/>
      <c r="TLZ155" s="31"/>
      <c r="TMA155" s="31"/>
      <c r="TMB155" s="31"/>
      <c r="TMC155" s="31"/>
      <c r="TMD155" s="31"/>
      <c r="TME155" s="31"/>
      <c r="TMF155" s="31"/>
      <c r="TMG155" s="31"/>
      <c r="TMH155" s="31"/>
      <c r="TMI155" s="31"/>
      <c r="TMJ155" s="31"/>
      <c r="TMK155" s="31"/>
      <c r="TML155" s="31"/>
      <c r="TMM155" s="31"/>
      <c r="TMN155" s="31"/>
      <c r="TMO155" s="31"/>
      <c r="TMP155" s="31"/>
      <c r="TMQ155" s="31"/>
      <c r="TMR155" s="31"/>
      <c r="TMS155" s="31"/>
      <c r="TMT155" s="31"/>
      <c r="TMU155" s="31"/>
      <c r="TMV155" s="31"/>
      <c r="TMW155" s="31"/>
      <c r="TMX155" s="31"/>
      <c r="TMY155" s="31"/>
      <c r="TMZ155" s="31"/>
      <c r="TNA155" s="31"/>
      <c r="TNB155" s="31"/>
      <c r="TNC155" s="31"/>
      <c r="TND155" s="31"/>
      <c r="TNE155" s="31"/>
      <c r="TNF155" s="31"/>
      <c r="TNG155" s="31"/>
      <c r="TNH155" s="31"/>
      <c r="TNI155" s="31"/>
      <c r="TNJ155" s="31"/>
      <c r="TNK155" s="31"/>
      <c r="TNL155" s="31"/>
      <c r="TNM155" s="31"/>
      <c r="TNN155" s="31"/>
      <c r="TNO155" s="31"/>
      <c r="TNP155" s="31"/>
      <c r="TNQ155" s="31"/>
      <c r="TNR155" s="31"/>
      <c r="TNS155" s="31"/>
      <c r="TNT155" s="31"/>
      <c r="TNU155" s="31"/>
      <c r="TNV155" s="31"/>
      <c r="TNW155" s="31"/>
      <c r="TNX155" s="31"/>
      <c r="TNY155" s="31"/>
      <c r="TNZ155" s="31"/>
      <c r="TOA155" s="31"/>
      <c r="TOB155" s="31"/>
      <c r="TOC155" s="31"/>
      <c r="TOD155" s="31"/>
      <c r="TOE155" s="31"/>
      <c r="TOF155" s="31"/>
      <c r="TOG155" s="31"/>
      <c r="TOH155" s="31"/>
      <c r="TOI155" s="31"/>
      <c r="TOJ155" s="31"/>
      <c r="TOK155" s="31"/>
      <c r="TOL155" s="31"/>
      <c r="TOM155" s="31"/>
      <c r="TON155" s="31"/>
      <c r="TOO155" s="31"/>
      <c r="TOP155" s="31"/>
      <c r="TOQ155" s="31"/>
      <c r="TOR155" s="31"/>
      <c r="TOS155" s="31"/>
      <c r="TOT155" s="31"/>
      <c r="TOU155" s="31"/>
      <c r="TOV155" s="31"/>
      <c r="TOW155" s="31"/>
      <c r="TOX155" s="31"/>
      <c r="TOY155" s="31"/>
      <c r="TOZ155" s="31"/>
      <c r="TPA155" s="31"/>
      <c r="TPB155" s="31"/>
      <c r="TPC155" s="31"/>
      <c r="TPD155" s="31"/>
      <c r="TPE155" s="31"/>
      <c r="TPF155" s="31"/>
      <c r="TPG155" s="31"/>
      <c r="TPH155" s="31"/>
      <c r="TPI155" s="31"/>
      <c r="TPJ155" s="31"/>
      <c r="TPK155" s="31"/>
      <c r="TPL155" s="31"/>
      <c r="TPM155" s="31"/>
      <c r="TPN155" s="31"/>
      <c r="TPO155" s="31"/>
      <c r="TPP155" s="31"/>
      <c r="TPQ155" s="31"/>
      <c r="TPR155" s="31"/>
      <c r="TPS155" s="31"/>
      <c r="TPT155" s="31"/>
      <c r="TPU155" s="31"/>
      <c r="TPV155" s="31"/>
      <c r="TPW155" s="31"/>
      <c r="TPX155" s="31"/>
      <c r="TPY155" s="31"/>
      <c r="TPZ155" s="31"/>
      <c r="TQA155" s="31"/>
      <c r="TQB155" s="31"/>
      <c r="TQC155" s="31"/>
      <c r="TQD155" s="31"/>
      <c r="TQE155" s="31"/>
      <c r="TQF155" s="31"/>
      <c r="TQG155" s="31"/>
      <c r="TQH155" s="31"/>
      <c r="TQI155" s="31"/>
      <c r="TQJ155" s="31"/>
      <c r="TQK155" s="31"/>
      <c r="TQL155" s="31"/>
      <c r="TQM155" s="31"/>
      <c r="TQN155" s="31"/>
      <c r="TQO155" s="31"/>
      <c r="TQP155" s="31"/>
      <c r="TQQ155" s="31"/>
      <c r="TQR155" s="31"/>
      <c r="TQS155" s="31"/>
      <c r="TQT155" s="31"/>
      <c r="TQU155" s="31"/>
      <c r="TQV155" s="31"/>
      <c r="TQW155" s="31"/>
      <c r="TQX155" s="31"/>
      <c r="TQY155" s="31"/>
      <c r="TQZ155" s="31"/>
      <c r="TRA155" s="31"/>
      <c r="TRB155" s="31"/>
      <c r="TRC155" s="31"/>
      <c r="TRD155" s="31"/>
      <c r="TRE155" s="31"/>
      <c r="TRF155" s="31"/>
      <c r="TRG155" s="31"/>
      <c r="TRH155" s="31"/>
      <c r="TRI155" s="31"/>
      <c r="TRJ155" s="31"/>
      <c r="TRK155" s="31"/>
      <c r="TRL155" s="31"/>
      <c r="TRM155" s="31"/>
      <c r="TRN155" s="31"/>
      <c r="TRO155" s="31"/>
      <c r="TRP155" s="31"/>
      <c r="TRQ155" s="31"/>
      <c r="TRR155" s="31"/>
      <c r="TRS155" s="31"/>
      <c r="TRT155" s="31"/>
      <c r="TRU155" s="31"/>
      <c r="TRV155" s="31"/>
      <c r="TRW155" s="31"/>
      <c r="TRX155" s="31"/>
      <c r="TRY155" s="31"/>
      <c r="TRZ155" s="31"/>
      <c r="TSA155" s="31"/>
      <c r="TSB155" s="31"/>
      <c r="TSC155" s="31"/>
      <c r="TSD155" s="31"/>
      <c r="TSE155" s="31"/>
      <c r="TSF155" s="31"/>
      <c r="TSG155" s="31"/>
      <c r="TSH155" s="31"/>
      <c r="TSI155" s="31"/>
      <c r="TSJ155" s="31"/>
      <c r="TSK155" s="31"/>
      <c r="TSL155" s="31"/>
      <c r="TSM155" s="31"/>
      <c r="TSN155" s="31"/>
      <c r="TSO155" s="31"/>
      <c r="TSP155" s="31"/>
      <c r="TSQ155" s="31"/>
      <c r="TSR155" s="31"/>
      <c r="TSS155" s="31"/>
      <c r="TST155" s="31"/>
      <c r="TSU155" s="31"/>
      <c r="TSV155" s="31"/>
      <c r="TSW155" s="31"/>
      <c r="TSX155" s="31"/>
      <c r="TSY155" s="31"/>
      <c r="TSZ155" s="31"/>
      <c r="TTA155" s="31"/>
      <c r="TTB155" s="31"/>
      <c r="TTC155" s="31"/>
      <c r="TTD155" s="31"/>
      <c r="TTE155" s="31"/>
      <c r="TTF155" s="31"/>
      <c r="TTG155" s="31"/>
      <c r="TTH155" s="31"/>
      <c r="TTI155" s="31"/>
      <c r="TTJ155" s="31"/>
      <c r="TTK155" s="31"/>
      <c r="TTL155" s="31"/>
      <c r="TTM155" s="31"/>
      <c r="TTN155" s="31"/>
      <c r="TTO155" s="31"/>
      <c r="TTP155" s="31"/>
      <c r="TTQ155" s="31"/>
      <c r="TTR155" s="31"/>
      <c r="TTS155" s="31"/>
      <c r="TTT155" s="31"/>
      <c r="TTU155" s="31"/>
      <c r="TTV155" s="31"/>
      <c r="TTW155" s="31"/>
      <c r="TTX155" s="31"/>
      <c r="TTY155" s="31"/>
      <c r="TTZ155" s="31"/>
      <c r="TUA155" s="31"/>
      <c r="TUB155" s="31"/>
      <c r="TUC155" s="31"/>
      <c r="TUD155" s="31"/>
      <c r="TUE155" s="31"/>
      <c r="TUF155" s="31"/>
      <c r="TUG155" s="31"/>
      <c r="TUH155" s="31"/>
      <c r="TUI155" s="31"/>
      <c r="TUJ155" s="31"/>
      <c r="TUK155" s="31"/>
      <c r="TUL155" s="31"/>
      <c r="TUM155" s="31"/>
      <c r="TUN155" s="31"/>
      <c r="TUO155" s="31"/>
      <c r="TUP155" s="31"/>
      <c r="TUQ155" s="31"/>
      <c r="TUR155" s="31"/>
      <c r="TUS155" s="31"/>
      <c r="TUT155" s="31"/>
      <c r="TUU155" s="31"/>
      <c r="TUV155" s="31"/>
      <c r="TUW155" s="31"/>
      <c r="TUX155" s="31"/>
      <c r="TUY155" s="31"/>
      <c r="TUZ155" s="31"/>
      <c r="TVA155" s="31"/>
      <c r="TVB155" s="31"/>
      <c r="TVC155" s="31"/>
      <c r="TVD155" s="31"/>
      <c r="TVE155" s="31"/>
      <c r="TVF155" s="31"/>
      <c r="TVG155" s="31"/>
      <c r="TVH155" s="31"/>
      <c r="TVI155" s="31"/>
      <c r="TVJ155" s="31"/>
      <c r="TVK155" s="31"/>
      <c r="TVL155" s="31"/>
      <c r="TVM155" s="31"/>
      <c r="TVN155" s="31"/>
      <c r="TVO155" s="31"/>
      <c r="TVP155" s="31"/>
      <c r="TVQ155" s="31"/>
      <c r="TVR155" s="31"/>
      <c r="TVS155" s="31"/>
      <c r="TVT155" s="31"/>
      <c r="TVU155" s="31"/>
      <c r="TVV155" s="31"/>
      <c r="TVW155" s="31"/>
      <c r="TVX155" s="31"/>
      <c r="TVY155" s="31"/>
      <c r="TVZ155" s="31"/>
      <c r="TWA155" s="31"/>
      <c r="TWB155" s="31"/>
      <c r="TWC155" s="31"/>
      <c r="TWD155" s="31"/>
      <c r="TWE155" s="31"/>
      <c r="TWF155" s="31"/>
      <c r="TWG155" s="31"/>
      <c r="TWH155" s="31"/>
      <c r="TWI155" s="31"/>
      <c r="TWJ155" s="31"/>
      <c r="TWK155" s="31"/>
      <c r="TWL155" s="31"/>
      <c r="TWM155" s="31"/>
      <c r="TWN155" s="31"/>
      <c r="TWO155" s="31"/>
      <c r="TWP155" s="31"/>
      <c r="TWQ155" s="31"/>
      <c r="TWR155" s="31"/>
      <c r="TWS155" s="31"/>
      <c r="TWT155" s="31"/>
      <c r="TWU155" s="31"/>
      <c r="TWV155" s="31"/>
      <c r="TWW155" s="31"/>
      <c r="TWX155" s="31"/>
      <c r="TWY155" s="31"/>
      <c r="TWZ155" s="31"/>
      <c r="TXA155" s="31"/>
      <c r="TXB155" s="31"/>
      <c r="TXC155" s="31"/>
      <c r="TXD155" s="31"/>
      <c r="TXE155" s="31"/>
      <c r="TXF155" s="31"/>
      <c r="TXG155" s="31"/>
      <c r="TXH155" s="31"/>
      <c r="TXI155" s="31"/>
      <c r="TXJ155" s="31"/>
      <c r="TXK155" s="31"/>
      <c r="TXL155" s="31"/>
      <c r="TXM155" s="31"/>
      <c r="TXN155" s="31"/>
      <c r="TXO155" s="31"/>
      <c r="TXP155" s="31"/>
      <c r="TXQ155" s="31"/>
      <c r="TXR155" s="31"/>
      <c r="TXS155" s="31"/>
      <c r="TXT155" s="31"/>
      <c r="TXU155" s="31"/>
      <c r="TXV155" s="31"/>
      <c r="TXW155" s="31"/>
      <c r="TXX155" s="31"/>
      <c r="TXY155" s="31"/>
      <c r="TXZ155" s="31"/>
      <c r="TYA155" s="31"/>
      <c r="TYB155" s="31"/>
      <c r="TYC155" s="31"/>
      <c r="TYD155" s="31"/>
      <c r="TYE155" s="31"/>
      <c r="TYF155" s="31"/>
      <c r="TYG155" s="31"/>
      <c r="TYH155" s="31"/>
      <c r="TYI155" s="31"/>
      <c r="TYJ155" s="31"/>
      <c r="TYK155" s="31"/>
      <c r="TYL155" s="31"/>
      <c r="TYM155" s="31"/>
      <c r="TYN155" s="31"/>
      <c r="TYO155" s="31"/>
      <c r="TYP155" s="31"/>
      <c r="TYQ155" s="31"/>
      <c r="TYR155" s="31"/>
      <c r="TYS155" s="31"/>
      <c r="TYT155" s="31"/>
      <c r="TYU155" s="31"/>
      <c r="TYV155" s="31"/>
      <c r="TYW155" s="31"/>
      <c r="TYX155" s="31"/>
      <c r="TYY155" s="31"/>
      <c r="TYZ155" s="31"/>
      <c r="TZA155" s="31"/>
      <c r="TZB155" s="31"/>
      <c r="TZC155" s="31"/>
      <c r="TZD155" s="31"/>
      <c r="TZE155" s="31"/>
      <c r="TZF155" s="31"/>
      <c r="TZG155" s="31"/>
      <c r="TZH155" s="31"/>
      <c r="TZI155" s="31"/>
      <c r="TZJ155" s="31"/>
      <c r="TZK155" s="31"/>
      <c r="TZL155" s="31"/>
      <c r="TZM155" s="31"/>
      <c r="TZN155" s="31"/>
      <c r="TZO155" s="31"/>
      <c r="TZP155" s="31"/>
      <c r="TZQ155" s="31"/>
      <c r="TZR155" s="31"/>
      <c r="TZS155" s="31"/>
      <c r="TZT155" s="31"/>
      <c r="TZU155" s="31"/>
      <c r="TZV155" s="31"/>
      <c r="TZW155" s="31"/>
      <c r="TZX155" s="31"/>
      <c r="TZY155" s="31"/>
      <c r="TZZ155" s="31"/>
      <c r="UAA155" s="31"/>
      <c r="UAB155" s="31"/>
      <c r="UAC155" s="31"/>
      <c r="UAD155" s="31"/>
      <c r="UAE155" s="31"/>
      <c r="UAF155" s="31"/>
      <c r="UAG155" s="31"/>
      <c r="UAH155" s="31"/>
      <c r="UAI155" s="31"/>
      <c r="UAJ155" s="31"/>
      <c r="UAK155" s="31"/>
      <c r="UAL155" s="31"/>
      <c r="UAM155" s="31"/>
      <c r="UAN155" s="31"/>
      <c r="UAO155" s="31"/>
      <c r="UAP155" s="31"/>
      <c r="UAQ155" s="31"/>
      <c r="UAR155" s="31"/>
      <c r="UAS155" s="31"/>
      <c r="UAT155" s="31"/>
      <c r="UAU155" s="31"/>
      <c r="UAV155" s="31"/>
      <c r="UAW155" s="31"/>
      <c r="UAX155" s="31"/>
      <c r="UAY155" s="31"/>
      <c r="UAZ155" s="31"/>
      <c r="UBA155" s="31"/>
      <c r="UBB155" s="31"/>
      <c r="UBC155" s="31"/>
      <c r="UBD155" s="31"/>
      <c r="UBE155" s="31"/>
      <c r="UBF155" s="31"/>
      <c r="UBG155" s="31"/>
      <c r="UBH155" s="31"/>
      <c r="UBI155" s="31"/>
      <c r="UBJ155" s="31"/>
      <c r="UBK155" s="31"/>
      <c r="UBL155" s="31"/>
      <c r="UBM155" s="31"/>
      <c r="UBN155" s="31"/>
      <c r="UBO155" s="31"/>
      <c r="UBP155" s="31"/>
      <c r="UBQ155" s="31"/>
      <c r="UBR155" s="31"/>
      <c r="UBS155" s="31"/>
      <c r="UBT155" s="31"/>
      <c r="UBU155" s="31"/>
      <c r="UBV155" s="31"/>
      <c r="UBW155" s="31"/>
      <c r="UBX155" s="31"/>
      <c r="UBY155" s="31"/>
      <c r="UBZ155" s="31"/>
      <c r="UCA155" s="31"/>
      <c r="UCB155" s="31"/>
      <c r="UCC155" s="31"/>
      <c r="UCD155" s="31"/>
      <c r="UCE155" s="31"/>
      <c r="UCF155" s="31"/>
      <c r="UCG155" s="31"/>
      <c r="UCH155" s="31"/>
      <c r="UCI155" s="31"/>
      <c r="UCJ155" s="31"/>
      <c r="UCK155" s="31"/>
      <c r="UCL155" s="31"/>
      <c r="UCM155" s="31"/>
      <c r="UCN155" s="31"/>
      <c r="UCO155" s="31"/>
      <c r="UCP155" s="31"/>
      <c r="UCQ155" s="31"/>
      <c r="UCR155" s="31"/>
      <c r="UCS155" s="31"/>
      <c r="UCT155" s="31"/>
      <c r="UCU155" s="31"/>
      <c r="UCV155" s="31"/>
      <c r="UCW155" s="31"/>
      <c r="UCX155" s="31"/>
      <c r="UCY155" s="31"/>
      <c r="UCZ155" s="31"/>
      <c r="UDA155" s="31"/>
      <c r="UDB155" s="31"/>
      <c r="UDC155" s="31"/>
      <c r="UDD155" s="31"/>
      <c r="UDE155" s="31"/>
      <c r="UDF155" s="31"/>
      <c r="UDG155" s="31"/>
      <c r="UDH155" s="31"/>
      <c r="UDI155" s="31"/>
      <c r="UDJ155" s="31"/>
      <c r="UDK155" s="31"/>
      <c r="UDL155" s="31"/>
      <c r="UDM155" s="31"/>
      <c r="UDN155" s="31"/>
      <c r="UDO155" s="31"/>
      <c r="UDP155" s="31"/>
      <c r="UDQ155" s="31"/>
      <c r="UDR155" s="31"/>
      <c r="UDS155" s="31"/>
      <c r="UDT155" s="31"/>
      <c r="UDU155" s="31"/>
      <c r="UDV155" s="31"/>
      <c r="UDW155" s="31"/>
      <c r="UDX155" s="31"/>
      <c r="UDY155" s="31"/>
      <c r="UDZ155" s="31"/>
      <c r="UEA155" s="31"/>
      <c r="UEB155" s="31"/>
      <c r="UEC155" s="31"/>
      <c r="UED155" s="31"/>
      <c r="UEE155" s="31"/>
      <c r="UEF155" s="31"/>
      <c r="UEG155" s="31"/>
      <c r="UEH155" s="31"/>
      <c r="UEI155" s="31"/>
      <c r="UEJ155" s="31"/>
      <c r="UEK155" s="31"/>
      <c r="UEL155" s="31"/>
      <c r="UEM155" s="31"/>
      <c r="UEN155" s="31"/>
      <c r="UEO155" s="31"/>
      <c r="UEP155" s="31"/>
      <c r="UEQ155" s="31"/>
      <c r="UER155" s="31"/>
      <c r="UES155" s="31"/>
      <c r="UET155" s="31"/>
      <c r="UEU155" s="31"/>
      <c r="UEV155" s="31"/>
      <c r="UEW155" s="31"/>
      <c r="UEX155" s="31"/>
      <c r="UEY155" s="31"/>
      <c r="UEZ155" s="31"/>
      <c r="UFA155" s="31"/>
      <c r="UFB155" s="31"/>
      <c r="UFC155" s="31"/>
      <c r="UFD155" s="31"/>
      <c r="UFE155" s="31"/>
      <c r="UFF155" s="31"/>
      <c r="UFG155" s="31"/>
      <c r="UFH155" s="31"/>
      <c r="UFI155" s="31"/>
      <c r="UFJ155" s="31"/>
      <c r="UFK155" s="31"/>
      <c r="UFL155" s="31"/>
      <c r="UFM155" s="31"/>
      <c r="UFN155" s="31"/>
      <c r="UFO155" s="31"/>
      <c r="UFP155" s="31"/>
      <c r="UFQ155" s="31"/>
      <c r="UFR155" s="31"/>
      <c r="UFS155" s="31"/>
      <c r="UFT155" s="31"/>
      <c r="UFU155" s="31"/>
      <c r="UFV155" s="31"/>
      <c r="UFW155" s="31"/>
      <c r="UFX155" s="31"/>
      <c r="UFY155" s="31"/>
      <c r="UFZ155" s="31"/>
      <c r="UGA155" s="31"/>
      <c r="UGB155" s="31"/>
      <c r="UGC155" s="31"/>
      <c r="UGD155" s="31"/>
      <c r="UGE155" s="31"/>
      <c r="UGF155" s="31"/>
      <c r="UGG155" s="31"/>
      <c r="UGH155" s="31"/>
      <c r="UGI155" s="31"/>
      <c r="UGJ155" s="31"/>
      <c r="UGK155" s="31"/>
      <c r="UGL155" s="31"/>
      <c r="UGM155" s="31"/>
      <c r="UGN155" s="31"/>
      <c r="UGO155" s="31"/>
      <c r="UGP155" s="31"/>
      <c r="UGQ155" s="31"/>
      <c r="UGR155" s="31"/>
      <c r="UGS155" s="31"/>
      <c r="UGT155" s="31"/>
      <c r="UGU155" s="31"/>
      <c r="UGV155" s="31"/>
      <c r="UGW155" s="31"/>
      <c r="UGX155" s="31"/>
      <c r="UGY155" s="31"/>
      <c r="UGZ155" s="31"/>
      <c r="UHA155" s="31"/>
      <c r="UHB155" s="31"/>
      <c r="UHC155" s="31"/>
      <c r="UHD155" s="31"/>
      <c r="UHE155" s="31"/>
      <c r="UHF155" s="31"/>
      <c r="UHG155" s="31"/>
      <c r="UHH155" s="31"/>
      <c r="UHI155" s="31"/>
      <c r="UHJ155" s="31"/>
      <c r="UHK155" s="31"/>
      <c r="UHL155" s="31"/>
      <c r="UHM155" s="31"/>
      <c r="UHN155" s="31"/>
      <c r="UHO155" s="31"/>
      <c r="UHP155" s="31"/>
      <c r="UHQ155" s="31"/>
      <c r="UHR155" s="31"/>
      <c r="UHS155" s="31"/>
      <c r="UHT155" s="31"/>
      <c r="UHU155" s="31"/>
      <c r="UHV155" s="31"/>
      <c r="UHW155" s="31"/>
      <c r="UHX155" s="31"/>
      <c r="UHY155" s="31"/>
      <c r="UHZ155" s="31"/>
      <c r="UIA155" s="31"/>
      <c r="UIB155" s="31"/>
      <c r="UIC155" s="31"/>
      <c r="UID155" s="31"/>
      <c r="UIE155" s="31"/>
      <c r="UIF155" s="31"/>
      <c r="UIG155" s="31"/>
      <c r="UIH155" s="31"/>
      <c r="UII155" s="31"/>
      <c r="UIJ155" s="31"/>
      <c r="UIK155" s="31"/>
      <c r="UIL155" s="31"/>
      <c r="UIM155" s="31"/>
      <c r="UIN155" s="31"/>
      <c r="UIO155" s="31"/>
      <c r="UIP155" s="31"/>
      <c r="UIQ155" s="31"/>
      <c r="UIR155" s="31"/>
      <c r="UIS155" s="31"/>
      <c r="UIT155" s="31"/>
      <c r="UIU155" s="31"/>
      <c r="UIV155" s="31"/>
      <c r="UIW155" s="31"/>
      <c r="UIX155" s="31"/>
      <c r="UIY155" s="31"/>
      <c r="UIZ155" s="31"/>
      <c r="UJA155" s="31"/>
      <c r="UJB155" s="31"/>
      <c r="UJC155" s="31"/>
      <c r="UJD155" s="31"/>
      <c r="UJE155" s="31"/>
      <c r="UJF155" s="31"/>
      <c r="UJG155" s="31"/>
      <c r="UJH155" s="31"/>
      <c r="UJI155" s="31"/>
      <c r="UJJ155" s="31"/>
      <c r="UJK155" s="31"/>
      <c r="UJL155" s="31"/>
      <c r="UJM155" s="31"/>
      <c r="UJN155" s="31"/>
      <c r="UJO155" s="31"/>
      <c r="UJP155" s="31"/>
      <c r="UJQ155" s="31"/>
      <c r="UJR155" s="31"/>
      <c r="UJS155" s="31"/>
      <c r="UJT155" s="31"/>
      <c r="UJU155" s="31"/>
      <c r="UJV155" s="31"/>
      <c r="UJW155" s="31"/>
      <c r="UJX155" s="31"/>
      <c r="UJY155" s="31"/>
      <c r="UJZ155" s="31"/>
      <c r="UKA155" s="31"/>
      <c r="UKB155" s="31"/>
      <c r="UKC155" s="31"/>
      <c r="UKD155" s="31"/>
      <c r="UKE155" s="31"/>
      <c r="UKF155" s="31"/>
      <c r="UKG155" s="31"/>
      <c r="UKH155" s="31"/>
      <c r="UKI155" s="31"/>
      <c r="UKJ155" s="31"/>
      <c r="UKK155" s="31"/>
      <c r="UKL155" s="31"/>
      <c r="UKM155" s="31"/>
      <c r="UKN155" s="31"/>
      <c r="UKO155" s="31"/>
      <c r="UKP155" s="31"/>
      <c r="UKQ155" s="31"/>
      <c r="UKR155" s="31"/>
      <c r="UKS155" s="31"/>
      <c r="UKT155" s="31"/>
      <c r="UKU155" s="31"/>
      <c r="UKV155" s="31"/>
      <c r="UKW155" s="31"/>
      <c r="UKX155" s="31"/>
      <c r="UKY155" s="31"/>
      <c r="UKZ155" s="31"/>
      <c r="ULA155" s="31"/>
      <c r="ULB155" s="31"/>
      <c r="ULC155" s="31"/>
      <c r="ULD155" s="31"/>
      <c r="ULE155" s="31"/>
      <c r="ULF155" s="31"/>
      <c r="ULG155" s="31"/>
      <c r="ULH155" s="31"/>
      <c r="ULI155" s="31"/>
      <c r="ULJ155" s="31"/>
      <c r="ULK155" s="31"/>
      <c r="ULL155" s="31"/>
      <c r="ULM155" s="31"/>
      <c r="ULN155" s="31"/>
      <c r="ULO155" s="31"/>
      <c r="ULP155" s="31"/>
      <c r="ULQ155" s="31"/>
      <c r="ULR155" s="31"/>
      <c r="ULS155" s="31"/>
      <c r="ULT155" s="31"/>
      <c r="ULU155" s="31"/>
      <c r="ULV155" s="31"/>
      <c r="ULW155" s="31"/>
      <c r="ULX155" s="31"/>
      <c r="ULY155" s="31"/>
      <c r="ULZ155" s="31"/>
      <c r="UMA155" s="31"/>
      <c r="UMB155" s="31"/>
      <c r="UMC155" s="31"/>
      <c r="UMD155" s="31"/>
      <c r="UME155" s="31"/>
      <c r="UMF155" s="31"/>
      <c r="UMG155" s="31"/>
      <c r="UMH155" s="31"/>
      <c r="UMI155" s="31"/>
      <c r="UMJ155" s="31"/>
      <c r="UMK155" s="31"/>
      <c r="UML155" s="31"/>
      <c r="UMM155" s="31"/>
      <c r="UMN155" s="31"/>
      <c r="UMO155" s="31"/>
      <c r="UMP155" s="31"/>
      <c r="UMQ155" s="31"/>
      <c r="UMR155" s="31"/>
      <c r="UMS155" s="31"/>
      <c r="UMT155" s="31"/>
      <c r="UMU155" s="31"/>
      <c r="UMV155" s="31"/>
      <c r="UMW155" s="31"/>
      <c r="UMX155" s="31"/>
      <c r="UMY155" s="31"/>
      <c r="UMZ155" s="31"/>
      <c r="UNA155" s="31"/>
      <c r="UNB155" s="31"/>
      <c r="UNC155" s="31"/>
      <c r="UND155" s="31"/>
      <c r="UNE155" s="31"/>
      <c r="UNF155" s="31"/>
      <c r="UNG155" s="31"/>
      <c r="UNH155" s="31"/>
      <c r="UNI155" s="31"/>
      <c r="UNJ155" s="31"/>
      <c r="UNK155" s="31"/>
      <c r="UNL155" s="31"/>
      <c r="UNM155" s="31"/>
      <c r="UNN155" s="31"/>
      <c r="UNO155" s="31"/>
      <c r="UNP155" s="31"/>
      <c r="UNQ155" s="31"/>
      <c r="UNR155" s="31"/>
      <c r="UNS155" s="31"/>
      <c r="UNT155" s="31"/>
      <c r="UNU155" s="31"/>
      <c r="UNV155" s="31"/>
      <c r="UNW155" s="31"/>
      <c r="UNX155" s="31"/>
      <c r="UNY155" s="31"/>
      <c r="UNZ155" s="31"/>
      <c r="UOA155" s="31"/>
      <c r="UOB155" s="31"/>
      <c r="UOC155" s="31"/>
      <c r="UOD155" s="31"/>
      <c r="UOE155" s="31"/>
      <c r="UOF155" s="31"/>
      <c r="UOG155" s="31"/>
      <c r="UOH155" s="31"/>
      <c r="UOI155" s="31"/>
      <c r="UOJ155" s="31"/>
      <c r="UOK155" s="31"/>
      <c r="UOL155" s="31"/>
      <c r="UOM155" s="31"/>
      <c r="UON155" s="31"/>
      <c r="UOO155" s="31"/>
      <c r="UOP155" s="31"/>
      <c r="UOQ155" s="31"/>
      <c r="UOR155" s="31"/>
      <c r="UOS155" s="31"/>
      <c r="UOT155" s="31"/>
      <c r="UOU155" s="31"/>
      <c r="UOV155" s="31"/>
      <c r="UOW155" s="31"/>
      <c r="UOX155" s="31"/>
      <c r="UOY155" s="31"/>
      <c r="UOZ155" s="31"/>
      <c r="UPA155" s="31"/>
      <c r="UPB155" s="31"/>
      <c r="UPC155" s="31"/>
      <c r="UPD155" s="31"/>
      <c r="UPE155" s="31"/>
      <c r="UPF155" s="31"/>
      <c r="UPG155" s="31"/>
      <c r="UPH155" s="31"/>
      <c r="UPI155" s="31"/>
      <c r="UPJ155" s="31"/>
      <c r="UPK155" s="31"/>
      <c r="UPL155" s="31"/>
      <c r="UPM155" s="31"/>
      <c r="UPN155" s="31"/>
      <c r="UPO155" s="31"/>
      <c r="UPP155" s="31"/>
      <c r="UPQ155" s="31"/>
      <c r="UPR155" s="31"/>
      <c r="UPS155" s="31"/>
      <c r="UPT155" s="31"/>
      <c r="UPU155" s="31"/>
      <c r="UPV155" s="31"/>
      <c r="UPW155" s="31"/>
      <c r="UPX155" s="31"/>
      <c r="UPY155" s="31"/>
      <c r="UPZ155" s="31"/>
      <c r="UQA155" s="31"/>
      <c r="UQB155" s="31"/>
      <c r="UQC155" s="31"/>
      <c r="UQD155" s="31"/>
      <c r="UQE155" s="31"/>
      <c r="UQF155" s="31"/>
      <c r="UQG155" s="31"/>
      <c r="UQH155" s="31"/>
      <c r="UQI155" s="31"/>
      <c r="UQJ155" s="31"/>
      <c r="UQK155" s="31"/>
      <c r="UQL155" s="31"/>
      <c r="UQM155" s="31"/>
      <c r="UQN155" s="31"/>
      <c r="UQO155" s="31"/>
      <c r="UQP155" s="31"/>
      <c r="UQQ155" s="31"/>
      <c r="UQR155" s="31"/>
      <c r="UQS155" s="31"/>
      <c r="UQT155" s="31"/>
      <c r="UQU155" s="31"/>
      <c r="UQV155" s="31"/>
      <c r="UQW155" s="31"/>
      <c r="UQX155" s="31"/>
      <c r="UQY155" s="31"/>
      <c r="UQZ155" s="31"/>
      <c r="URA155" s="31"/>
      <c r="URB155" s="31"/>
      <c r="URC155" s="31"/>
      <c r="URD155" s="31"/>
      <c r="URE155" s="31"/>
      <c r="URF155" s="31"/>
      <c r="URG155" s="31"/>
      <c r="URH155" s="31"/>
      <c r="URI155" s="31"/>
      <c r="URJ155" s="31"/>
      <c r="URK155" s="31"/>
      <c r="URL155" s="31"/>
      <c r="URM155" s="31"/>
      <c r="URN155" s="31"/>
      <c r="URO155" s="31"/>
      <c r="URP155" s="31"/>
      <c r="URQ155" s="31"/>
      <c r="URR155" s="31"/>
      <c r="URS155" s="31"/>
      <c r="URT155" s="31"/>
      <c r="URU155" s="31"/>
      <c r="URV155" s="31"/>
      <c r="URW155" s="31"/>
      <c r="URX155" s="31"/>
      <c r="URY155" s="31"/>
      <c r="URZ155" s="31"/>
      <c r="USA155" s="31"/>
      <c r="USB155" s="31"/>
      <c r="USC155" s="31"/>
      <c r="USD155" s="31"/>
      <c r="USE155" s="31"/>
      <c r="USF155" s="31"/>
      <c r="USG155" s="31"/>
      <c r="USH155" s="31"/>
      <c r="USI155" s="31"/>
      <c r="USJ155" s="31"/>
      <c r="USK155" s="31"/>
      <c r="USL155" s="31"/>
      <c r="USM155" s="31"/>
      <c r="USN155" s="31"/>
      <c r="USO155" s="31"/>
      <c r="USP155" s="31"/>
      <c r="USQ155" s="31"/>
      <c r="USR155" s="31"/>
      <c r="USS155" s="31"/>
      <c r="UST155" s="31"/>
      <c r="USU155" s="31"/>
      <c r="USV155" s="31"/>
      <c r="USW155" s="31"/>
      <c r="USX155" s="31"/>
      <c r="USY155" s="31"/>
      <c r="USZ155" s="31"/>
      <c r="UTA155" s="31"/>
      <c r="UTB155" s="31"/>
      <c r="UTC155" s="31"/>
      <c r="UTD155" s="31"/>
      <c r="UTE155" s="31"/>
      <c r="UTF155" s="31"/>
      <c r="UTG155" s="31"/>
      <c r="UTH155" s="31"/>
      <c r="UTI155" s="31"/>
      <c r="UTJ155" s="31"/>
      <c r="UTK155" s="31"/>
      <c r="UTL155" s="31"/>
      <c r="UTM155" s="31"/>
      <c r="UTN155" s="31"/>
      <c r="UTO155" s="31"/>
      <c r="UTP155" s="31"/>
      <c r="UTQ155" s="31"/>
      <c r="UTR155" s="31"/>
      <c r="UTS155" s="31"/>
      <c r="UTT155" s="31"/>
      <c r="UTU155" s="31"/>
      <c r="UTV155" s="31"/>
      <c r="UTW155" s="31"/>
      <c r="UTX155" s="31"/>
      <c r="UTY155" s="31"/>
      <c r="UTZ155" s="31"/>
      <c r="UUA155" s="31"/>
      <c r="UUB155" s="31"/>
      <c r="UUC155" s="31"/>
      <c r="UUD155" s="31"/>
      <c r="UUE155" s="31"/>
      <c r="UUF155" s="31"/>
      <c r="UUG155" s="31"/>
      <c r="UUH155" s="31"/>
      <c r="UUI155" s="31"/>
      <c r="UUJ155" s="31"/>
      <c r="UUK155" s="31"/>
      <c r="UUL155" s="31"/>
      <c r="UUM155" s="31"/>
      <c r="UUN155" s="31"/>
      <c r="UUO155" s="31"/>
      <c r="UUP155" s="31"/>
      <c r="UUQ155" s="31"/>
      <c r="UUR155" s="31"/>
      <c r="UUS155" s="31"/>
      <c r="UUT155" s="31"/>
      <c r="UUU155" s="31"/>
      <c r="UUV155" s="31"/>
      <c r="UUW155" s="31"/>
      <c r="UUX155" s="31"/>
      <c r="UUY155" s="31"/>
      <c r="UUZ155" s="31"/>
      <c r="UVA155" s="31"/>
      <c r="UVB155" s="31"/>
      <c r="UVC155" s="31"/>
      <c r="UVD155" s="31"/>
      <c r="UVE155" s="31"/>
      <c r="UVF155" s="31"/>
      <c r="UVG155" s="31"/>
      <c r="UVH155" s="31"/>
      <c r="UVI155" s="31"/>
      <c r="UVJ155" s="31"/>
      <c r="UVK155" s="31"/>
      <c r="UVL155" s="31"/>
      <c r="UVM155" s="31"/>
      <c r="UVN155" s="31"/>
      <c r="UVO155" s="31"/>
      <c r="UVP155" s="31"/>
      <c r="UVQ155" s="31"/>
      <c r="UVR155" s="31"/>
      <c r="UVS155" s="31"/>
      <c r="UVT155" s="31"/>
      <c r="UVU155" s="31"/>
      <c r="UVV155" s="31"/>
      <c r="UVW155" s="31"/>
      <c r="UVX155" s="31"/>
      <c r="UVY155" s="31"/>
      <c r="UVZ155" s="31"/>
      <c r="UWA155" s="31"/>
      <c r="UWB155" s="31"/>
      <c r="UWC155" s="31"/>
      <c r="UWD155" s="31"/>
      <c r="UWE155" s="31"/>
      <c r="UWF155" s="31"/>
      <c r="UWG155" s="31"/>
      <c r="UWH155" s="31"/>
      <c r="UWI155" s="31"/>
      <c r="UWJ155" s="31"/>
      <c r="UWK155" s="31"/>
      <c r="UWL155" s="31"/>
      <c r="UWM155" s="31"/>
      <c r="UWN155" s="31"/>
      <c r="UWO155" s="31"/>
      <c r="UWP155" s="31"/>
      <c r="UWQ155" s="31"/>
      <c r="UWR155" s="31"/>
      <c r="UWS155" s="31"/>
      <c r="UWT155" s="31"/>
      <c r="UWU155" s="31"/>
      <c r="UWV155" s="31"/>
      <c r="UWW155" s="31"/>
      <c r="UWX155" s="31"/>
      <c r="UWY155" s="31"/>
      <c r="UWZ155" s="31"/>
      <c r="UXA155" s="31"/>
      <c r="UXB155" s="31"/>
      <c r="UXC155" s="31"/>
      <c r="UXD155" s="31"/>
      <c r="UXE155" s="31"/>
      <c r="UXF155" s="31"/>
      <c r="UXG155" s="31"/>
      <c r="UXH155" s="31"/>
      <c r="UXI155" s="31"/>
      <c r="UXJ155" s="31"/>
      <c r="UXK155" s="31"/>
      <c r="UXL155" s="31"/>
      <c r="UXM155" s="31"/>
      <c r="UXN155" s="31"/>
      <c r="UXO155" s="31"/>
      <c r="UXP155" s="31"/>
      <c r="UXQ155" s="31"/>
      <c r="UXR155" s="31"/>
      <c r="UXS155" s="31"/>
      <c r="UXT155" s="31"/>
      <c r="UXU155" s="31"/>
      <c r="UXV155" s="31"/>
      <c r="UXW155" s="31"/>
      <c r="UXX155" s="31"/>
      <c r="UXY155" s="31"/>
      <c r="UXZ155" s="31"/>
      <c r="UYA155" s="31"/>
      <c r="UYB155" s="31"/>
      <c r="UYC155" s="31"/>
      <c r="UYD155" s="31"/>
      <c r="UYE155" s="31"/>
      <c r="UYF155" s="31"/>
      <c r="UYG155" s="31"/>
      <c r="UYH155" s="31"/>
      <c r="UYI155" s="31"/>
      <c r="UYJ155" s="31"/>
      <c r="UYK155" s="31"/>
      <c r="UYL155" s="31"/>
      <c r="UYM155" s="31"/>
      <c r="UYN155" s="31"/>
      <c r="UYO155" s="31"/>
      <c r="UYP155" s="31"/>
      <c r="UYQ155" s="31"/>
      <c r="UYR155" s="31"/>
      <c r="UYS155" s="31"/>
      <c r="UYT155" s="31"/>
      <c r="UYU155" s="31"/>
      <c r="UYV155" s="31"/>
      <c r="UYW155" s="31"/>
      <c r="UYX155" s="31"/>
      <c r="UYY155" s="31"/>
      <c r="UYZ155" s="31"/>
      <c r="UZA155" s="31"/>
      <c r="UZB155" s="31"/>
      <c r="UZC155" s="31"/>
      <c r="UZD155" s="31"/>
      <c r="UZE155" s="31"/>
      <c r="UZF155" s="31"/>
      <c r="UZG155" s="31"/>
      <c r="UZH155" s="31"/>
      <c r="UZI155" s="31"/>
      <c r="UZJ155" s="31"/>
      <c r="UZK155" s="31"/>
      <c r="UZL155" s="31"/>
      <c r="UZM155" s="31"/>
      <c r="UZN155" s="31"/>
      <c r="UZO155" s="31"/>
      <c r="UZP155" s="31"/>
      <c r="UZQ155" s="31"/>
      <c r="UZR155" s="31"/>
      <c r="UZS155" s="31"/>
      <c r="UZT155" s="31"/>
      <c r="UZU155" s="31"/>
      <c r="UZV155" s="31"/>
      <c r="UZW155" s="31"/>
      <c r="UZX155" s="31"/>
      <c r="UZY155" s="31"/>
      <c r="UZZ155" s="31"/>
      <c r="VAA155" s="31"/>
      <c r="VAB155" s="31"/>
      <c r="VAC155" s="31"/>
      <c r="VAD155" s="31"/>
      <c r="VAE155" s="31"/>
      <c r="VAF155" s="31"/>
      <c r="VAG155" s="31"/>
      <c r="VAH155" s="31"/>
      <c r="VAI155" s="31"/>
      <c r="VAJ155" s="31"/>
      <c r="VAK155" s="31"/>
      <c r="VAL155" s="31"/>
      <c r="VAM155" s="31"/>
      <c r="VAN155" s="31"/>
      <c r="VAO155" s="31"/>
      <c r="VAP155" s="31"/>
      <c r="VAQ155" s="31"/>
      <c r="VAR155" s="31"/>
      <c r="VAS155" s="31"/>
      <c r="VAT155" s="31"/>
      <c r="VAU155" s="31"/>
      <c r="VAV155" s="31"/>
      <c r="VAW155" s="31"/>
      <c r="VAX155" s="31"/>
      <c r="VAY155" s="31"/>
      <c r="VAZ155" s="31"/>
      <c r="VBA155" s="31"/>
      <c r="VBB155" s="31"/>
      <c r="VBC155" s="31"/>
      <c r="VBD155" s="31"/>
      <c r="VBE155" s="31"/>
      <c r="VBF155" s="31"/>
      <c r="VBG155" s="31"/>
      <c r="VBH155" s="31"/>
      <c r="VBI155" s="31"/>
      <c r="VBJ155" s="31"/>
      <c r="VBK155" s="31"/>
      <c r="VBL155" s="31"/>
      <c r="VBM155" s="31"/>
      <c r="VBN155" s="31"/>
      <c r="VBO155" s="31"/>
      <c r="VBP155" s="31"/>
      <c r="VBQ155" s="31"/>
      <c r="VBR155" s="31"/>
      <c r="VBS155" s="31"/>
      <c r="VBT155" s="31"/>
      <c r="VBU155" s="31"/>
      <c r="VBV155" s="31"/>
      <c r="VBW155" s="31"/>
      <c r="VBX155" s="31"/>
      <c r="VBY155" s="31"/>
      <c r="VBZ155" s="31"/>
      <c r="VCA155" s="31"/>
      <c r="VCB155" s="31"/>
      <c r="VCC155" s="31"/>
      <c r="VCD155" s="31"/>
      <c r="VCE155" s="31"/>
      <c r="VCF155" s="31"/>
      <c r="VCG155" s="31"/>
      <c r="VCH155" s="31"/>
      <c r="VCI155" s="31"/>
      <c r="VCJ155" s="31"/>
      <c r="VCK155" s="31"/>
      <c r="VCL155" s="31"/>
      <c r="VCM155" s="31"/>
      <c r="VCN155" s="31"/>
      <c r="VCO155" s="31"/>
      <c r="VCP155" s="31"/>
      <c r="VCQ155" s="31"/>
      <c r="VCR155" s="31"/>
      <c r="VCS155" s="31"/>
      <c r="VCT155" s="31"/>
      <c r="VCU155" s="31"/>
      <c r="VCV155" s="31"/>
      <c r="VCW155" s="31"/>
      <c r="VCX155" s="31"/>
      <c r="VCY155" s="31"/>
      <c r="VCZ155" s="31"/>
      <c r="VDA155" s="31"/>
      <c r="VDB155" s="31"/>
      <c r="VDC155" s="31"/>
      <c r="VDD155" s="31"/>
      <c r="VDE155" s="31"/>
      <c r="VDF155" s="31"/>
      <c r="VDG155" s="31"/>
      <c r="VDH155" s="31"/>
      <c r="VDI155" s="31"/>
      <c r="VDJ155" s="31"/>
      <c r="VDK155" s="31"/>
      <c r="VDL155" s="31"/>
      <c r="VDM155" s="31"/>
      <c r="VDN155" s="31"/>
      <c r="VDO155" s="31"/>
      <c r="VDP155" s="31"/>
      <c r="VDQ155" s="31"/>
      <c r="VDR155" s="31"/>
      <c r="VDS155" s="31"/>
      <c r="VDT155" s="31"/>
      <c r="VDU155" s="31"/>
      <c r="VDV155" s="31"/>
      <c r="VDW155" s="31"/>
      <c r="VDX155" s="31"/>
      <c r="VDY155" s="31"/>
      <c r="VDZ155" s="31"/>
      <c r="VEA155" s="31"/>
      <c r="VEB155" s="31"/>
      <c r="VEC155" s="31"/>
      <c r="VED155" s="31"/>
      <c r="VEE155" s="31"/>
      <c r="VEF155" s="31"/>
      <c r="VEG155" s="31"/>
      <c r="VEH155" s="31"/>
      <c r="VEI155" s="31"/>
      <c r="VEJ155" s="31"/>
      <c r="VEK155" s="31"/>
      <c r="VEL155" s="31"/>
      <c r="VEM155" s="31"/>
      <c r="VEN155" s="31"/>
      <c r="VEO155" s="31"/>
      <c r="VEP155" s="31"/>
      <c r="VEQ155" s="31"/>
      <c r="VER155" s="31"/>
      <c r="VES155" s="31"/>
      <c r="VET155" s="31"/>
      <c r="VEU155" s="31"/>
      <c r="VEV155" s="31"/>
      <c r="VEW155" s="31"/>
      <c r="VEX155" s="31"/>
      <c r="VEY155" s="31"/>
      <c r="VEZ155" s="31"/>
      <c r="VFA155" s="31"/>
      <c r="VFB155" s="31"/>
      <c r="VFC155" s="31"/>
      <c r="VFD155" s="31"/>
      <c r="VFE155" s="31"/>
      <c r="VFF155" s="31"/>
      <c r="VFG155" s="31"/>
      <c r="VFH155" s="31"/>
      <c r="VFI155" s="31"/>
      <c r="VFJ155" s="31"/>
      <c r="VFK155" s="31"/>
      <c r="VFL155" s="31"/>
      <c r="VFM155" s="31"/>
      <c r="VFN155" s="31"/>
      <c r="VFO155" s="31"/>
      <c r="VFP155" s="31"/>
      <c r="VFQ155" s="31"/>
      <c r="VFR155" s="31"/>
      <c r="VFS155" s="31"/>
      <c r="VFT155" s="31"/>
      <c r="VFU155" s="31"/>
      <c r="VFV155" s="31"/>
      <c r="VFW155" s="31"/>
      <c r="VFX155" s="31"/>
      <c r="VFY155" s="31"/>
      <c r="VFZ155" s="31"/>
      <c r="VGA155" s="31"/>
      <c r="VGB155" s="31"/>
      <c r="VGC155" s="31"/>
      <c r="VGD155" s="31"/>
      <c r="VGE155" s="31"/>
      <c r="VGF155" s="31"/>
      <c r="VGG155" s="31"/>
      <c r="VGH155" s="31"/>
      <c r="VGI155" s="31"/>
      <c r="VGJ155" s="31"/>
      <c r="VGK155" s="31"/>
      <c r="VGL155" s="31"/>
      <c r="VGM155" s="31"/>
      <c r="VGN155" s="31"/>
      <c r="VGO155" s="31"/>
      <c r="VGP155" s="31"/>
      <c r="VGQ155" s="31"/>
      <c r="VGR155" s="31"/>
      <c r="VGS155" s="31"/>
      <c r="VGT155" s="31"/>
      <c r="VGU155" s="31"/>
      <c r="VGV155" s="31"/>
      <c r="VGW155" s="31"/>
      <c r="VGX155" s="31"/>
      <c r="VGY155" s="31"/>
      <c r="VGZ155" s="31"/>
      <c r="VHA155" s="31"/>
      <c r="VHB155" s="31"/>
      <c r="VHC155" s="31"/>
      <c r="VHD155" s="31"/>
      <c r="VHE155" s="31"/>
      <c r="VHF155" s="31"/>
      <c r="VHG155" s="31"/>
      <c r="VHH155" s="31"/>
      <c r="VHI155" s="31"/>
      <c r="VHJ155" s="31"/>
      <c r="VHK155" s="31"/>
      <c r="VHL155" s="31"/>
      <c r="VHM155" s="31"/>
      <c r="VHN155" s="31"/>
      <c r="VHO155" s="31"/>
      <c r="VHP155" s="31"/>
      <c r="VHQ155" s="31"/>
      <c r="VHR155" s="31"/>
      <c r="VHS155" s="31"/>
      <c r="VHT155" s="31"/>
      <c r="VHU155" s="31"/>
      <c r="VHV155" s="31"/>
      <c r="VHW155" s="31"/>
      <c r="VHX155" s="31"/>
      <c r="VHY155" s="31"/>
      <c r="VHZ155" s="31"/>
      <c r="VIA155" s="31"/>
      <c r="VIB155" s="31"/>
      <c r="VIC155" s="31"/>
      <c r="VID155" s="31"/>
      <c r="VIE155" s="31"/>
      <c r="VIF155" s="31"/>
      <c r="VIG155" s="31"/>
      <c r="VIH155" s="31"/>
      <c r="VII155" s="31"/>
      <c r="VIJ155" s="31"/>
      <c r="VIK155" s="31"/>
      <c r="VIL155" s="31"/>
      <c r="VIM155" s="31"/>
      <c r="VIN155" s="31"/>
      <c r="VIO155" s="31"/>
      <c r="VIP155" s="31"/>
      <c r="VIQ155" s="31"/>
      <c r="VIR155" s="31"/>
      <c r="VIS155" s="31"/>
      <c r="VIT155" s="31"/>
      <c r="VIU155" s="31"/>
      <c r="VIV155" s="31"/>
      <c r="VIW155" s="31"/>
      <c r="VIX155" s="31"/>
      <c r="VIY155" s="31"/>
      <c r="VIZ155" s="31"/>
      <c r="VJA155" s="31"/>
      <c r="VJB155" s="31"/>
      <c r="VJC155" s="31"/>
      <c r="VJD155" s="31"/>
      <c r="VJE155" s="31"/>
      <c r="VJF155" s="31"/>
      <c r="VJG155" s="31"/>
      <c r="VJH155" s="31"/>
      <c r="VJI155" s="31"/>
      <c r="VJJ155" s="31"/>
      <c r="VJK155" s="31"/>
      <c r="VJL155" s="31"/>
      <c r="VJM155" s="31"/>
      <c r="VJN155" s="31"/>
      <c r="VJO155" s="31"/>
      <c r="VJP155" s="31"/>
      <c r="VJQ155" s="31"/>
      <c r="VJR155" s="31"/>
      <c r="VJS155" s="31"/>
      <c r="VJT155" s="31"/>
      <c r="VJU155" s="31"/>
      <c r="VJV155" s="31"/>
      <c r="VJW155" s="31"/>
      <c r="VJX155" s="31"/>
      <c r="VJY155" s="31"/>
      <c r="VJZ155" s="31"/>
      <c r="VKA155" s="31"/>
      <c r="VKB155" s="31"/>
      <c r="VKC155" s="31"/>
      <c r="VKD155" s="31"/>
      <c r="VKE155" s="31"/>
      <c r="VKF155" s="31"/>
      <c r="VKG155" s="31"/>
      <c r="VKH155" s="31"/>
      <c r="VKI155" s="31"/>
      <c r="VKJ155" s="31"/>
      <c r="VKK155" s="31"/>
      <c r="VKL155" s="31"/>
      <c r="VKM155" s="31"/>
      <c r="VKN155" s="31"/>
      <c r="VKO155" s="31"/>
      <c r="VKP155" s="31"/>
      <c r="VKQ155" s="31"/>
      <c r="VKR155" s="31"/>
      <c r="VKS155" s="31"/>
      <c r="VKT155" s="31"/>
      <c r="VKU155" s="31"/>
      <c r="VKV155" s="31"/>
      <c r="VKW155" s="31"/>
      <c r="VKX155" s="31"/>
      <c r="VKY155" s="31"/>
      <c r="VKZ155" s="31"/>
      <c r="VLA155" s="31"/>
      <c r="VLB155" s="31"/>
      <c r="VLC155" s="31"/>
      <c r="VLD155" s="31"/>
      <c r="VLE155" s="31"/>
      <c r="VLF155" s="31"/>
      <c r="VLG155" s="31"/>
      <c r="VLH155" s="31"/>
      <c r="VLI155" s="31"/>
      <c r="VLJ155" s="31"/>
      <c r="VLK155" s="31"/>
      <c r="VLL155" s="31"/>
      <c r="VLM155" s="31"/>
      <c r="VLN155" s="31"/>
      <c r="VLO155" s="31"/>
      <c r="VLP155" s="31"/>
      <c r="VLQ155" s="31"/>
      <c r="VLR155" s="31"/>
      <c r="VLS155" s="31"/>
      <c r="VLT155" s="31"/>
      <c r="VLU155" s="31"/>
      <c r="VLV155" s="31"/>
      <c r="VLW155" s="31"/>
      <c r="VLX155" s="31"/>
      <c r="VLY155" s="31"/>
      <c r="VLZ155" s="31"/>
      <c r="VMA155" s="31"/>
      <c r="VMB155" s="31"/>
      <c r="VMC155" s="31"/>
      <c r="VMD155" s="31"/>
      <c r="VME155" s="31"/>
      <c r="VMF155" s="31"/>
      <c r="VMG155" s="31"/>
      <c r="VMH155" s="31"/>
      <c r="VMI155" s="31"/>
      <c r="VMJ155" s="31"/>
      <c r="VMK155" s="31"/>
      <c r="VML155" s="31"/>
      <c r="VMM155" s="31"/>
      <c r="VMN155" s="31"/>
      <c r="VMO155" s="31"/>
      <c r="VMP155" s="31"/>
      <c r="VMQ155" s="31"/>
      <c r="VMR155" s="31"/>
      <c r="VMS155" s="31"/>
      <c r="VMT155" s="31"/>
      <c r="VMU155" s="31"/>
      <c r="VMV155" s="31"/>
      <c r="VMW155" s="31"/>
      <c r="VMX155" s="31"/>
      <c r="VMY155" s="31"/>
      <c r="VMZ155" s="31"/>
      <c r="VNA155" s="31"/>
      <c r="VNB155" s="31"/>
      <c r="VNC155" s="31"/>
      <c r="VND155" s="31"/>
      <c r="VNE155" s="31"/>
      <c r="VNF155" s="31"/>
      <c r="VNG155" s="31"/>
      <c r="VNH155" s="31"/>
      <c r="VNI155" s="31"/>
      <c r="VNJ155" s="31"/>
      <c r="VNK155" s="31"/>
      <c r="VNL155" s="31"/>
      <c r="VNM155" s="31"/>
      <c r="VNN155" s="31"/>
      <c r="VNO155" s="31"/>
      <c r="VNP155" s="31"/>
      <c r="VNQ155" s="31"/>
      <c r="VNR155" s="31"/>
      <c r="VNS155" s="31"/>
      <c r="VNT155" s="31"/>
      <c r="VNU155" s="31"/>
      <c r="VNV155" s="31"/>
      <c r="VNW155" s="31"/>
      <c r="VNX155" s="31"/>
      <c r="VNY155" s="31"/>
      <c r="VNZ155" s="31"/>
      <c r="VOA155" s="31"/>
      <c r="VOB155" s="31"/>
      <c r="VOC155" s="31"/>
      <c r="VOD155" s="31"/>
      <c r="VOE155" s="31"/>
      <c r="VOF155" s="31"/>
      <c r="VOG155" s="31"/>
      <c r="VOH155" s="31"/>
      <c r="VOI155" s="31"/>
      <c r="VOJ155" s="31"/>
      <c r="VOK155" s="31"/>
      <c r="VOL155" s="31"/>
      <c r="VOM155" s="31"/>
      <c r="VON155" s="31"/>
      <c r="VOO155" s="31"/>
      <c r="VOP155" s="31"/>
      <c r="VOQ155" s="31"/>
      <c r="VOR155" s="31"/>
      <c r="VOS155" s="31"/>
      <c r="VOT155" s="31"/>
      <c r="VOU155" s="31"/>
      <c r="VOV155" s="31"/>
      <c r="VOW155" s="31"/>
      <c r="VOX155" s="31"/>
      <c r="VOY155" s="31"/>
      <c r="VOZ155" s="31"/>
      <c r="VPA155" s="31"/>
      <c r="VPB155" s="31"/>
      <c r="VPC155" s="31"/>
      <c r="VPD155" s="31"/>
      <c r="VPE155" s="31"/>
      <c r="VPF155" s="31"/>
      <c r="VPG155" s="31"/>
      <c r="VPH155" s="31"/>
      <c r="VPI155" s="31"/>
      <c r="VPJ155" s="31"/>
      <c r="VPK155" s="31"/>
      <c r="VPL155" s="31"/>
      <c r="VPM155" s="31"/>
      <c r="VPN155" s="31"/>
      <c r="VPO155" s="31"/>
      <c r="VPP155" s="31"/>
      <c r="VPQ155" s="31"/>
      <c r="VPR155" s="31"/>
      <c r="VPS155" s="31"/>
      <c r="VPT155" s="31"/>
      <c r="VPU155" s="31"/>
      <c r="VPV155" s="31"/>
      <c r="VPW155" s="31"/>
      <c r="VPX155" s="31"/>
      <c r="VPY155" s="31"/>
      <c r="VPZ155" s="31"/>
      <c r="VQA155" s="31"/>
      <c r="VQB155" s="31"/>
      <c r="VQC155" s="31"/>
      <c r="VQD155" s="31"/>
      <c r="VQE155" s="31"/>
      <c r="VQF155" s="31"/>
      <c r="VQG155" s="31"/>
      <c r="VQH155" s="31"/>
      <c r="VQI155" s="31"/>
      <c r="VQJ155" s="31"/>
      <c r="VQK155" s="31"/>
      <c r="VQL155" s="31"/>
      <c r="VQM155" s="31"/>
      <c r="VQN155" s="31"/>
      <c r="VQO155" s="31"/>
      <c r="VQP155" s="31"/>
      <c r="VQQ155" s="31"/>
      <c r="VQR155" s="31"/>
      <c r="VQS155" s="31"/>
      <c r="VQT155" s="31"/>
      <c r="VQU155" s="31"/>
      <c r="VQV155" s="31"/>
      <c r="VQW155" s="31"/>
      <c r="VQX155" s="31"/>
      <c r="VQY155" s="31"/>
      <c r="VQZ155" s="31"/>
      <c r="VRA155" s="31"/>
      <c r="VRB155" s="31"/>
      <c r="VRC155" s="31"/>
      <c r="VRD155" s="31"/>
      <c r="VRE155" s="31"/>
      <c r="VRF155" s="31"/>
      <c r="VRG155" s="31"/>
      <c r="VRH155" s="31"/>
      <c r="VRI155" s="31"/>
      <c r="VRJ155" s="31"/>
      <c r="VRK155" s="31"/>
      <c r="VRL155" s="31"/>
      <c r="VRM155" s="31"/>
      <c r="VRN155" s="31"/>
      <c r="VRO155" s="31"/>
      <c r="VRP155" s="31"/>
      <c r="VRQ155" s="31"/>
      <c r="VRR155" s="31"/>
      <c r="VRS155" s="31"/>
      <c r="VRT155" s="31"/>
      <c r="VRU155" s="31"/>
      <c r="VRV155" s="31"/>
      <c r="VRW155" s="31"/>
      <c r="VRX155" s="31"/>
      <c r="VRY155" s="31"/>
      <c r="VRZ155" s="31"/>
      <c r="VSA155" s="31"/>
      <c r="VSB155" s="31"/>
      <c r="VSC155" s="31"/>
      <c r="VSD155" s="31"/>
      <c r="VSE155" s="31"/>
      <c r="VSF155" s="31"/>
      <c r="VSG155" s="31"/>
      <c r="VSH155" s="31"/>
      <c r="VSI155" s="31"/>
      <c r="VSJ155" s="31"/>
      <c r="VSK155" s="31"/>
      <c r="VSL155" s="31"/>
      <c r="VSM155" s="31"/>
      <c r="VSN155" s="31"/>
      <c r="VSO155" s="31"/>
      <c r="VSP155" s="31"/>
      <c r="VSQ155" s="31"/>
      <c r="VSR155" s="31"/>
      <c r="VSS155" s="31"/>
      <c r="VST155" s="31"/>
      <c r="VSU155" s="31"/>
      <c r="VSV155" s="31"/>
      <c r="VSW155" s="31"/>
      <c r="VSX155" s="31"/>
      <c r="VSY155" s="31"/>
      <c r="VSZ155" s="31"/>
      <c r="VTA155" s="31"/>
      <c r="VTB155" s="31"/>
      <c r="VTC155" s="31"/>
      <c r="VTD155" s="31"/>
      <c r="VTE155" s="31"/>
      <c r="VTF155" s="31"/>
      <c r="VTG155" s="31"/>
      <c r="VTH155" s="31"/>
      <c r="VTI155" s="31"/>
      <c r="VTJ155" s="31"/>
      <c r="VTK155" s="31"/>
      <c r="VTL155" s="31"/>
      <c r="VTM155" s="31"/>
      <c r="VTN155" s="31"/>
      <c r="VTO155" s="31"/>
      <c r="VTP155" s="31"/>
      <c r="VTQ155" s="31"/>
      <c r="VTR155" s="31"/>
      <c r="VTS155" s="31"/>
      <c r="VTT155" s="31"/>
      <c r="VTU155" s="31"/>
      <c r="VTV155" s="31"/>
      <c r="VTW155" s="31"/>
      <c r="VTX155" s="31"/>
      <c r="VTY155" s="31"/>
      <c r="VTZ155" s="31"/>
      <c r="VUA155" s="31"/>
      <c r="VUB155" s="31"/>
      <c r="VUC155" s="31"/>
      <c r="VUD155" s="31"/>
      <c r="VUE155" s="31"/>
      <c r="VUF155" s="31"/>
      <c r="VUG155" s="31"/>
      <c r="VUH155" s="31"/>
      <c r="VUI155" s="31"/>
      <c r="VUJ155" s="31"/>
      <c r="VUK155" s="31"/>
      <c r="VUL155" s="31"/>
      <c r="VUM155" s="31"/>
      <c r="VUN155" s="31"/>
      <c r="VUO155" s="31"/>
      <c r="VUP155" s="31"/>
      <c r="VUQ155" s="31"/>
      <c r="VUR155" s="31"/>
      <c r="VUS155" s="31"/>
      <c r="VUT155" s="31"/>
      <c r="VUU155" s="31"/>
      <c r="VUV155" s="31"/>
      <c r="VUW155" s="31"/>
      <c r="VUX155" s="31"/>
      <c r="VUY155" s="31"/>
      <c r="VUZ155" s="31"/>
      <c r="VVA155" s="31"/>
      <c r="VVB155" s="31"/>
      <c r="VVC155" s="31"/>
      <c r="VVD155" s="31"/>
      <c r="VVE155" s="31"/>
      <c r="VVF155" s="31"/>
      <c r="VVG155" s="31"/>
      <c r="VVH155" s="31"/>
      <c r="VVI155" s="31"/>
      <c r="VVJ155" s="31"/>
      <c r="VVK155" s="31"/>
      <c r="VVL155" s="31"/>
      <c r="VVM155" s="31"/>
      <c r="VVN155" s="31"/>
      <c r="VVO155" s="31"/>
      <c r="VVP155" s="31"/>
      <c r="VVQ155" s="31"/>
      <c r="VVR155" s="31"/>
      <c r="VVS155" s="31"/>
      <c r="VVT155" s="31"/>
      <c r="VVU155" s="31"/>
      <c r="VVV155" s="31"/>
      <c r="VVW155" s="31"/>
      <c r="VVX155" s="31"/>
      <c r="VVY155" s="31"/>
      <c r="VVZ155" s="31"/>
      <c r="VWA155" s="31"/>
      <c r="VWB155" s="31"/>
      <c r="VWC155" s="31"/>
      <c r="VWD155" s="31"/>
      <c r="VWE155" s="31"/>
      <c r="VWF155" s="31"/>
      <c r="VWG155" s="31"/>
      <c r="VWH155" s="31"/>
      <c r="VWI155" s="31"/>
      <c r="VWJ155" s="31"/>
      <c r="VWK155" s="31"/>
      <c r="VWL155" s="31"/>
      <c r="VWM155" s="31"/>
      <c r="VWN155" s="31"/>
      <c r="VWO155" s="31"/>
      <c r="VWP155" s="31"/>
      <c r="VWQ155" s="31"/>
      <c r="VWR155" s="31"/>
      <c r="VWS155" s="31"/>
      <c r="VWT155" s="31"/>
      <c r="VWU155" s="31"/>
      <c r="VWV155" s="31"/>
      <c r="VWW155" s="31"/>
      <c r="VWX155" s="31"/>
      <c r="VWY155" s="31"/>
      <c r="VWZ155" s="31"/>
      <c r="VXA155" s="31"/>
      <c r="VXB155" s="31"/>
      <c r="VXC155" s="31"/>
      <c r="VXD155" s="31"/>
      <c r="VXE155" s="31"/>
      <c r="VXF155" s="31"/>
      <c r="VXG155" s="31"/>
      <c r="VXH155" s="31"/>
      <c r="VXI155" s="31"/>
      <c r="VXJ155" s="31"/>
      <c r="VXK155" s="31"/>
      <c r="VXL155" s="31"/>
      <c r="VXM155" s="31"/>
      <c r="VXN155" s="31"/>
      <c r="VXO155" s="31"/>
      <c r="VXP155" s="31"/>
      <c r="VXQ155" s="31"/>
      <c r="VXR155" s="31"/>
      <c r="VXS155" s="31"/>
      <c r="VXT155" s="31"/>
      <c r="VXU155" s="31"/>
      <c r="VXV155" s="31"/>
      <c r="VXW155" s="31"/>
      <c r="VXX155" s="31"/>
      <c r="VXY155" s="31"/>
      <c r="VXZ155" s="31"/>
      <c r="VYA155" s="31"/>
      <c r="VYB155" s="31"/>
      <c r="VYC155" s="31"/>
      <c r="VYD155" s="31"/>
      <c r="VYE155" s="31"/>
      <c r="VYF155" s="31"/>
      <c r="VYG155" s="31"/>
      <c r="VYH155" s="31"/>
      <c r="VYI155" s="31"/>
      <c r="VYJ155" s="31"/>
      <c r="VYK155" s="31"/>
      <c r="VYL155" s="31"/>
      <c r="VYM155" s="31"/>
      <c r="VYN155" s="31"/>
      <c r="VYO155" s="31"/>
      <c r="VYP155" s="31"/>
      <c r="VYQ155" s="31"/>
      <c r="VYR155" s="31"/>
      <c r="VYS155" s="31"/>
      <c r="VYT155" s="31"/>
      <c r="VYU155" s="31"/>
      <c r="VYV155" s="31"/>
      <c r="VYW155" s="31"/>
      <c r="VYX155" s="31"/>
      <c r="VYY155" s="31"/>
      <c r="VYZ155" s="31"/>
      <c r="VZA155" s="31"/>
      <c r="VZB155" s="31"/>
      <c r="VZC155" s="31"/>
      <c r="VZD155" s="31"/>
      <c r="VZE155" s="31"/>
      <c r="VZF155" s="31"/>
      <c r="VZG155" s="31"/>
      <c r="VZH155" s="31"/>
      <c r="VZI155" s="31"/>
      <c r="VZJ155" s="31"/>
      <c r="VZK155" s="31"/>
      <c r="VZL155" s="31"/>
      <c r="VZM155" s="31"/>
      <c r="VZN155" s="31"/>
      <c r="VZO155" s="31"/>
      <c r="VZP155" s="31"/>
      <c r="VZQ155" s="31"/>
      <c r="VZR155" s="31"/>
      <c r="VZS155" s="31"/>
      <c r="VZT155" s="31"/>
      <c r="VZU155" s="31"/>
      <c r="VZV155" s="31"/>
      <c r="VZW155" s="31"/>
      <c r="VZX155" s="31"/>
      <c r="VZY155" s="31"/>
      <c r="VZZ155" s="31"/>
      <c r="WAA155" s="31"/>
      <c r="WAB155" s="31"/>
      <c r="WAC155" s="31"/>
      <c r="WAD155" s="31"/>
      <c r="WAE155" s="31"/>
      <c r="WAF155" s="31"/>
      <c r="WAG155" s="31"/>
      <c r="WAH155" s="31"/>
      <c r="WAI155" s="31"/>
      <c r="WAJ155" s="31"/>
      <c r="WAK155" s="31"/>
      <c r="WAL155" s="31"/>
      <c r="WAM155" s="31"/>
      <c r="WAN155" s="31"/>
      <c r="WAO155" s="31"/>
      <c r="WAP155" s="31"/>
      <c r="WAQ155" s="31"/>
      <c r="WAR155" s="31"/>
      <c r="WAS155" s="31"/>
      <c r="WAT155" s="31"/>
      <c r="WAU155" s="31"/>
      <c r="WAV155" s="31"/>
      <c r="WAW155" s="31"/>
      <c r="WAX155" s="31"/>
      <c r="WAY155" s="31"/>
      <c r="WAZ155" s="31"/>
      <c r="WBA155" s="31"/>
      <c r="WBB155" s="31"/>
      <c r="WBC155" s="31"/>
      <c r="WBD155" s="31"/>
      <c r="WBE155" s="31"/>
      <c r="WBF155" s="31"/>
      <c r="WBG155" s="31"/>
      <c r="WBH155" s="31"/>
      <c r="WBI155" s="31"/>
      <c r="WBJ155" s="31"/>
      <c r="WBK155" s="31"/>
      <c r="WBL155" s="31"/>
      <c r="WBM155" s="31"/>
      <c r="WBN155" s="31"/>
      <c r="WBO155" s="31"/>
      <c r="WBP155" s="31"/>
      <c r="WBQ155" s="31"/>
      <c r="WBR155" s="31"/>
      <c r="WBS155" s="31"/>
      <c r="WBT155" s="31"/>
      <c r="WBU155" s="31"/>
      <c r="WBV155" s="31"/>
      <c r="WBW155" s="31"/>
      <c r="WBX155" s="31"/>
      <c r="WBY155" s="31"/>
      <c r="WBZ155" s="31"/>
      <c r="WCA155" s="31"/>
      <c r="WCB155" s="31"/>
      <c r="WCC155" s="31"/>
      <c r="WCD155" s="31"/>
      <c r="WCE155" s="31"/>
      <c r="WCF155" s="31"/>
      <c r="WCG155" s="31"/>
      <c r="WCH155" s="31"/>
      <c r="WCI155" s="31"/>
      <c r="WCJ155" s="31"/>
      <c r="WCK155" s="31"/>
      <c r="WCL155" s="31"/>
      <c r="WCM155" s="31"/>
      <c r="WCN155" s="31"/>
      <c r="WCO155" s="31"/>
      <c r="WCP155" s="31"/>
      <c r="WCQ155" s="31"/>
      <c r="WCR155" s="31"/>
      <c r="WCS155" s="31"/>
      <c r="WCT155" s="31"/>
      <c r="WCU155" s="31"/>
      <c r="WCV155" s="31"/>
      <c r="WCW155" s="31"/>
      <c r="WCX155" s="31"/>
      <c r="WCY155" s="31"/>
      <c r="WCZ155" s="31"/>
      <c r="WDA155" s="31"/>
      <c r="WDB155" s="31"/>
      <c r="WDC155" s="31"/>
      <c r="WDD155" s="31"/>
      <c r="WDE155" s="31"/>
      <c r="WDF155" s="31"/>
      <c r="WDG155" s="31"/>
      <c r="WDH155" s="31"/>
      <c r="WDI155" s="31"/>
      <c r="WDJ155" s="31"/>
      <c r="WDK155" s="31"/>
      <c r="WDL155" s="31"/>
      <c r="WDM155" s="31"/>
      <c r="WDN155" s="31"/>
      <c r="WDO155" s="31"/>
      <c r="WDP155" s="31"/>
      <c r="WDQ155" s="31"/>
      <c r="WDR155" s="31"/>
      <c r="WDS155" s="31"/>
      <c r="WDT155" s="31"/>
      <c r="WDU155" s="31"/>
      <c r="WDV155" s="31"/>
      <c r="WDW155" s="31"/>
      <c r="WDX155" s="31"/>
      <c r="WDY155" s="31"/>
      <c r="WDZ155" s="31"/>
      <c r="WEA155" s="31"/>
      <c r="WEB155" s="31"/>
      <c r="WEC155" s="31"/>
      <c r="WED155" s="31"/>
      <c r="WEE155" s="31"/>
      <c r="WEF155" s="31"/>
      <c r="WEG155" s="31"/>
      <c r="WEH155" s="31"/>
      <c r="WEI155" s="31"/>
      <c r="WEJ155" s="31"/>
      <c r="WEK155" s="31"/>
      <c r="WEL155" s="31"/>
      <c r="WEM155" s="31"/>
      <c r="WEN155" s="31"/>
      <c r="WEO155" s="31"/>
      <c r="WEP155" s="31"/>
      <c r="WEQ155" s="31"/>
      <c r="WER155" s="31"/>
      <c r="WES155" s="31"/>
      <c r="WET155" s="31"/>
      <c r="WEU155" s="31"/>
      <c r="WEV155" s="31"/>
      <c r="WEW155" s="31"/>
      <c r="WEX155" s="31"/>
      <c r="WEY155" s="31"/>
      <c r="WEZ155" s="31"/>
      <c r="WFA155" s="31"/>
      <c r="WFB155" s="31"/>
      <c r="WFC155" s="31"/>
      <c r="WFD155" s="31"/>
      <c r="WFE155" s="31"/>
      <c r="WFF155" s="31"/>
      <c r="WFG155" s="31"/>
      <c r="WFH155" s="31"/>
      <c r="WFI155" s="31"/>
      <c r="WFJ155" s="31"/>
      <c r="WFK155" s="31"/>
      <c r="WFL155" s="31"/>
      <c r="WFM155" s="31"/>
      <c r="WFN155" s="31"/>
      <c r="WFO155" s="31"/>
      <c r="WFP155" s="31"/>
      <c r="WFQ155" s="31"/>
      <c r="WFR155" s="31"/>
      <c r="WFS155" s="31"/>
      <c r="WFT155" s="31"/>
      <c r="WFU155" s="31"/>
      <c r="WFV155" s="31"/>
      <c r="WFW155" s="31"/>
      <c r="WFX155" s="31"/>
      <c r="WFY155" s="31"/>
      <c r="WFZ155" s="31"/>
      <c r="WGA155" s="31"/>
      <c r="WGB155" s="31"/>
      <c r="WGC155" s="31"/>
      <c r="WGD155" s="31"/>
      <c r="WGE155" s="31"/>
      <c r="WGF155" s="31"/>
      <c r="WGG155" s="31"/>
      <c r="WGH155" s="31"/>
      <c r="WGI155" s="31"/>
      <c r="WGJ155" s="31"/>
      <c r="WGK155" s="31"/>
      <c r="WGL155" s="31"/>
      <c r="WGM155" s="31"/>
      <c r="WGN155" s="31"/>
      <c r="WGO155" s="31"/>
      <c r="WGP155" s="31"/>
      <c r="WGQ155" s="31"/>
      <c r="WGR155" s="31"/>
      <c r="WGS155" s="31"/>
      <c r="WGT155" s="31"/>
      <c r="WGU155" s="31"/>
      <c r="WGV155" s="31"/>
      <c r="WGW155" s="31"/>
      <c r="WGX155" s="31"/>
      <c r="WGY155" s="31"/>
      <c r="WGZ155" s="31"/>
      <c r="WHA155" s="31"/>
      <c r="WHB155" s="31"/>
      <c r="WHC155" s="31"/>
      <c r="WHD155" s="31"/>
      <c r="WHE155" s="31"/>
      <c r="WHF155" s="31"/>
      <c r="WHG155" s="31"/>
      <c r="WHH155" s="31"/>
      <c r="WHI155" s="31"/>
      <c r="WHJ155" s="31"/>
      <c r="WHK155" s="31"/>
      <c r="WHL155" s="31"/>
      <c r="WHM155" s="31"/>
      <c r="WHN155" s="31"/>
      <c r="WHO155" s="31"/>
      <c r="WHP155" s="31"/>
      <c r="WHQ155" s="31"/>
      <c r="WHR155" s="31"/>
      <c r="WHS155" s="31"/>
      <c r="WHT155" s="31"/>
      <c r="WHU155" s="31"/>
      <c r="WHV155" s="31"/>
      <c r="WHW155" s="31"/>
      <c r="WHX155" s="31"/>
      <c r="WHY155" s="31"/>
      <c r="WHZ155" s="31"/>
      <c r="WIA155" s="31"/>
      <c r="WIB155" s="31"/>
      <c r="WIC155" s="31"/>
      <c r="WID155" s="31"/>
      <c r="WIE155" s="31"/>
      <c r="WIF155" s="31"/>
      <c r="WIG155" s="31"/>
      <c r="WIH155" s="31"/>
      <c r="WII155" s="31"/>
      <c r="WIJ155" s="31"/>
      <c r="WIK155" s="31"/>
      <c r="WIL155" s="31"/>
      <c r="WIM155" s="31"/>
      <c r="WIN155" s="31"/>
      <c r="WIO155" s="31"/>
      <c r="WIP155" s="31"/>
      <c r="WIQ155" s="31"/>
      <c r="WIR155" s="31"/>
      <c r="WIS155" s="31"/>
      <c r="WIT155" s="31"/>
      <c r="WIU155" s="31"/>
      <c r="WIV155" s="31"/>
      <c r="WIW155" s="31"/>
      <c r="WIX155" s="31"/>
      <c r="WIY155" s="31"/>
      <c r="WIZ155" s="31"/>
      <c r="WJA155" s="31"/>
      <c r="WJB155" s="31"/>
      <c r="WJC155" s="31"/>
      <c r="WJD155" s="31"/>
      <c r="WJE155" s="31"/>
      <c r="WJF155" s="31"/>
      <c r="WJG155" s="31"/>
      <c r="WJH155" s="31"/>
      <c r="WJI155" s="31"/>
      <c r="WJJ155" s="31"/>
      <c r="WJK155" s="31"/>
      <c r="WJL155" s="31"/>
      <c r="WJM155" s="31"/>
      <c r="WJN155" s="31"/>
      <c r="WJO155" s="31"/>
      <c r="WJP155" s="31"/>
      <c r="WJQ155" s="31"/>
      <c r="WJR155" s="31"/>
      <c r="WJS155" s="31"/>
      <c r="WJT155" s="31"/>
      <c r="WJU155" s="31"/>
      <c r="WJV155" s="31"/>
      <c r="WJW155" s="31"/>
      <c r="WJX155" s="31"/>
      <c r="WJY155" s="31"/>
      <c r="WJZ155" s="31"/>
      <c r="WKA155" s="31"/>
      <c r="WKB155" s="31"/>
      <c r="WKC155" s="31"/>
      <c r="WKD155" s="31"/>
      <c r="WKE155" s="31"/>
      <c r="WKF155" s="31"/>
      <c r="WKG155" s="31"/>
      <c r="WKH155" s="31"/>
      <c r="WKI155" s="31"/>
      <c r="WKJ155" s="31"/>
      <c r="WKK155" s="31"/>
      <c r="WKL155" s="31"/>
      <c r="WKM155" s="31"/>
      <c r="WKN155" s="31"/>
      <c r="WKO155" s="31"/>
      <c r="WKP155" s="31"/>
      <c r="WKQ155" s="31"/>
      <c r="WKR155" s="31"/>
      <c r="WKS155" s="31"/>
      <c r="WKT155" s="31"/>
      <c r="WKU155" s="31"/>
      <c r="WKV155" s="31"/>
      <c r="WKW155" s="31"/>
      <c r="WKX155" s="31"/>
      <c r="WKY155" s="31"/>
      <c r="WKZ155" s="31"/>
      <c r="WLA155" s="31"/>
      <c r="WLB155" s="31"/>
      <c r="WLC155" s="31"/>
      <c r="WLD155" s="31"/>
      <c r="WLE155" s="31"/>
      <c r="WLF155" s="31"/>
      <c r="WLG155" s="31"/>
      <c r="WLH155" s="31"/>
      <c r="WLI155" s="31"/>
      <c r="WLJ155" s="31"/>
      <c r="WLK155" s="31"/>
      <c r="WLL155" s="31"/>
      <c r="WLM155" s="31"/>
      <c r="WLN155" s="31"/>
      <c r="WLO155" s="31"/>
      <c r="WLP155" s="31"/>
      <c r="WLQ155" s="31"/>
      <c r="WLR155" s="31"/>
      <c r="WLS155" s="31"/>
      <c r="WLT155" s="31"/>
      <c r="WLU155" s="31"/>
      <c r="WLV155" s="31"/>
      <c r="WLW155" s="31"/>
      <c r="WLX155" s="31"/>
      <c r="WLY155" s="31"/>
      <c r="WLZ155" s="31"/>
      <c r="WMA155" s="31"/>
      <c r="WMB155" s="31"/>
      <c r="WMC155" s="31"/>
      <c r="WMD155" s="31"/>
      <c r="WME155" s="31"/>
      <c r="WMF155" s="31"/>
      <c r="WMG155" s="31"/>
      <c r="WMH155" s="31"/>
      <c r="WMI155" s="31"/>
      <c r="WMJ155" s="31"/>
      <c r="WMK155" s="31"/>
      <c r="WML155" s="31"/>
      <c r="WMM155" s="31"/>
      <c r="WMN155" s="31"/>
      <c r="WMO155" s="31"/>
      <c r="WMP155" s="31"/>
      <c r="WMQ155" s="31"/>
      <c r="WMR155" s="31"/>
      <c r="WMS155" s="31"/>
      <c r="WMT155" s="31"/>
      <c r="WMU155" s="31"/>
      <c r="WMV155" s="31"/>
      <c r="WMW155" s="31"/>
      <c r="WMX155" s="31"/>
      <c r="WMY155" s="31"/>
      <c r="WMZ155" s="31"/>
      <c r="WNA155" s="31"/>
      <c r="WNB155" s="31"/>
      <c r="WNC155" s="31"/>
      <c r="WND155" s="31"/>
      <c r="WNE155" s="31"/>
      <c r="WNF155" s="31"/>
      <c r="WNG155" s="31"/>
      <c r="WNH155" s="31"/>
      <c r="WNI155" s="31"/>
      <c r="WNJ155" s="31"/>
      <c r="WNK155" s="31"/>
      <c r="WNL155" s="31"/>
      <c r="WNM155" s="31"/>
      <c r="WNN155" s="31"/>
      <c r="WNO155" s="31"/>
      <c r="WNP155" s="31"/>
      <c r="WNQ155" s="31"/>
      <c r="WNR155" s="31"/>
      <c r="WNS155" s="31"/>
      <c r="WNT155" s="31"/>
      <c r="WNU155" s="31"/>
      <c r="WNV155" s="31"/>
      <c r="WNW155" s="31"/>
      <c r="WNX155" s="31"/>
      <c r="WNY155" s="31"/>
      <c r="WNZ155" s="31"/>
      <c r="WOA155" s="31"/>
      <c r="WOB155" s="31"/>
      <c r="WOC155" s="31"/>
      <c r="WOD155" s="31"/>
      <c r="WOE155" s="31"/>
      <c r="WOF155" s="31"/>
      <c r="WOG155" s="31"/>
      <c r="WOH155" s="31"/>
      <c r="WOI155" s="31"/>
      <c r="WOJ155" s="31"/>
      <c r="WOK155" s="31"/>
      <c r="WOL155" s="31"/>
      <c r="WOM155" s="31"/>
      <c r="WON155" s="31"/>
      <c r="WOO155" s="31"/>
      <c r="WOP155" s="31"/>
      <c r="WOQ155" s="31"/>
      <c r="WOR155" s="31"/>
      <c r="WOS155" s="31"/>
      <c r="WOT155" s="31"/>
      <c r="WOU155" s="31"/>
      <c r="WOV155" s="31"/>
      <c r="WOW155" s="31"/>
      <c r="WOX155" s="31"/>
      <c r="WOY155" s="31"/>
      <c r="WOZ155" s="31"/>
      <c r="WPA155" s="31"/>
      <c r="WPB155" s="31"/>
      <c r="WPC155" s="31"/>
      <c r="WPD155" s="31"/>
      <c r="WPE155" s="31"/>
      <c r="WPF155" s="31"/>
      <c r="WPG155" s="31"/>
      <c r="WPH155" s="31"/>
      <c r="WPI155" s="31"/>
      <c r="WPJ155" s="31"/>
      <c r="WPK155" s="31"/>
      <c r="WPL155" s="31"/>
      <c r="WPM155" s="31"/>
      <c r="WPN155" s="31"/>
      <c r="WPO155" s="31"/>
      <c r="WPP155" s="31"/>
      <c r="WPQ155" s="31"/>
      <c r="WPR155" s="31"/>
      <c r="WPS155" s="31"/>
      <c r="WPT155" s="31"/>
      <c r="WPU155" s="31"/>
      <c r="WPV155" s="31"/>
      <c r="WPW155" s="31"/>
      <c r="WPX155" s="31"/>
      <c r="WPY155" s="31"/>
      <c r="WPZ155" s="31"/>
      <c r="WQA155" s="31"/>
      <c r="WQB155" s="31"/>
      <c r="WQC155" s="31"/>
      <c r="WQD155" s="31"/>
      <c r="WQE155" s="31"/>
      <c r="WQF155" s="31"/>
      <c r="WQG155" s="31"/>
      <c r="WQH155" s="31"/>
      <c r="WQI155" s="31"/>
      <c r="WQJ155" s="31"/>
      <c r="WQK155" s="31"/>
      <c r="WQL155" s="31"/>
      <c r="WQM155" s="31"/>
      <c r="WQN155" s="31"/>
      <c r="WQO155" s="31"/>
      <c r="WQP155" s="31"/>
      <c r="WQQ155" s="31"/>
      <c r="WQR155" s="31"/>
      <c r="WQS155" s="31"/>
      <c r="WQT155" s="31"/>
      <c r="WQU155" s="31"/>
      <c r="WQV155" s="31"/>
      <c r="WQW155" s="31"/>
      <c r="WQX155" s="31"/>
      <c r="WQY155" s="31"/>
      <c r="WQZ155" s="31"/>
      <c r="WRA155" s="31"/>
      <c r="WRB155" s="31"/>
      <c r="WRC155" s="31"/>
      <c r="WRD155" s="31"/>
      <c r="WRE155" s="31"/>
      <c r="WRF155" s="31"/>
      <c r="WRG155" s="31"/>
      <c r="WRH155" s="31"/>
      <c r="WRI155" s="31"/>
      <c r="WRJ155" s="31"/>
      <c r="WRK155" s="31"/>
      <c r="WRL155" s="31"/>
      <c r="WRM155" s="31"/>
      <c r="WRN155" s="31"/>
      <c r="WRO155" s="31"/>
      <c r="WRP155" s="31"/>
      <c r="WRQ155" s="31"/>
      <c r="WRR155" s="31"/>
      <c r="WRS155" s="31"/>
      <c r="WRT155" s="31"/>
      <c r="WRU155" s="31"/>
      <c r="WRV155" s="31"/>
      <c r="WRW155" s="31"/>
      <c r="WRX155" s="31"/>
      <c r="WRY155" s="31"/>
      <c r="WRZ155" s="31"/>
      <c r="WSA155" s="31"/>
      <c r="WSB155" s="31"/>
      <c r="WSC155" s="31"/>
      <c r="WSD155" s="31"/>
      <c r="WSE155" s="31"/>
      <c r="WSF155" s="31"/>
      <c r="WSG155" s="31"/>
      <c r="WSH155" s="31"/>
      <c r="WSI155" s="31"/>
      <c r="WSJ155" s="31"/>
      <c r="WSK155" s="31"/>
      <c r="WSL155" s="31"/>
      <c r="WSM155" s="31"/>
      <c r="WSN155" s="31"/>
      <c r="WSO155" s="31"/>
      <c r="WSP155" s="31"/>
      <c r="WSQ155" s="31"/>
      <c r="WSR155" s="31"/>
      <c r="WSS155" s="31"/>
      <c r="WST155" s="31"/>
      <c r="WSU155" s="31"/>
      <c r="WSV155" s="31"/>
      <c r="WSW155" s="31"/>
      <c r="WSX155" s="31"/>
      <c r="WSY155" s="31"/>
      <c r="WSZ155" s="31"/>
      <c r="WTA155" s="31"/>
      <c r="WTB155" s="31"/>
      <c r="WTC155" s="31"/>
      <c r="WTD155" s="31"/>
      <c r="WTE155" s="31"/>
      <c r="WTF155" s="31"/>
      <c r="WTG155" s="31"/>
      <c r="WTH155" s="31"/>
      <c r="WTI155" s="31"/>
      <c r="WTJ155" s="31"/>
      <c r="WTK155" s="31"/>
      <c r="WTL155" s="31"/>
      <c r="WTM155" s="31"/>
      <c r="WTN155" s="31"/>
      <c r="WTO155" s="31"/>
      <c r="WTP155" s="31"/>
      <c r="WTQ155" s="31"/>
      <c r="WTR155" s="31"/>
      <c r="WTS155" s="31"/>
      <c r="WTT155" s="31"/>
      <c r="WTU155" s="31"/>
      <c r="WTV155" s="31"/>
      <c r="WTW155" s="31"/>
      <c r="WTX155" s="31"/>
      <c r="WTY155" s="31"/>
      <c r="WTZ155" s="31"/>
      <c r="WUA155" s="31"/>
      <c r="WUB155" s="31"/>
      <c r="WUC155" s="31"/>
      <c r="WUD155" s="31"/>
      <c r="WUE155" s="31"/>
      <c r="WUF155" s="31"/>
      <c r="WUG155" s="31"/>
      <c r="WUH155" s="31"/>
      <c r="WUI155" s="31"/>
      <c r="WUJ155" s="31"/>
      <c r="WUK155" s="31"/>
      <c r="WUL155" s="31"/>
      <c r="WUM155" s="31"/>
      <c r="WUN155" s="31"/>
      <c r="WUO155" s="31"/>
      <c r="WUP155" s="31"/>
      <c r="WUQ155" s="31"/>
      <c r="WUR155" s="31"/>
      <c r="WUS155" s="31"/>
      <c r="WUT155" s="31"/>
      <c r="WUU155" s="31"/>
      <c r="WUV155" s="31"/>
      <c r="WUW155" s="31"/>
      <c r="WUX155" s="31"/>
      <c r="WUY155" s="31"/>
      <c r="WUZ155" s="31"/>
      <c r="WVA155" s="31"/>
      <c r="WVB155" s="31"/>
      <c r="WVC155" s="31"/>
      <c r="WVD155" s="31"/>
      <c r="WVE155" s="31"/>
      <c r="WVF155" s="31"/>
      <c r="WVG155" s="31"/>
      <c r="WVH155" s="31"/>
      <c r="WVI155" s="31"/>
      <c r="WVJ155" s="31"/>
      <c r="WVK155" s="31"/>
      <c r="WVL155" s="31"/>
      <c r="WVM155" s="31"/>
      <c r="WVN155" s="31"/>
      <c r="WVO155" s="31"/>
      <c r="WVP155" s="31"/>
      <c r="WVQ155" s="31"/>
      <c r="WVR155" s="31"/>
      <c r="WVS155" s="31"/>
      <c r="WVT155" s="31"/>
      <c r="WVU155" s="31"/>
      <c r="WVV155" s="31"/>
      <c r="WVW155" s="31"/>
      <c r="WVX155" s="31"/>
      <c r="WVY155" s="31"/>
      <c r="WVZ155" s="31"/>
      <c r="WWA155" s="31"/>
      <c r="WWB155" s="31"/>
      <c r="WWC155" s="31"/>
      <c r="WWD155" s="31"/>
      <c r="WWE155" s="31"/>
      <c r="WWF155" s="31"/>
      <c r="WWG155" s="31"/>
      <c r="WWH155" s="31"/>
      <c r="WWI155" s="31"/>
      <c r="WWJ155" s="31"/>
      <c r="WWK155" s="31"/>
      <c r="WWL155" s="31"/>
      <c r="WWM155" s="31"/>
      <c r="WWN155" s="31"/>
      <c r="WWO155" s="31"/>
      <c r="WWP155" s="31"/>
      <c r="WWQ155" s="31"/>
      <c r="WWR155" s="31"/>
      <c r="WWS155" s="31"/>
      <c r="WWT155" s="31"/>
      <c r="WWU155" s="31"/>
      <c r="WWV155" s="31"/>
      <c r="WWW155" s="31"/>
      <c r="WWX155" s="31"/>
      <c r="WWY155" s="31"/>
      <c r="WWZ155" s="31"/>
      <c r="WXA155" s="31"/>
      <c r="WXB155" s="31"/>
      <c r="WXC155" s="31"/>
      <c r="WXD155" s="31"/>
      <c r="WXE155" s="31"/>
      <c r="WXF155" s="31"/>
      <c r="WXG155" s="31"/>
      <c r="WXH155" s="31"/>
      <c r="WXI155" s="31"/>
      <c r="WXJ155" s="31"/>
      <c r="WXK155" s="31"/>
      <c r="WXL155" s="31"/>
      <c r="WXM155" s="31"/>
      <c r="WXN155" s="31"/>
      <c r="WXO155" s="31"/>
      <c r="WXP155" s="31"/>
      <c r="WXQ155" s="31"/>
      <c r="WXR155" s="31"/>
      <c r="WXS155" s="31"/>
      <c r="WXT155" s="31"/>
      <c r="WXU155" s="31"/>
      <c r="WXV155" s="31"/>
      <c r="WXW155" s="31"/>
      <c r="WXX155" s="31"/>
      <c r="WXY155" s="31"/>
      <c r="WXZ155" s="31"/>
      <c r="WYA155" s="31"/>
      <c r="WYB155" s="31"/>
      <c r="WYC155" s="31"/>
      <c r="WYD155" s="31"/>
      <c r="WYE155" s="31"/>
      <c r="WYF155" s="31"/>
      <c r="WYG155" s="31"/>
      <c r="WYH155" s="31"/>
      <c r="WYI155" s="31"/>
      <c r="WYJ155" s="31"/>
      <c r="WYK155" s="31"/>
      <c r="WYL155" s="31"/>
      <c r="WYM155" s="31"/>
      <c r="WYN155" s="31"/>
      <c r="WYO155" s="31"/>
      <c r="WYP155" s="31"/>
      <c r="WYQ155" s="31"/>
      <c r="WYR155" s="31"/>
      <c r="WYS155" s="31"/>
      <c r="WYT155" s="31"/>
      <c r="WYU155" s="31"/>
      <c r="WYV155" s="31"/>
      <c r="WYW155" s="31"/>
      <c r="WYX155" s="31"/>
      <c r="WYY155" s="31"/>
      <c r="WYZ155" s="31"/>
      <c r="WZA155" s="31"/>
      <c r="WZB155" s="31"/>
      <c r="WZC155" s="31"/>
      <c r="WZD155" s="31"/>
      <c r="WZE155" s="31"/>
      <c r="WZF155" s="31"/>
      <c r="WZG155" s="31"/>
      <c r="WZH155" s="31"/>
      <c r="WZI155" s="31"/>
      <c r="WZJ155" s="31"/>
      <c r="WZK155" s="31"/>
      <c r="WZL155" s="31"/>
      <c r="WZM155" s="31"/>
      <c r="WZN155" s="31"/>
      <c r="WZO155" s="31"/>
      <c r="WZP155" s="31"/>
      <c r="WZQ155" s="31"/>
      <c r="WZR155" s="31"/>
      <c r="WZS155" s="31"/>
      <c r="WZT155" s="31"/>
      <c r="WZU155" s="31"/>
      <c r="WZV155" s="31"/>
      <c r="WZW155" s="31"/>
      <c r="WZX155" s="31"/>
      <c r="WZY155" s="31"/>
      <c r="WZZ155" s="31"/>
      <c r="XAA155" s="31"/>
      <c r="XAB155" s="31"/>
      <c r="XAC155" s="31"/>
      <c r="XAD155" s="31"/>
      <c r="XAE155" s="31"/>
      <c r="XAF155" s="31"/>
      <c r="XAG155" s="31"/>
      <c r="XAH155" s="31"/>
      <c r="XAI155" s="31"/>
      <c r="XAJ155" s="31"/>
      <c r="XAK155" s="31"/>
      <c r="XAL155" s="31"/>
      <c r="XAM155" s="31"/>
      <c r="XAN155" s="31"/>
      <c r="XAO155" s="31"/>
      <c r="XAP155" s="31"/>
      <c r="XAQ155" s="31"/>
      <c r="XAR155" s="31"/>
      <c r="XAS155" s="31"/>
      <c r="XAT155" s="31"/>
      <c r="XAU155" s="31"/>
      <c r="XAV155" s="31"/>
      <c r="XAW155" s="31"/>
      <c r="XAX155" s="31"/>
      <c r="XAY155" s="31"/>
      <c r="XAZ155" s="31"/>
      <c r="XBA155" s="31"/>
      <c r="XBB155" s="31"/>
      <c r="XBC155" s="31"/>
      <c r="XBD155" s="31"/>
      <c r="XBE155" s="31"/>
      <c r="XBF155" s="31"/>
      <c r="XBG155" s="31"/>
      <c r="XBH155" s="31"/>
      <c r="XBI155" s="31"/>
      <c r="XBJ155" s="31"/>
      <c r="XBK155" s="31"/>
      <c r="XBL155" s="31"/>
      <c r="XBM155" s="31"/>
      <c r="XBN155" s="31"/>
      <c r="XBO155" s="31"/>
      <c r="XBP155" s="31"/>
      <c r="XBQ155" s="31"/>
      <c r="XBR155" s="31"/>
      <c r="XBS155" s="31"/>
      <c r="XBT155" s="31"/>
      <c r="XBU155" s="31"/>
      <c r="XBV155" s="31"/>
      <c r="XBW155" s="31"/>
      <c r="XBX155" s="31"/>
      <c r="XBY155" s="31"/>
      <c r="XBZ155" s="31"/>
      <c r="XCA155" s="31"/>
      <c r="XCB155" s="31"/>
      <c r="XCC155" s="31"/>
      <c r="XCD155" s="31"/>
      <c r="XCE155" s="31"/>
      <c r="XCF155" s="31"/>
      <c r="XCG155" s="31"/>
      <c r="XCH155" s="31"/>
      <c r="XCI155" s="31"/>
      <c r="XCJ155" s="31"/>
      <c r="XCK155" s="31"/>
      <c r="XCL155" s="31"/>
      <c r="XCM155" s="31"/>
      <c r="XCN155" s="31"/>
      <c r="XCO155" s="31"/>
      <c r="XCP155" s="31"/>
      <c r="XCQ155" s="31"/>
      <c r="XCR155" s="31"/>
      <c r="XCS155" s="31"/>
      <c r="XCT155" s="31"/>
      <c r="XCU155" s="31"/>
      <c r="XCV155" s="31"/>
      <c r="XCW155" s="31"/>
      <c r="XCX155" s="31"/>
      <c r="XCY155" s="31"/>
      <c r="XCZ155" s="31"/>
      <c r="XDA155" s="31"/>
      <c r="XDB155" s="31"/>
      <c r="XDC155" s="31"/>
      <c r="XDD155" s="31"/>
      <c r="XDE155" s="31"/>
      <c r="XDF155" s="31"/>
      <c r="XDG155" s="31"/>
      <c r="XDH155" s="31"/>
      <c r="XDI155" s="31"/>
      <c r="XDJ155" s="31"/>
      <c r="XDK155" s="31"/>
      <c r="XDL155" s="31"/>
      <c r="XDM155" s="31"/>
      <c r="XDN155" s="31"/>
      <c r="XDO155" s="31"/>
      <c r="XDP155" s="31"/>
      <c r="XDQ155" s="31"/>
      <c r="XDR155" s="31"/>
      <c r="XDS155" s="31"/>
      <c r="XDT155" s="31"/>
      <c r="XDU155" s="31"/>
      <c r="XDV155" s="31"/>
      <c r="XDW155" s="31"/>
      <c r="XDX155" s="31"/>
      <c r="XDY155" s="31"/>
      <c r="XDZ155" s="31"/>
      <c r="XEA155" s="31"/>
      <c r="XEB155" s="31"/>
      <c r="XEC155" s="31"/>
      <c r="XED155" s="31"/>
      <c r="XEE155" s="31"/>
      <c r="XEF155" s="31"/>
      <c r="XEG155" s="31"/>
      <c r="XEH155" s="31"/>
      <c r="XEI155" s="31"/>
      <c r="XEJ155" s="31"/>
      <c r="XEK155" s="31"/>
      <c r="XEL155" s="31"/>
      <c r="XEM155" s="31"/>
      <c r="XEN155" s="31"/>
      <c r="XEO155" s="31"/>
      <c r="XEP155" s="31"/>
      <c r="XEQ155" s="31"/>
      <c r="XER155" s="31"/>
      <c r="XES155" s="31"/>
      <c r="XET155" s="31"/>
      <c r="XEU155" s="31"/>
      <c r="XEV155" s="31"/>
      <c r="XEW155" s="31"/>
      <c r="XEX155" s="31"/>
      <c r="XEY155" s="31"/>
      <c r="XEZ155" s="31"/>
      <c r="XFA155" s="31"/>
    </row>
    <row r="156" spans="2:16381" ht="13.5" hidden="1" customHeight="1" x14ac:dyDescent="0.25">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c r="PO156" s="31"/>
      <c r="PP156" s="31"/>
      <c r="PQ156" s="31"/>
      <c r="PR156" s="31"/>
      <c r="PS156" s="31"/>
      <c r="PT156" s="31"/>
      <c r="PU156" s="31"/>
      <c r="PV156" s="31"/>
      <c r="PW156" s="31"/>
      <c r="PX156" s="31"/>
      <c r="PY156" s="31"/>
      <c r="PZ156" s="31"/>
      <c r="QA156" s="31"/>
      <c r="QB156" s="31"/>
      <c r="QC156" s="31"/>
      <c r="QD156" s="31"/>
      <c r="QE156" s="31"/>
      <c r="QF156" s="31"/>
      <c r="QG156" s="31"/>
      <c r="QH156" s="31"/>
      <c r="QI156" s="31"/>
      <c r="QJ156" s="31"/>
      <c r="QK156" s="31"/>
      <c r="QL156" s="31"/>
      <c r="QM156" s="31"/>
      <c r="QN156" s="31"/>
      <c r="QO156" s="31"/>
      <c r="QP156" s="31"/>
      <c r="QQ156" s="31"/>
      <c r="QR156" s="31"/>
      <c r="QS156" s="31"/>
      <c r="QT156" s="31"/>
      <c r="QU156" s="31"/>
      <c r="QV156" s="31"/>
      <c r="QW156" s="31"/>
      <c r="QX156" s="31"/>
      <c r="QY156" s="31"/>
      <c r="QZ156" s="31"/>
      <c r="RA156" s="31"/>
      <c r="RB156" s="31"/>
      <c r="RC156" s="31"/>
      <c r="RD156" s="31"/>
      <c r="RE156" s="31"/>
      <c r="RF156" s="31"/>
      <c r="RG156" s="31"/>
      <c r="RH156" s="31"/>
      <c r="RI156" s="31"/>
      <c r="RJ156" s="31"/>
      <c r="RK156" s="31"/>
      <c r="RL156" s="31"/>
      <c r="RM156" s="31"/>
      <c r="RN156" s="31"/>
      <c r="RO156" s="31"/>
      <c r="RP156" s="31"/>
      <c r="RQ156" s="31"/>
      <c r="RR156" s="31"/>
      <c r="RS156" s="31"/>
      <c r="RT156" s="31"/>
      <c r="RU156" s="31"/>
      <c r="RV156" s="31"/>
      <c r="RW156" s="31"/>
      <c r="RX156" s="31"/>
      <c r="RY156" s="31"/>
      <c r="RZ156" s="31"/>
      <c r="SA156" s="31"/>
      <c r="SB156" s="31"/>
      <c r="SC156" s="31"/>
      <c r="SD156" s="31"/>
      <c r="SE156" s="31"/>
      <c r="SF156" s="31"/>
      <c r="SG156" s="31"/>
      <c r="SH156" s="31"/>
      <c r="SI156" s="31"/>
      <c r="SJ156" s="31"/>
      <c r="SK156" s="31"/>
      <c r="SL156" s="31"/>
      <c r="SM156" s="31"/>
      <c r="SN156" s="31"/>
      <c r="SO156" s="31"/>
      <c r="SP156" s="31"/>
      <c r="SQ156" s="31"/>
      <c r="SR156" s="31"/>
      <c r="SS156" s="31"/>
      <c r="ST156" s="31"/>
      <c r="SU156" s="31"/>
      <c r="SV156" s="31"/>
      <c r="SW156" s="31"/>
      <c r="SX156" s="31"/>
      <c r="SY156" s="31"/>
      <c r="SZ156" s="31"/>
      <c r="TA156" s="31"/>
      <c r="TB156" s="31"/>
      <c r="TC156" s="31"/>
      <c r="TD156" s="31"/>
      <c r="TE156" s="31"/>
      <c r="TF156" s="31"/>
      <c r="TG156" s="31"/>
      <c r="TH156" s="31"/>
      <c r="TI156" s="31"/>
      <c r="TJ156" s="31"/>
      <c r="TK156" s="31"/>
      <c r="TL156" s="31"/>
      <c r="TM156" s="31"/>
      <c r="TN156" s="31"/>
      <c r="TO156" s="31"/>
      <c r="TP156" s="31"/>
      <c r="TQ156" s="31"/>
      <c r="TR156" s="31"/>
      <c r="TS156" s="31"/>
      <c r="TT156" s="31"/>
      <c r="TU156" s="31"/>
      <c r="TV156" s="31"/>
      <c r="TW156" s="31"/>
      <c r="TX156" s="31"/>
      <c r="TY156" s="31"/>
      <c r="TZ156" s="31"/>
      <c r="UA156" s="31"/>
      <c r="UB156" s="31"/>
      <c r="UC156" s="31"/>
      <c r="UD156" s="31"/>
      <c r="UE156" s="31"/>
      <c r="UF156" s="31"/>
      <c r="UG156" s="31"/>
      <c r="UH156" s="31"/>
      <c r="UI156" s="31"/>
      <c r="UJ156" s="31"/>
      <c r="UK156" s="31"/>
      <c r="UL156" s="31"/>
      <c r="UM156" s="31"/>
      <c r="UN156" s="31"/>
      <c r="UO156" s="31"/>
      <c r="UP156" s="31"/>
      <c r="UQ156" s="31"/>
      <c r="UR156" s="31"/>
      <c r="US156" s="31"/>
      <c r="UT156" s="31"/>
      <c r="UU156" s="31"/>
      <c r="UV156" s="31"/>
      <c r="UW156" s="31"/>
      <c r="UX156" s="31"/>
      <c r="UY156" s="31"/>
      <c r="UZ156" s="31"/>
      <c r="VA156" s="31"/>
      <c r="VB156" s="31"/>
      <c r="VC156" s="31"/>
      <c r="VD156" s="31"/>
      <c r="VE156" s="31"/>
      <c r="VF156" s="31"/>
      <c r="VG156" s="31"/>
      <c r="VH156" s="31"/>
      <c r="VI156" s="31"/>
      <c r="VJ156" s="31"/>
      <c r="VK156" s="31"/>
      <c r="VL156" s="31"/>
      <c r="VM156" s="31"/>
      <c r="VN156" s="31"/>
      <c r="VO156" s="31"/>
      <c r="VP156" s="31"/>
      <c r="VQ156" s="31"/>
      <c r="VR156" s="31"/>
      <c r="VS156" s="31"/>
      <c r="VT156" s="31"/>
      <c r="VU156" s="31"/>
      <c r="VV156" s="31"/>
      <c r="VW156" s="31"/>
      <c r="VX156" s="31"/>
      <c r="VY156" s="31"/>
      <c r="VZ156" s="31"/>
      <c r="WA156" s="31"/>
      <c r="WB156" s="31"/>
      <c r="WC156" s="31"/>
      <c r="WD156" s="31"/>
      <c r="WE156" s="31"/>
      <c r="WF156" s="31"/>
      <c r="WG156" s="31"/>
      <c r="WH156" s="31"/>
      <c r="WI156" s="31"/>
      <c r="WJ156" s="31"/>
      <c r="WK156" s="31"/>
      <c r="WL156" s="31"/>
      <c r="WM156" s="31"/>
      <c r="WN156" s="31"/>
      <c r="WO156" s="31"/>
      <c r="WP156" s="31"/>
      <c r="WQ156" s="31"/>
      <c r="WR156" s="31"/>
      <c r="WS156" s="31"/>
      <c r="WT156" s="31"/>
      <c r="WU156" s="31"/>
      <c r="WV156" s="31"/>
      <c r="WW156" s="31"/>
      <c r="WX156" s="31"/>
      <c r="WY156" s="31"/>
      <c r="WZ156" s="31"/>
      <c r="XA156" s="31"/>
      <c r="XB156" s="31"/>
      <c r="XC156" s="31"/>
      <c r="XD156" s="31"/>
      <c r="XE156" s="31"/>
      <c r="XF156" s="31"/>
      <c r="XG156" s="31"/>
      <c r="XH156" s="31"/>
      <c r="XI156" s="31"/>
      <c r="XJ156" s="31"/>
      <c r="XK156" s="31"/>
      <c r="XL156" s="31"/>
      <c r="XM156" s="31"/>
      <c r="XN156" s="31"/>
      <c r="XO156" s="31"/>
      <c r="XP156" s="31"/>
      <c r="XQ156" s="31"/>
      <c r="XR156" s="31"/>
      <c r="XS156" s="31"/>
      <c r="XT156" s="31"/>
      <c r="XU156" s="31"/>
      <c r="XV156" s="31"/>
      <c r="XW156" s="31"/>
      <c r="XX156" s="31"/>
      <c r="XY156" s="31"/>
      <c r="XZ156" s="31"/>
      <c r="YA156" s="31"/>
      <c r="YB156" s="31"/>
      <c r="YC156" s="31"/>
      <c r="YD156" s="31"/>
      <c r="YE156" s="31"/>
      <c r="YF156" s="31"/>
      <c r="YG156" s="31"/>
      <c r="YH156" s="31"/>
      <c r="YI156" s="31"/>
      <c r="YJ156" s="31"/>
      <c r="YK156" s="31"/>
      <c r="YL156" s="31"/>
      <c r="YM156" s="31"/>
      <c r="YN156" s="31"/>
      <c r="YO156" s="31"/>
      <c r="YP156" s="31"/>
      <c r="YQ156" s="31"/>
      <c r="YR156" s="31"/>
      <c r="YS156" s="31"/>
      <c r="YT156" s="31"/>
      <c r="YU156" s="31"/>
      <c r="YV156" s="31"/>
      <c r="YW156" s="31"/>
      <c r="YX156" s="31"/>
      <c r="YY156" s="31"/>
      <c r="YZ156" s="31"/>
      <c r="ZA156" s="31"/>
      <c r="ZB156" s="31"/>
      <c r="ZC156" s="31"/>
      <c r="ZD156" s="31"/>
      <c r="ZE156" s="31"/>
      <c r="ZF156" s="31"/>
      <c r="ZG156" s="31"/>
      <c r="ZH156" s="31"/>
      <c r="ZI156" s="31"/>
      <c r="ZJ156" s="31"/>
      <c r="ZK156" s="31"/>
      <c r="ZL156" s="31"/>
      <c r="ZM156" s="31"/>
      <c r="ZN156" s="31"/>
      <c r="ZO156" s="31"/>
      <c r="ZP156" s="31"/>
      <c r="ZQ156" s="31"/>
      <c r="ZR156" s="31"/>
      <c r="ZS156" s="31"/>
      <c r="ZT156" s="31"/>
      <c r="ZU156" s="31"/>
      <c r="ZV156" s="31"/>
      <c r="ZW156" s="31"/>
      <c r="ZX156" s="31"/>
      <c r="ZY156" s="31"/>
      <c r="ZZ156" s="31"/>
      <c r="AAA156" s="31"/>
      <c r="AAB156" s="31"/>
      <c r="AAC156" s="31"/>
      <c r="AAD156" s="31"/>
      <c r="AAE156" s="31"/>
      <c r="AAF156" s="31"/>
      <c r="AAG156" s="31"/>
      <c r="AAH156" s="31"/>
      <c r="AAI156" s="31"/>
      <c r="AAJ156" s="31"/>
      <c r="AAK156" s="31"/>
      <c r="AAL156" s="31"/>
      <c r="AAM156" s="31"/>
      <c r="AAN156" s="31"/>
      <c r="AAO156" s="31"/>
      <c r="AAP156" s="31"/>
      <c r="AAQ156" s="31"/>
      <c r="AAR156" s="31"/>
      <c r="AAS156" s="31"/>
      <c r="AAT156" s="31"/>
      <c r="AAU156" s="31"/>
      <c r="AAV156" s="31"/>
      <c r="AAW156" s="31"/>
      <c r="AAX156" s="31"/>
      <c r="AAY156" s="31"/>
      <c r="AAZ156" s="31"/>
      <c r="ABA156" s="31"/>
      <c r="ABB156" s="31"/>
      <c r="ABC156" s="31"/>
      <c r="ABD156" s="31"/>
      <c r="ABE156" s="31"/>
      <c r="ABF156" s="31"/>
      <c r="ABG156" s="31"/>
      <c r="ABH156" s="31"/>
      <c r="ABI156" s="31"/>
      <c r="ABJ156" s="31"/>
      <c r="ABK156" s="31"/>
      <c r="ABL156" s="31"/>
      <c r="ABM156" s="31"/>
      <c r="ABN156" s="31"/>
      <c r="ABO156" s="31"/>
      <c r="ABP156" s="31"/>
      <c r="ABQ156" s="31"/>
      <c r="ABR156" s="31"/>
      <c r="ABS156" s="31"/>
      <c r="ABT156" s="31"/>
      <c r="ABU156" s="31"/>
      <c r="ABV156" s="31"/>
      <c r="ABW156" s="31"/>
      <c r="ABX156" s="31"/>
      <c r="ABY156" s="31"/>
      <c r="ABZ156" s="31"/>
      <c r="ACA156" s="31"/>
      <c r="ACB156" s="31"/>
      <c r="ACC156" s="31"/>
      <c r="ACD156" s="31"/>
      <c r="ACE156" s="31"/>
      <c r="ACF156" s="31"/>
      <c r="ACG156" s="31"/>
      <c r="ACH156" s="31"/>
      <c r="ACI156" s="31"/>
      <c r="ACJ156" s="31"/>
      <c r="ACK156" s="31"/>
      <c r="ACL156" s="31"/>
      <c r="ACM156" s="31"/>
      <c r="ACN156" s="31"/>
      <c r="ACO156" s="31"/>
      <c r="ACP156" s="31"/>
      <c r="ACQ156" s="31"/>
      <c r="ACR156" s="31"/>
      <c r="ACS156" s="31"/>
      <c r="ACT156" s="31"/>
      <c r="ACU156" s="31"/>
      <c r="ACV156" s="31"/>
      <c r="ACW156" s="31"/>
      <c r="ACX156" s="31"/>
      <c r="ACY156" s="31"/>
      <c r="ACZ156" s="31"/>
      <c r="ADA156" s="31"/>
      <c r="ADB156" s="31"/>
      <c r="ADC156" s="31"/>
      <c r="ADD156" s="31"/>
      <c r="ADE156" s="31"/>
      <c r="ADF156" s="31"/>
      <c r="ADG156" s="31"/>
      <c r="ADH156" s="31"/>
      <c r="ADI156" s="31"/>
      <c r="ADJ156" s="31"/>
      <c r="ADK156" s="31"/>
      <c r="ADL156" s="31"/>
      <c r="ADM156" s="31"/>
      <c r="ADN156" s="31"/>
      <c r="ADO156" s="31"/>
      <c r="ADP156" s="31"/>
      <c r="ADQ156" s="31"/>
      <c r="ADR156" s="31"/>
      <c r="ADS156" s="31"/>
      <c r="ADT156" s="31"/>
      <c r="ADU156" s="31"/>
      <c r="ADV156" s="31"/>
      <c r="ADW156" s="31"/>
      <c r="ADX156" s="31"/>
      <c r="ADY156" s="31"/>
      <c r="ADZ156" s="31"/>
      <c r="AEA156" s="31"/>
      <c r="AEB156" s="31"/>
      <c r="AEC156" s="31"/>
      <c r="AED156" s="31"/>
      <c r="AEE156" s="31"/>
      <c r="AEF156" s="31"/>
      <c r="AEG156" s="31"/>
      <c r="AEH156" s="31"/>
      <c r="AEI156" s="31"/>
      <c r="AEJ156" s="31"/>
      <c r="AEK156" s="31"/>
      <c r="AEL156" s="31"/>
      <c r="AEM156" s="31"/>
      <c r="AEN156" s="31"/>
      <c r="AEO156" s="31"/>
      <c r="AEP156" s="31"/>
      <c r="AEQ156" s="31"/>
      <c r="AER156" s="31"/>
      <c r="AES156" s="31"/>
      <c r="AET156" s="31"/>
      <c r="AEU156" s="31"/>
      <c r="AEV156" s="31"/>
      <c r="AEW156" s="31"/>
      <c r="AEX156" s="31"/>
      <c r="AEY156" s="31"/>
      <c r="AEZ156" s="31"/>
      <c r="AFA156" s="31"/>
      <c r="AFB156" s="31"/>
      <c r="AFC156" s="31"/>
      <c r="AFD156" s="31"/>
      <c r="AFE156" s="31"/>
      <c r="AFF156" s="31"/>
      <c r="AFG156" s="31"/>
      <c r="AFH156" s="31"/>
      <c r="AFI156" s="31"/>
      <c r="AFJ156" s="31"/>
      <c r="AFK156" s="31"/>
      <c r="AFL156" s="31"/>
      <c r="AFM156" s="31"/>
      <c r="AFN156" s="31"/>
      <c r="AFO156" s="31"/>
      <c r="AFP156" s="31"/>
      <c r="AFQ156" s="31"/>
      <c r="AFR156" s="31"/>
      <c r="AFS156" s="31"/>
      <c r="AFT156" s="31"/>
      <c r="AFU156" s="31"/>
      <c r="AFV156" s="31"/>
      <c r="AFW156" s="31"/>
      <c r="AFX156" s="31"/>
      <c r="AFY156" s="31"/>
      <c r="AFZ156" s="31"/>
      <c r="AGA156" s="31"/>
      <c r="AGB156" s="31"/>
      <c r="AGC156" s="31"/>
      <c r="AGD156" s="31"/>
      <c r="AGE156" s="31"/>
      <c r="AGF156" s="31"/>
      <c r="AGG156" s="31"/>
      <c r="AGH156" s="31"/>
      <c r="AGI156" s="31"/>
      <c r="AGJ156" s="31"/>
      <c r="AGK156" s="31"/>
      <c r="AGL156" s="31"/>
      <c r="AGM156" s="31"/>
      <c r="AGN156" s="31"/>
      <c r="AGO156" s="31"/>
      <c r="AGP156" s="31"/>
      <c r="AGQ156" s="31"/>
      <c r="AGR156" s="31"/>
      <c r="AGS156" s="31"/>
      <c r="AGT156" s="31"/>
      <c r="AGU156" s="31"/>
      <c r="AGV156" s="31"/>
      <c r="AGW156" s="31"/>
      <c r="AGX156" s="31"/>
      <c r="AGY156" s="31"/>
      <c r="AGZ156" s="31"/>
      <c r="AHA156" s="31"/>
      <c r="AHB156" s="31"/>
      <c r="AHC156" s="31"/>
      <c r="AHD156" s="31"/>
      <c r="AHE156" s="31"/>
      <c r="AHF156" s="31"/>
      <c r="AHG156" s="31"/>
      <c r="AHH156" s="31"/>
      <c r="AHI156" s="31"/>
      <c r="AHJ156" s="31"/>
      <c r="AHK156" s="31"/>
      <c r="AHL156" s="31"/>
      <c r="AHM156" s="31"/>
      <c r="AHN156" s="31"/>
      <c r="AHO156" s="31"/>
      <c r="AHP156" s="31"/>
      <c r="AHQ156" s="31"/>
      <c r="AHR156" s="31"/>
      <c r="AHS156" s="31"/>
      <c r="AHT156" s="31"/>
      <c r="AHU156" s="31"/>
      <c r="AHV156" s="31"/>
      <c r="AHW156" s="31"/>
      <c r="AHX156" s="31"/>
      <c r="AHY156" s="31"/>
      <c r="AHZ156" s="31"/>
      <c r="AIA156" s="31"/>
      <c r="AIB156" s="31"/>
      <c r="AIC156" s="31"/>
      <c r="AID156" s="31"/>
      <c r="AIE156" s="31"/>
      <c r="AIF156" s="31"/>
      <c r="AIG156" s="31"/>
      <c r="AIH156" s="31"/>
      <c r="AII156" s="31"/>
      <c r="AIJ156" s="31"/>
      <c r="AIK156" s="31"/>
      <c r="AIL156" s="31"/>
      <c r="AIM156" s="31"/>
      <c r="AIN156" s="31"/>
      <c r="AIO156" s="31"/>
      <c r="AIP156" s="31"/>
      <c r="AIQ156" s="31"/>
      <c r="AIR156" s="31"/>
      <c r="AIS156" s="31"/>
      <c r="AIT156" s="31"/>
      <c r="AIU156" s="31"/>
      <c r="AIV156" s="31"/>
      <c r="AIW156" s="31"/>
      <c r="AIX156" s="31"/>
      <c r="AIY156" s="31"/>
      <c r="AIZ156" s="31"/>
      <c r="AJA156" s="31"/>
      <c r="AJB156" s="31"/>
      <c r="AJC156" s="31"/>
      <c r="AJD156" s="31"/>
      <c r="AJE156" s="31"/>
      <c r="AJF156" s="31"/>
      <c r="AJG156" s="31"/>
      <c r="AJH156" s="31"/>
      <c r="AJI156" s="31"/>
      <c r="AJJ156" s="31"/>
      <c r="AJK156" s="31"/>
      <c r="AJL156" s="31"/>
      <c r="AJM156" s="31"/>
      <c r="AJN156" s="31"/>
      <c r="AJO156" s="31"/>
      <c r="AJP156" s="31"/>
      <c r="AJQ156" s="31"/>
      <c r="AJR156" s="31"/>
      <c r="AJS156" s="31"/>
      <c r="AJT156" s="31"/>
      <c r="AJU156" s="31"/>
      <c r="AJV156" s="31"/>
      <c r="AJW156" s="31"/>
      <c r="AJX156" s="31"/>
      <c r="AJY156" s="31"/>
      <c r="AJZ156" s="31"/>
      <c r="AKA156" s="31"/>
      <c r="AKB156" s="31"/>
      <c r="AKC156" s="31"/>
      <c r="AKD156" s="31"/>
      <c r="AKE156" s="31"/>
      <c r="AKF156" s="31"/>
      <c r="AKG156" s="31"/>
      <c r="AKH156" s="31"/>
      <c r="AKI156" s="31"/>
      <c r="AKJ156" s="31"/>
      <c r="AKK156" s="31"/>
      <c r="AKL156" s="31"/>
      <c r="AKM156" s="31"/>
      <c r="AKN156" s="31"/>
      <c r="AKO156" s="31"/>
      <c r="AKP156" s="31"/>
      <c r="AKQ156" s="31"/>
      <c r="AKR156" s="31"/>
      <c r="AKS156" s="31"/>
      <c r="AKT156" s="31"/>
      <c r="AKU156" s="31"/>
      <c r="AKV156" s="31"/>
      <c r="AKW156" s="31"/>
      <c r="AKX156" s="31"/>
      <c r="AKY156" s="31"/>
      <c r="AKZ156" s="31"/>
      <c r="ALA156" s="31"/>
      <c r="ALB156" s="31"/>
      <c r="ALC156" s="31"/>
      <c r="ALD156" s="31"/>
      <c r="ALE156" s="31"/>
      <c r="ALF156" s="31"/>
      <c r="ALG156" s="31"/>
      <c r="ALH156" s="31"/>
      <c r="ALI156" s="31"/>
      <c r="ALJ156" s="31"/>
      <c r="ALK156" s="31"/>
      <c r="ALL156" s="31"/>
      <c r="ALM156" s="31"/>
      <c r="ALN156" s="31"/>
      <c r="ALO156" s="31"/>
      <c r="ALP156" s="31"/>
      <c r="ALQ156" s="31"/>
      <c r="ALR156" s="31"/>
      <c r="ALS156" s="31"/>
      <c r="ALT156" s="31"/>
      <c r="ALU156" s="31"/>
      <c r="ALV156" s="31"/>
      <c r="ALW156" s="31"/>
      <c r="ALX156" s="31"/>
      <c r="ALY156" s="31"/>
      <c r="ALZ156" s="31"/>
      <c r="AMA156" s="31"/>
      <c r="AMB156" s="31"/>
      <c r="AMC156" s="31"/>
      <c r="AMD156" s="31"/>
      <c r="AME156" s="31"/>
      <c r="AMF156" s="31"/>
      <c r="AMG156" s="31"/>
      <c r="AMH156" s="31"/>
      <c r="AMI156" s="31"/>
      <c r="AMJ156" s="31"/>
      <c r="AMK156" s="31"/>
      <c r="AML156" s="31"/>
      <c r="AMM156" s="31"/>
      <c r="AMN156" s="31"/>
      <c r="AMO156" s="31"/>
      <c r="AMP156" s="31"/>
      <c r="AMQ156" s="31"/>
      <c r="AMR156" s="31"/>
      <c r="AMS156" s="31"/>
      <c r="AMT156" s="31"/>
      <c r="AMU156" s="31"/>
      <c r="AMV156" s="31"/>
      <c r="AMW156" s="31"/>
      <c r="AMX156" s="31"/>
      <c r="AMY156" s="31"/>
      <c r="AMZ156" s="31"/>
      <c r="ANA156" s="31"/>
      <c r="ANB156" s="31"/>
      <c r="ANC156" s="31"/>
      <c r="AND156" s="31"/>
      <c r="ANE156" s="31"/>
      <c r="ANF156" s="31"/>
      <c r="ANG156" s="31"/>
      <c r="ANH156" s="31"/>
      <c r="ANI156" s="31"/>
      <c r="ANJ156" s="31"/>
      <c r="ANK156" s="31"/>
      <c r="ANL156" s="31"/>
      <c r="ANM156" s="31"/>
      <c r="ANN156" s="31"/>
      <c r="ANO156" s="31"/>
      <c r="ANP156" s="31"/>
      <c r="ANQ156" s="31"/>
      <c r="ANR156" s="31"/>
      <c r="ANS156" s="31"/>
      <c r="ANT156" s="31"/>
      <c r="ANU156" s="31"/>
      <c r="ANV156" s="31"/>
      <c r="ANW156" s="31"/>
      <c r="ANX156" s="31"/>
      <c r="ANY156" s="31"/>
      <c r="ANZ156" s="31"/>
      <c r="AOA156" s="31"/>
      <c r="AOB156" s="31"/>
      <c r="AOC156" s="31"/>
      <c r="AOD156" s="31"/>
      <c r="AOE156" s="31"/>
      <c r="AOF156" s="31"/>
      <c r="AOG156" s="31"/>
      <c r="AOH156" s="31"/>
      <c r="AOI156" s="31"/>
      <c r="AOJ156" s="31"/>
      <c r="AOK156" s="31"/>
      <c r="AOL156" s="31"/>
      <c r="AOM156" s="31"/>
      <c r="AON156" s="31"/>
      <c r="AOO156" s="31"/>
      <c r="AOP156" s="31"/>
      <c r="AOQ156" s="31"/>
      <c r="AOR156" s="31"/>
      <c r="AOS156" s="31"/>
      <c r="AOT156" s="31"/>
      <c r="AOU156" s="31"/>
      <c r="AOV156" s="31"/>
      <c r="AOW156" s="31"/>
      <c r="AOX156" s="31"/>
      <c r="AOY156" s="31"/>
      <c r="AOZ156" s="31"/>
      <c r="APA156" s="31"/>
      <c r="APB156" s="31"/>
      <c r="APC156" s="31"/>
      <c r="APD156" s="31"/>
      <c r="APE156" s="31"/>
      <c r="APF156" s="31"/>
      <c r="APG156" s="31"/>
      <c r="APH156" s="31"/>
      <c r="API156" s="31"/>
      <c r="APJ156" s="31"/>
      <c r="APK156" s="31"/>
      <c r="APL156" s="31"/>
      <c r="APM156" s="31"/>
      <c r="APN156" s="31"/>
      <c r="APO156" s="31"/>
      <c r="APP156" s="31"/>
      <c r="APQ156" s="31"/>
      <c r="APR156" s="31"/>
      <c r="APS156" s="31"/>
      <c r="APT156" s="31"/>
      <c r="APU156" s="31"/>
      <c r="APV156" s="31"/>
      <c r="APW156" s="31"/>
      <c r="APX156" s="31"/>
      <c r="APY156" s="31"/>
      <c r="APZ156" s="31"/>
      <c r="AQA156" s="31"/>
      <c r="AQB156" s="31"/>
      <c r="AQC156" s="31"/>
      <c r="AQD156" s="31"/>
      <c r="AQE156" s="31"/>
      <c r="AQF156" s="31"/>
      <c r="AQG156" s="31"/>
      <c r="AQH156" s="31"/>
      <c r="AQI156" s="31"/>
      <c r="AQJ156" s="31"/>
      <c r="AQK156" s="31"/>
      <c r="AQL156" s="31"/>
      <c r="AQM156" s="31"/>
      <c r="AQN156" s="31"/>
      <c r="AQO156" s="31"/>
      <c r="AQP156" s="31"/>
      <c r="AQQ156" s="31"/>
      <c r="AQR156" s="31"/>
      <c r="AQS156" s="31"/>
      <c r="AQT156" s="31"/>
      <c r="AQU156" s="31"/>
      <c r="AQV156" s="31"/>
      <c r="AQW156" s="31"/>
      <c r="AQX156" s="31"/>
      <c r="AQY156" s="31"/>
      <c r="AQZ156" s="31"/>
      <c r="ARA156" s="31"/>
      <c r="ARB156" s="31"/>
      <c r="ARC156" s="31"/>
      <c r="ARD156" s="31"/>
      <c r="ARE156" s="31"/>
      <c r="ARF156" s="31"/>
      <c r="ARG156" s="31"/>
      <c r="ARH156" s="31"/>
      <c r="ARI156" s="31"/>
      <c r="ARJ156" s="31"/>
      <c r="ARK156" s="31"/>
      <c r="ARL156" s="31"/>
      <c r="ARM156" s="31"/>
      <c r="ARN156" s="31"/>
      <c r="ARO156" s="31"/>
      <c r="ARP156" s="31"/>
      <c r="ARQ156" s="31"/>
      <c r="ARR156" s="31"/>
      <c r="ARS156" s="31"/>
      <c r="ART156" s="31"/>
      <c r="ARU156" s="31"/>
      <c r="ARV156" s="31"/>
      <c r="ARW156" s="31"/>
      <c r="ARX156" s="31"/>
      <c r="ARY156" s="31"/>
      <c r="ARZ156" s="31"/>
      <c r="ASA156" s="31"/>
      <c r="ASB156" s="31"/>
      <c r="ASC156" s="31"/>
      <c r="ASD156" s="31"/>
      <c r="ASE156" s="31"/>
      <c r="ASF156" s="31"/>
      <c r="ASG156" s="31"/>
      <c r="ASH156" s="31"/>
      <c r="ASI156" s="31"/>
      <c r="ASJ156" s="31"/>
      <c r="ASK156" s="31"/>
      <c r="ASL156" s="31"/>
      <c r="ASM156" s="31"/>
      <c r="ASN156" s="31"/>
      <c r="ASO156" s="31"/>
      <c r="ASP156" s="31"/>
      <c r="ASQ156" s="31"/>
      <c r="ASR156" s="31"/>
      <c r="ASS156" s="31"/>
      <c r="AST156" s="31"/>
      <c r="ASU156" s="31"/>
      <c r="ASV156" s="31"/>
      <c r="ASW156" s="31"/>
      <c r="ASX156" s="31"/>
      <c r="ASY156" s="31"/>
      <c r="ASZ156" s="31"/>
      <c r="ATA156" s="31"/>
      <c r="ATB156" s="31"/>
      <c r="ATC156" s="31"/>
      <c r="ATD156" s="31"/>
      <c r="ATE156" s="31"/>
      <c r="ATF156" s="31"/>
      <c r="ATG156" s="31"/>
      <c r="ATH156" s="31"/>
      <c r="ATI156" s="31"/>
      <c r="ATJ156" s="31"/>
      <c r="ATK156" s="31"/>
      <c r="ATL156" s="31"/>
      <c r="ATM156" s="31"/>
      <c r="ATN156" s="31"/>
      <c r="ATO156" s="31"/>
      <c r="ATP156" s="31"/>
      <c r="ATQ156" s="31"/>
      <c r="ATR156" s="31"/>
      <c r="ATS156" s="31"/>
      <c r="ATT156" s="31"/>
      <c r="ATU156" s="31"/>
      <c r="ATV156" s="31"/>
      <c r="ATW156" s="31"/>
      <c r="ATX156" s="31"/>
      <c r="ATY156" s="31"/>
      <c r="ATZ156" s="31"/>
      <c r="AUA156" s="31"/>
      <c r="AUB156" s="31"/>
      <c r="AUC156" s="31"/>
      <c r="AUD156" s="31"/>
      <c r="AUE156" s="31"/>
      <c r="AUF156" s="31"/>
      <c r="AUG156" s="31"/>
      <c r="AUH156" s="31"/>
      <c r="AUI156" s="31"/>
      <c r="AUJ156" s="31"/>
      <c r="AUK156" s="31"/>
      <c r="AUL156" s="31"/>
      <c r="AUM156" s="31"/>
      <c r="AUN156" s="31"/>
      <c r="AUO156" s="31"/>
      <c r="AUP156" s="31"/>
      <c r="AUQ156" s="31"/>
      <c r="AUR156" s="31"/>
      <c r="AUS156" s="31"/>
      <c r="AUT156" s="31"/>
      <c r="AUU156" s="31"/>
      <c r="AUV156" s="31"/>
      <c r="AUW156" s="31"/>
      <c r="AUX156" s="31"/>
      <c r="AUY156" s="31"/>
      <c r="AUZ156" s="31"/>
      <c r="AVA156" s="31"/>
      <c r="AVB156" s="31"/>
      <c r="AVC156" s="31"/>
      <c r="AVD156" s="31"/>
      <c r="AVE156" s="31"/>
      <c r="AVF156" s="31"/>
      <c r="AVG156" s="31"/>
      <c r="AVH156" s="31"/>
      <c r="AVI156" s="31"/>
      <c r="AVJ156" s="31"/>
      <c r="AVK156" s="31"/>
      <c r="AVL156" s="31"/>
      <c r="AVM156" s="31"/>
      <c r="AVN156" s="31"/>
      <c r="AVO156" s="31"/>
      <c r="AVP156" s="31"/>
      <c r="AVQ156" s="31"/>
      <c r="AVR156" s="31"/>
      <c r="AVS156" s="31"/>
      <c r="AVT156" s="31"/>
      <c r="AVU156" s="31"/>
      <c r="AVV156" s="31"/>
      <c r="AVW156" s="31"/>
      <c r="AVX156" s="31"/>
      <c r="AVY156" s="31"/>
      <c r="AVZ156" s="31"/>
      <c r="AWA156" s="31"/>
      <c r="AWB156" s="31"/>
      <c r="AWC156" s="31"/>
      <c r="AWD156" s="31"/>
      <c r="AWE156" s="31"/>
      <c r="AWF156" s="31"/>
      <c r="AWG156" s="31"/>
      <c r="AWH156" s="31"/>
      <c r="AWI156" s="31"/>
      <c r="AWJ156" s="31"/>
      <c r="AWK156" s="31"/>
      <c r="AWL156" s="31"/>
      <c r="AWM156" s="31"/>
      <c r="AWN156" s="31"/>
      <c r="AWO156" s="31"/>
      <c r="AWP156" s="31"/>
      <c r="AWQ156" s="31"/>
      <c r="AWR156" s="31"/>
      <c r="AWS156" s="31"/>
      <c r="AWT156" s="31"/>
      <c r="AWU156" s="31"/>
      <c r="AWV156" s="31"/>
      <c r="AWW156" s="31"/>
      <c r="AWX156" s="31"/>
      <c r="AWY156" s="31"/>
      <c r="AWZ156" s="31"/>
      <c r="AXA156" s="31"/>
      <c r="AXB156" s="31"/>
      <c r="AXC156" s="31"/>
      <c r="AXD156" s="31"/>
      <c r="AXE156" s="31"/>
      <c r="AXF156" s="31"/>
      <c r="AXG156" s="31"/>
      <c r="AXH156" s="31"/>
      <c r="AXI156" s="31"/>
      <c r="AXJ156" s="31"/>
      <c r="AXK156" s="31"/>
      <c r="AXL156" s="31"/>
      <c r="AXM156" s="31"/>
      <c r="AXN156" s="31"/>
      <c r="AXO156" s="31"/>
      <c r="AXP156" s="31"/>
      <c r="AXQ156" s="31"/>
      <c r="AXR156" s="31"/>
      <c r="AXS156" s="31"/>
      <c r="AXT156" s="31"/>
      <c r="AXU156" s="31"/>
      <c r="AXV156" s="31"/>
      <c r="AXW156" s="31"/>
      <c r="AXX156" s="31"/>
      <c r="AXY156" s="31"/>
      <c r="AXZ156" s="31"/>
      <c r="AYA156" s="31"/>
      <c r="AYB156" s="31"/>
      <c r="AYC156" s="31"/>
      <c r="AYD156" s="31"/>
      <c r="AYE156" s="31"/>
      <c r="AYF156" s="31"/>
      <c r="AYG156" s="31"/>
      <c r="AYH156" s="31"/>
      <c r="AYI156" s="31"/>
      <c r="AYJ156" s="31"/>
      <c r="AYK156" s="31"/>
      <c r="AYL156" s="31"/>
      <c r="AYM156" s="31"/>
      <c r="AYN156" s="31"/>
      <c r="AYO156" s="31"/>
      <c r="AYP156" s="31"/>
      <c r="AYQ156" s="31"/>
      <c r="AYR156" s="31"/>
      <c r="AYS156" s="31"/>
      <c r="AYT156" s="31"/>
      <c r="AYU156" s="31"/>
      <c r="AYV156" s="31"/>
      <c r="AYW156" s="31"/>
      <c r="AYX156" s="31"/>
      <c r="AYY156" s="31"/>
      <c r="AYZ156" s="31"/>
      <c r="AZA156" s="31"/>
      <c r="AZB156" s="31"/>
      <c r="AZC156" s="31"/>
      <c r="AZD156" s="31"/>
      <c r="AZE156" s="31"/>
      <c r="AZF156" s="31"/>
      <c r="AZG156" s="31"/>
      <c r="AZH156" s="31"/>
      <c r="AZI156" s="31"/>
      <c r="AZJ156" s="31"/>
      <c r="AZK156" s="31"/>
      <c r="AZL156" s="31"/>
      <c r="AZM156" s="31"/>
      <c r="AZN156" s="31"/>
      <c r="AZO156" s="31"/>
      <c r="AZP156" s="31"/>
      <c r="AZQ156" s="31"/>
      <c r="AZR156" s="31"/>
      <c r="AZS156" s="31"/>
      <c r="AZT156" s="31"/>
      <c r="AZU156" s="31"/>
      <c r="AZV156" s="31"/>
      <c r="AZW156" s="31"/>
      <c r="AZX156" s="31"/>
      <c r="AZY156" s="31"/>
      <c r="AZZ156" s="31"/>
      <c r="BAA156" s="31"/>
      <c r="BAB156" s="31"/>
      <c r="BAC156" s="31"/>
      <c r="BAD156" s="31"/>
      <c r="BAE156" s="31"/>
      <c r="BAF156" s="31"/>
      <c r="BAG156" s="31"/>
      <c r="BAH156" s="31"/>
      <c r="BAI156" s="31"/>
      <c r="BAJ156" s="31"/>
      <c r="BAK156" s="31"/>
      <c r="BAL156" s="31"/>
      <c r="BAM156" s="31"/>
      <c r="BAN156" s="31"/>
      <c r="BAO156" s="31"/>
      <c r="BAP156" s="31"/>
      <c r="BAQ156" s="31"/>
      <c r="BAR156" s="31"/>
      <c r="BAS156" s="31"/>
      <c r="BAT156" s="31"/>
      <c r="BAU156" s="31"/>
      <c r="BAV156" s="31"/>
      <c r="BAW156" s="31"/>
      <c r="BAX156" s="31"/>
      <c r="BAY156" s="31"/>
      <c r="BAZ156" s="31"/>
      <c r="BBA156" s="31"/>
      <c r="BBB156" s="31"/>
      <c r="BBC156" s="31"/>
      <c r="BBD156" s="31"/>
      <c r="BBE156" s="31"/>
      <c r="BBF156" s="31"/>
      <c r="BBG156" s="31"/>
      <c r="BBH156" s="31"/>
      <c r="BBI156" s="31"/>
      <c r="BBJ156" s="31"/>
      <c r="BBK156" s="31"/>
      <c r="BBL156" s="31"/>
      <c r="BBM156" s="31"/>
      <c r="BBN156" s="31"/>
      <c r="BBO156" s="31"/>
      <c r="BBP156" s="31"/>
      <c r="BBQ156" s="31"/>
      <c r="BBR156" s="31"/>
      <c r="BBS156" s="31"/>
      <c r="BBT156" s="31"/>
      <c r="BBU156" s="31"/>
      <c r="BBV156" s="31"/>
      <c r="BBW156" s="31"/>
      <c r="BBX156" s="31"/>
      <c r="BBY156" s="31"/>
      <c r="BBZ156" s="31"/>
      <c r="BCA156" s="31"/>
      <c r="BCB156" s="31"/>
      <c r="BCC156" s="31"/>
      <c r="BCD156" s="31"/>
      <c r="BCE156" s="31"/>
      <c r="BCF156" s="31"/>
      <c r="BCG156" s="31"/>
      <c r="BCH156" s="31"/>
      <c r="BCI156" s="31"/>
      <c r="BCJ156" s="31"/>
      <c r="BCK156" s="31"/>
      <c r="BCL156" s="31"/>
      <c r="BCM156" s="31"/>
      <c r="BCN156" s="31"/>
      <c r="BCO156" s="31"/>
      <c r="BCP156" s="31"/>
      <c r="BCQ156" s="31"/>
      <c r="BCR156" s="31"/>
      <c r="BCS156" s="31"/>
      <c r="BCT156" s="31"/>
      <c r="BCU156" s="31"/>
      <c r="BCV156" s="31"/>
      <c r="BCW156" s="31"/>
      <c r="BCX156" s="31"/>
      <c r="BCY156" s="31"/>
      <c r="BCZ156" s="31"/>
      <c r="BDA156" s="31"/>
      <c r="BDB156" s="31"/>
      <c r="BDC156" s="31"/>
      <c r="BDD156" s="31"/>
      <c r="BDE156" s="31"/>
      <c r="BDF156" s="31"/>
      <c r="BDG156" s="31"/>
      <c r="BDH156" s="31"/>
      <c r="BDI156" s="31"/>
      <c r="BDJ156" s="31"/>
      <c r="BDK156" s="31"/>
      <c r="BDL156" s="31"/>
      <c r="BDM156" s="31"/>
      <c r="BDN156" s="31"/>
      <c r="BDO156" s="31"/>
      <c r="BDP156" s="31"/>
      <c r="BDQ156" s="31"/>
      <c r="BDR156" s="31"/>
      <c r="BDS156" s="31"/>
      <c r="BDT156" s="31"/>
      <c r="BDU156" s="31"/>
      <c r="BDV156" s="31"/>
      <c r="BDW156" s="31"/>
      <c r="BDX156" s="31"/>
      <c r="BDY156" s="31"/>
      <c r="BDZ156" s="31"/>
      <c r="BEA156" s="31"/>
      <c r="BEB156" s="31"/>
      <c r="BEC156" s="31"/>
      <c r="BED156" s="31"/>
      <c r="BEE156" s="31"/>
      <c r="BEF156" s="31"/>
      <c r="BEG156" s="31"/>
      <c r="BEH156" s="31"/>
      <c r="BEI156" s="31"/>
      <c r="BEJ156" s="31"/>
      <c r="BEK156" s="31"/>
      <c r="BEL156" s="31"/>
      <c r="BEM156" s="31"/>
      <c r="BEN156" s="31"/>
      <c r="BEO156" s="31"/>
      <c r="BEP156" s="31"/>
      <c r="BEQ156" s="31"/>
      <c r="BER156" s="31"/>
      <c r="BES156" s="31"/>
      <c r="BET156" s="31"/>
      <c r="BEU156" s="31"/>
      <c r="BEV156" s="31"/>
      <c r="BEW156" s="31"/>
      <c r="BEX156" s="31"/>
      <c r="BEY156" s="31"/>
      <c r="BEZ156" s="31"/>
      <c r="BFA156" s="31"/>
      <c r="BFB156" s="31"/>
      <c r="BFC156" s="31"/>
      <c r="BFD156" s="31"/>
      <c r="BFE156" s="31"/>
      <c r="BFF156" s="31"/>
      <c r="BFG156" s="31"/>
      <c r="BFH156" s="31"/>
      <c r="BFI156" s="31"/>
      <c r="BFJ156" s="31"/>
      <c r="BFK156" s="31"/>
      <c r="BFL156" s="31"/>
      <c r="BFM156" s="31"/>
      <c r="BFN156" s="31"/>
      <c r="BFO156" s="31"/>
      <c r="BFP156" s="31"/>
      <c r="BFQ156" s="31"/>
      <c r="BFR156" s="31"/>
      <c r="BFS156" s="31"/>
      <c r="BFT156" s="31"/>
      <c r="BFU156" s="31"/>
      <c r="BFV156" s="31"/>
      <c r="BFW156" s="31"/>
      <c r="BFX156" s="31"/>
      <c r="BFY156" s="31"/>
      <c r="BFZ156" s="31"/>
      <c r="BGA156" s="31"/>
      <c r="BGB156" s="31"/>
      <c r="BGC156" s="31"/>
      <c r="BGD156" s="31"/>
      <c r="BGE156" s="31"/>
      <c r="BGF156" s="31"/>
      <c r="BGG156" s="31"/>
      <c r="BGH156" s="31"/>
      <c r="BGI156" s="31"/>
      <c r="BGJ156" s="31"/>
      <c r="BGK156" s="31"/>
      <c r="BGL156" s="31"/>
      <c r="BGM156" s="31"/>
      <c r="BGN156" s="31"/>
      <c r="BGO156" s="31"/>
      <c r="BGP156" s="31"/>
      <c r="BGQ156" s="31"/>
      <c r="BGR156" s="31"/>
      <c r="BGS156" s="31"/>
      <c r="BGT156" s="31"/>
      <c r="BGU156" s="31"/>
      <c r="BGV156" s="31"/>
      <c r="BGW156" s="31"/>
      <c r="BGX156" s="31"/>
      <c r="BGY156" s="31"/>
      <c r="BGZ156" s="31"/>
      <c r="BHA156" s="31"/>
      <c r="BHB156" s="31"/>
      <c r="BHC156" s="31"/>
      <c r="BHD156" s="31"/>
      <c r="BHE156" s="31"/>
      <c r="BHF156" s="31"/>
      <c r="BHG156" s="31"/>
      <c r="BHH156" s="31"/>
      <c r="BHI156" s="31"/>
      <c r="BHJ156" s="31"/>
      <c r="BHK156" s="31"/>
      <c r="BHL156" s="31"/>
      <c r="BHM156" s="31"/>
      <c r="BHN156" s="31"/>
      <c r="BHO156" s="31"/>
      <c r="BHP156" s="31"/>
      <c r="BHQ156" s="31"/>
      <c r="BHR156" s="31"/>
      <c r="BHS156" s="31"/>
      <c r="BHT156" s="31"/>
      <c r="BHU156" s="31"/>
      <c r="BHV156" s="31"/>
      <c r="BHW156" s="31"/>
      <c r="BHX156" s="31"/>
      <c r="BHY156" s="31"/>
      <c r="BHZ156" s="31"/>
      <c r="BIA156" s="31"/>
      <c r="BIB156" s="31"/>
      <c r="BIC156" s="31"/>
      <c r="BID156" s="31"/>
      <c r="BIE156" s="31"/>
      <c r="BIF156" s="31"/>
      <c r="BIG156" s="31"/>
      <c r="BIH156" s="31"/>
      <c r="BII156" s="31"/>
      <c r="BIJ156" s="31"/>
      <c r="BIK156" s="31"/>
      <c r="BIL156" s="31"/>
      <c r="BIM156" s="31"/>
      <c r="BIN156" s="31"/>
      <c r="BIO156" s="31"/>
      <c r="BIP156" s="31"/>
      <c r="BIQ156" s="31"/>
      <c r="BIR156" s="31"/>
      <c r="BIS156" s="31"/>
      <c r="BIT156" s="31"/>
      <c r="BIU156" s="31"/>
      <c r="BIV156" s="31"/>
      <c r="BIW156" s="31"/>
      <c r="BIX156" s="31"/>
      <c r="BIY156" s="31"/>
      <c r="BIZ156" s="31"/>
      <c r="BJA156" s="31"/>
      <c r="BJB156" s="31"/>
      <c r="BJC156" s="31"/>
      <c r="BJD156" s="31"/>
      <c r="BJE156" s="31"/>
      <c r="BJF156" s="31"/>
      <c r="BJG156" s="31"/>
      <c r="BJH156" s="31"/>
      <c r="BJI156" s="31"/>
      <c r="BJJ156" s="31"/>
      <c r="BJK156" s="31"/>
      <c r="BJL156" s="31"/>
      <c r="BJM156" s="31"/>
      <c r="BJN156" s="31"/>
      <c r="BJO156" s="31"/>
      <c r="BJP156" s="31"/>
      <c r="BJQ156" s="31"/>
      <c r="BJR156" s="31"/>
      <c r="BJS156" s="31"/>
      <c r="BJT156" s="31"/>
      <c r="BJU156" s="31"/>
      <c r="BJV156" s="31"/>
      <c r="BJW156" s="31"/>
      <c r="BJX156" s="31"/>
      <c r="BJY156" s="31"/>
      <c r="BJZ156" s="31"/>
      <c r="BKA156" s="31"/>
      <c r="BKB156" s="31"/>
      <c r="BKC156" s="31"/>
      <c r="BKD156" s="31"/>
      <c r="BKE156" s="31"/>
      <c r="BKF156" s="31"/>
      <c r="BKG156" s="31"/>
      <c r="BKH156" s="31"/>
      <c r="BKI156" s="31"/>
      <c r="BKJ156" s="31"/>
      <c r="BKK156" s="31"/>
      <c r="BKL156" s="31"/>
      <c r="BKM156" s="31"/>
      <c r="BKN156" s="31"/>
      <c r="BKO156" s="31"/>
      <c r="BKP156" s="31"/>
      <c r="BKQ156" s="31"/>
      <c r="BKR156" s="31"/>
      <c r="BKS156" s="31"/>
      <c r="BKT156" s="31"/>
      <c r="BKU156" s="31"/>
      <c r="BKV156" s="31"/>
      <c r="BKW156" s="31"/>
      <c r="BKX156" s="31"/>
      <c r="BKY156" s="31"/>
      <c r="BKZ156" s="31"/>
      <c r="BLA156" s="31"/>
      <c r="BLB156" s="31"/>
      <c r="BLC156" s="31"/>
      <c r="BLD156" s="31"/>
      <c r="BLE156" s="31"/>
      <c r="BLF156" s="31"/>
      <c r="BLG156" s="31"/>
      <c r="BLH156" s="31"/>
      <c r="BLI156" s="31"/>
      <c r="BLJ156" s="31"/>
      <c r="BLK156" s="31"/>
      <c r="BLL156" s="31"/>
      <c r="BLM156" s="31"/>
      <c r="BLN156" s="31"/>
      <c r="BLO156" s="31"/>
      <c r="BLP156" s="31"/>
      <c r="BLQ156" s="31"/>
      <c r="BLR156" s="31"/>
      <c r="BLS156" s="31"/>
      <c r="BLT156" s="31"/>
      <c r="BLU156" s="31"/>
      <c r="BLV156" s="31"/>
      <c r="BLW156" s="31"/>
      <c r="BLX156" s="31"/>
      <c r="BLY156" s="31"/>
      <c r="BLZ156" s="31"/>
      <c r="BMA156" s="31"/>
      <c r="BMB156" s="31"/>
      <c r="BMC156" s="31"/>
      <c r="BMD156" s="31"/>
      <c r="BME156" s="31"/>
      <c r="BMF156" s="31"/>
      <c r="BMG156" s="31"/>
      <c r="BMH156" s="31"/>
      <c r="BMI156" s="31"/>
      <c r="BMJ156" s="31"/>
      <c r="BMK156" s="31"/>
      <c r="BML156" s="31"/>
      <c r="BMM156" s="31"/>
      <c r="BMN156" s="31"/>
      <c r="BMO156" s="31"/>
      <c r="BMP156" s="31"/>
      <c r="BMQ156" s="31"/>
      <c r="BMR156" s="31"/>
      <c r="BMS156" s="31"/>
      <c r="BMT156" s="31"/>
      <c r="BMU156" s="31"/>
      <c r="BMV156" s="31"/>
      <c r="BMW156" s="31"/>
      <c r="BMX156" s="31"/>
      <c r="BMY156" s="31"/>
      <c r="BMZ156" s="31"/>
      <c r="BNA156" s="31"/>
      <c r="BNB156" s="31"/>
      <c r="BNC156" s="31"/>
      <c r="BND156" s="31"/>
      <c r="BNE156" s="31"/>
      <c r="BNF156" s="31"/>
      <c r="BNG156" s="31"/>
      <c r="BNH156" s="31"/>
      <c r="BNI156" s="31"/>
      <c r="BNJ156" s="31"/>
      <c r="BNK156" s="31"/>
      <c r="BNL156" s="31"/>
      <c r="BNM156" s="31"/>
      <c r="BNN156" s="31"/>
      <c r="BNO156" s="31"/>
      <c r="BNP156" s="31"/>
      <c r="BNQ156" s="31"/>
      <c r="BNR156" s="31"/>
      <c r="BNS156" s="31"/>
      <c r="BNT156" s="31"/>
      <c r="BNU156" s="31"/>
      <c r="BNV156" s="31"/>
      <c r="BNW156" s="31"/>
      <c r="BNX156" s="31"/>
      <c r="BNY156" s="31"/>
      <c r="BNZ156" s="31"/>
      <c r="BOA156" s="31"/>
      <c r="BOB156" s="31"/>
      <c r="BOC156" s="31"/>
      <c r="BOD156" s="31"/>
      <c r="BOE156" s="31"/>
      <c r="BOF156" s="31"/>
      <c r="BOG156" s="31"/>
      <c r="BOH156" s="31"/>
      <c r="BOI156" s="31"/>
      <c r="BOJ156" s="31"/>
      <c r="BOK156" s="31"/>
      <c r="BOL156" s="31"/>
      <c r="BOM156" s="31"/>
      <c r="BON156" s="31"/>
      <c r="BOO156" s="31"/>
      <c r="BOP156" s="31"/>
      <c r="BOQ156" s="31"/>
      <c r="BOR156" s="31"/>
      <c r="BOS156" s="31"/>
      <c r="BOT156" s="31"/>
      <c r="BOU156" s="31"/>
      <c r="BOV156" s="31"/>
      <c r="BOW156" s="31"/>
      <c r="BOX156" s="31"/>
      <c r="BOY156" s="31"/>
      <c r="BOZ156" s="31"/>
      <c r="BPA156" s="31"/>
      <c r="BPB156" s="31"/>
      <c r="BPC156" s="31"/>
      <c r="BPD156" s="31"/>
      <c r="BPE156" s="31"/>
      <c r="BPF156" s="31"/>
      <c r="BPG156" s="31"/>
      <c r="BPH156" s="31"/>
      <c r="BPI156" s="31"/>
      <c r="BPJ156" s="31"/>
      <c r="BPK156" s="31"/>
      <c r="BPL156" s="31"/>
      <c r="BPM156" s="31"/>
      <c r="BPN156" s="31"/>
      <c r="BPO156" s="31"/>
      <c r="BPP156" s="31"/>
      <c r="BPQ156" s="31"/>
      <c r="BPR156" s="31"/>
      <c r="BPS156" s="31"/>
      <c r="BPT156" s="31"/>
      <c r="BPU156" s="31"/>
      <c r="BPV156" s="31"/>
      <c r="BPW156" s="31"/>
      <c r="BPX156" s="31"/>
      <c r="BPY156" s="31"/>
      <c r="BPZ156" s="31"/>
      <c r="BQA156" s="31"/>
      <c r="BQB156" s="31"/>
      <c r="BQC156" s="31"/>
      <c r="BQD156" s="31"/>
      <c r="BQE156" s="31"/>
      <c r="BQF156" s="31"/>
      <c r="BQG156" s="31"/>
      <c r="BQH156" s="31"/>
      <c r="BQI156" s="31"/>
      <c r="BQJ156" s="31"/>
      <c r="BQK156" s="31"/>
      <c r="BQL156" s="31"/>
      <c r="BQM156" s="31"/>
      <c r="BQN156" s="31"/>
      <c r="BQO156" s="31"/>
      <c r="BQP156" s="31"/>
      <c r="BQQ156" s="31"/>
      <c r="BQR156" s="31"/>
      <c r="BQS156" s="31"/>
      <c r="BQT156" s="31"/>
      <c r="BQU156" s="31"/>
      <c r="BQV156" s="31"/>
      <c r="BQW156" s="31"/>
      <c r="BQX156" s="31"/>
      <c r="BQY156" s="31"/>
      <c r="BQZ156" s="31"/>
      <c r="BRA156" s="31"/>
      <c r="BRB156" s="31"/>
      <c r="BRC156" s="31"/>
      <c r="BRD156" s="31"/>
      <c r="BRE156" s="31"/>
      <c r="BRF156" s="31"/>
      <c r="BRG156" s="31"/>
      <c r="BRH156" s="31"/>
      <c r="BRI156" s="31"/>
      <c r="BRJ156" s="31"/>
      <c r="BRK156" s="31"/>
      <c r="BRL156" s="31"/>
      <c r="BRM156" s="31"/>
      <c r="BRN156" s="31"/>
      <c r="BRO156" s="31"/>
      <c r="BRP156" s="31"/>
      <c r="BRQ156" s="31"/>
      <c r="BRR156" s="31"/>
      <c r="BRS156" s="31"/>
      <c r="BRT156" s="31"/>
      <c r="BRU156" s="31"/>
      <c r="BRV156" s="31"/>
      <c r="BRW156" s="31"/>
      <c r="BRX156" s="31"/>
      <c r="BRY156" s="31"/>
      <c r="BRZ156" s="31"/>
      <c r="BSA156" s="31"/>
      <c r="BSB156" s="31"/>
      <c r="BSC156" s="31"/>
      <c r="BSD156" s="31"/>
      <c r="BSE156" s="31"/>
      <c r="BSF156" s="31"/>
      <c r="BSG156" s="31"/>
      <c r="BSH156" s="31"/>
      <c r="BSI156" s="31"/>
      <c r="BSJ156" s="31"/>
      <c r="BSK156" s="31"/>
      <c r="BSL156" s="31"/>
      <c r="BSM156" s="31"/>
      <c r="BSN156" s="31"/>
      <c r="BSO156" s="31"/>
      <c r="BSP156" s="31"/>
      <c r="BSQ156" s="31"/>
      <c r="BSR156" s="31"/>
      <c r="BSS156" s="31"/>
      <c r="BST156" s="31"/>
      <c r="BSU156" s="31"/>
      <c r="BSV156" s="31"/>
      <c r="BSW156" s="31"/>
      <c r="BSX156" s="31"/>
      <c r="BSY156" s="31"/>
      <c r="BSZ156" s="31"/>
      <c r="BTA156" s="31"/>
      <c r="BTB156" s="31"/>
      <c r="BTC156" s="31"/>
      <c r="BTD156" s="31"/>
      <c r="BTE156" s="31"/>
      <c r="BTF156" s="31"/>
      <c r="BTG156" s="31"/>
      <c r="BTH156" s="31"/>
      <c r="BTI156" s="31"/>
      <c r="BTJ156" s="31"/>
      <c r="BTK156" s="31"/>
      <c r="BTL156" s="31"/>
      <c r="BTM156" s="31"/>
      <c r="BTN156" s="31"/>
      <c r="BTO156" s="31"/>
      <c r="BTP156" s="31"/>
      <c r="BTQ156" s="31"/>
      <c r="BTR156" s="31"/>
      <c r="BTS156" s="31"/>
      <c r="BTT156" s="31"/>
      <c r="BTU156" s="31"/>
      <c r="BTV156" s="31"/>
      <c r="BTW156" s="31"/>
      <c r="BTX156" s="31"/>
      <c r="BTY156" s="31"/>
      <c r="BTZ156" s="31"/>
      <c r="BUA156" s="31"/>
      <c r="BUB156" s="31"/>
      <c r="BUC156" s="31"/>
      <c r="BUD156" s="31"/>
      <c r="BUE156" s="31"/>
      <c r="BUF156" s="31"/>
      <c r="BUG156" s="31"/>
      <c r="BUH156" s="31"/>
      <c r="BUI156" s="31"/>
      <c r="BUJ156" s="31"/>
      <c r="BUK156" s="31"/>
      <c r="BUL156" s="31"/>
      <c r="BUM156" s="31"/>
      <c r="BUN156" s="31"/>
      <c r="BUO156" s="31"/>
      <c r="BUP156" s="31"/>
      <c r="BUQ156" s="31"/>
      <c r="BUR156" s="31"/>
      <c r="BUS156" s="31"/>
      <c r="BUT156" s="31"/>
      <c r="BUU156" s="31"/>
      <c r="BUV156" s="31"/>
      <c r="BUW156" s="31"/>
      <c r="BUX156" s="31"/>
      <c r="BUY156" s="31"/>
      <c r="BUZ156" s="31"/>
      <c r="BVA156" s="31"/>
      <c r="BVB156" s="31"/>
      <c r="BVC156" s="31"/>
      <c r="BVD156" s="31"/>
      <c r="BVE156" s="31"/>
      <c r="BVF156" s="31"/>
      <c r="BVG156" s="31"/>
      <c r="BVH156" s="31"/>
      <c r="BVI156" s="31"/>
      <c r="BVJ156" s="31"/>
      <c r="BVK156" s="31"/>
      <c r="BVL156" s="31"/>
      <c r="BVM156" s="31"/>
      <c r="BVN156" s="31"/>
      <c r="BVO156" s="31"/>
      <c r="BVP156" s="31"/>
      <c r="BVQ156" s="31"/>
      <c r="BVR156" s="31"/>
      <c r="BVS156" s="31"/>
      <c r="BVT156" s="31"/>
      <c r="BVU156" s="31"/>
      <c r="BVV156" s="31"/>
      <c r="BVW156" s="31"/>
      <c r="BVX156" s="31"/>
      <c r="BVY156" s="31"/>
      <c r="BVZ156" s="31"/>
      <c r="BWA156" s="31"/>
      <c r="BWB156" s="31"/>
      <c r="BWC156" s="31"/>
      <c r="BWD156" s="31"/>
      <c r="BWE156" s="31"/>
      <c r="BWF156" s="31"/>
      <c r="BWG156" s="31"/>
      <c r="BWH156" s="31"/>
      <c r="BWI156" s="31"/>
      <c r="BWJ156" s="31"/>
      <c r="BWK156" s="31"/>
      <c r="BWL156" s="31"/>
      <c r="BWM156" s="31"/>
      <c r="BWN156" s="31"/>
      <c r="BWO156" s="31"/>
      <c r="BWP156" s="31"/>
      <c r="BWQ156" s="31"/>
      <c r="BWR156" s="31"/>
      <c r="BWS156" s="31"/>
      <c r="BWT156" s="31"/>
      <c r="BWU156" s="31"/>
      <c r="BWV156" s="31"/>
      <c r="BWW156" s="31"/>
      <c r="BWX156" s="31"/>
      <c r="BWY156" s="31"/>
      <c r="BWZ156" s="31"/>
      <c r="BXA156" s="31"/>
      <c r="BXB156" s="31"/>
      <c r="BXC156" s="31"/>
      <c r="BXD156" s="31"/>
      <c r="BXE156" s="31"/>
      <c r="BXF156" s="31"/>
      <c r="BXG156" s="31"/>
      <c r="BXH156" s="31"/>
      <c r="BXI156" s="31"/>
      <c r="BXJ156" s="31"/>
      <c r="BXK156" s="31"/>
      <c r="BXL156" s="31"/>
      <c r="BXM156" s="31"/>
      <c r="BXN156" s="31"/>
      <c r="BXO156" s="31"/>
      <c r="BXP156" s="31"/>
      <c r="BXQ156" s="31"/>
      <c r="BXR156" s="31"/>
      <c r="BXS156" s="31"/>
      <c r="BXT156" s="31"/>
      <c r="BXU156" s="31"/>
      <c r="BXV156" s="31"/>
      <c r="BXW156" s="31"/>
      <c r="BXX156" s="31"/>
      <c r="BXY156" s="31"/>
      <c r="BXZ156" s="31"/>
      <c r="BYA156" s="31"/>
      <c r="BYB156" s="31"/>
      <c r="BYC156" s="31"/>
      <c r="BYD156" s="31"/>
      <c r="BYE156" s="31"/>
      <c r="BYF156" s="31"/>
      <c r="BYG156" s="31"/>
      <c r="BYH156" s="31"/>
      <c r="BYI156" s="31"/>
      <c r="BYJ156" s="31"/>
      <c r="BYK156" s="31"/>
      <c r="BYL156" s="31"/>
      <c r="BYM156" s="31"/>
      <c r="BYN156" s="31"/>
      <c r="BYO156" s="31"/>
      <c r="BYP156" s="31"/>
      <c r="BYQ156" s="31"/>
      <c r="BYR156" s="31"/>
      <c r="BYS156" s="31"/>
      <c r="BYT156" s="31"/>
      <c r="BYU156" s="31"/>
      <c r="BYV156" s="31"/>
      <c r="BYW156" s="31"/>
      <c r="BYX156" s="31"/>
      <c r="BYY156" s="31"/>
      <c r="BYZ156" s="31"/>
      <c r="BZA156" s="31"/>
      <c r="BZB156" s="31"/>
      <c r="BZC156" s="31"/>
      <c r="BZD156" s="31"/>
      <c r="BZE156" s="31"/>
      <c r="BZF156" s="31"/>
      <c r="BZG156" s="31"/>
      <c r="BZH156" s="31"/>
      <c r="BZI156" s="31"/>
      <c r="BZJ156" s="31"/>
      <c r="BZK156" s="31"/>
      <c r="BZL156" s="31"/>
      <c r="BZM156" s="31"/>
      <c r="BZN156" s="31"/>
      <c r="BZO156" s="31"/>
      <c r="BZP156" s="31"/>
      <c r="BZQ156" s="31"/>
      <c r="BZR156" s="31"/>
      <c r="BZS156" s="31"/>
      <c r="BZT156" s="31"/>
      <c r="BZU156" s="31"/>
      <c r="BZV156" s="31"/>
      <c r="BZW156" s="31"/>
      <c r="BZX156" s="31"/>
      <c r="BZY156" s="31"/>
      <c r="BZZ156" s="31"/>
      <c r="CAA156" s="31"/>
      <c r="CAB156" s="31"/>
      <c r="CAC156" s="31"/>
      <c r="CAD156" s="31"/>
      <c r="CAE156" s="31"/>
      <c r="CAF156" s="31"/>
      <c r="CAG156" s="31"/>
      <c r="CAH156" s="31"/>
      <c r="CAI156" s="31"/>
      <c r="CAJ156" s="31"/>
      <c r="CAK156" s="31"/>
      <c r="CAL156" s="31"/>
      <c r="CAM156" s="31"/>
      <c r="CAN156" s="31"/>
      <c r="CAO156" s="31"/>
      <c r="CAP156" s="31"/>
      <c r="CAQ156" s="31"/>
      <c r="CAR156" s="31"/>
      <c r="CAS156" s="31"/>
      <c r="CAT156" s="31"/>
      <c r="CAU156" s="31"/>
      <c r="CAV156" s="31"/>
      <c r="CAW156" s="31"/>
      <c r="CAX156" s="31"/>
      <c r="CAY156" s="31"/>
      <c r="CAZ156" s="31"/>
      <c r="CBA156" s="31"/>
      <c r="CBB156" s="31"/>
      <c r="CBC156" s="31"/>
      <c r="CBD156" s="31"/>
      <c r="CBE156" s="31"/>
      <c r="CBF156" s="31"/>
      <c r="CBG156" s="31"/>
      <c r="CBH156" s="31"/>
      <c r="CBI156" s="31"/>
      <c r="CBJ156" s="31"/>
      <c r="CBK156" s="31"/>
      <c r="CBL156" s="31"/>
      <c r="CBM156" s="31"/>
      <c r="CBN156" s="31"/>
      <c r="CBO156" s="31"/>
      <c r="CBP156" s="31"/>
      <c r="CBQ156" s="31"/>
      <c r="CBR156" s="31"/>
      <c r="CBS156" s="31"/>
      <c r="CBT156" s="31"/>
      <c r="CBU156" s="31"/>
      <c r="CBV156" s="31"/>
      <c r="CBW156" s="31"/>
      <c r="CBX156" s="31"/>
      <c r="CBY156" s="31"/>
      <c r="CBZ156" s="31"/>
      <c r="CCA156" s="31"/>
      <c r="CCB156" s="31"/>
      <c r="CCC156" s="31"/>
      <c r="CCD156" s="31"/>
      <c r="CCE156" s="31"/>
      <c r="CCF156" s="31"/>
      <c r="CCG156" s="31"/>
      <c r="CCH156" s="31"/>
      <c r="CCI156" s="31"/>
      <c r="CCJ156" s="31"/>
      <c r="CCK156" s="31"/>
      <c r="CCL156" s="31"/>
      <c r="CCM156" s="31"/>
      <c r="CCN156" s="31"/>
      <c r="CCO156" s="31"/>
      <c r="CCP156" s="31"/>
      <c r="CCQ156" s="31"/>
      <c r="CCR156" s="31"/>
      <c r="CCS156" s="31"/>
      <c r="CCT156" s="31"/>
      <c r="CCU156" s="31"/>
      <c r="CCV156" s="31"/>
      <c r="CCW156" s="31"/>
      <c r="CCX156" s="31"/>
      <c r="CCY156" s="31"/>
      <c r="CCZ156" s="31"/>
      <c r="CDA156" s="31"/>
      <c r="CDB156" s="31"/>
      <c r="CDC156" s="31"/>
      <c r="CDD156" s="31"/>
      <c r="CDE156" s="31"/>
      <c r="CDF156" s="31"/>
      <c r="CDG156" s="31"/>
      <c r="CDH156" s="31"/>
      <c r="CDI156" s="31"/>
      <c r="CDJ156" s="31"/>
      <c r="CDK156" s="31"/>
      <c r="CDL156" s="31"/>
      <c r="CDM156" s="31"/>
      <c r="CDN156" s="31"/>
      <c r="CDO156" s="31"/>
      <c r="CDP156" s="31"/>
      <c r="CDQ156" s="31"/>
      <c r="CDR156" s="31"/>
      <c r="CDS156" s="31"/>
      <c r="CDT156" s="31"/>
      <c r="CDU156" s="31"/>
      <c r="CDV156" s="31"/>
      <c r="CDW156" s="31"/>
      <c r="CDX156" s="31"/>
      <c r="CDY156" s="31"/>
      <c r="CDZ156" s="31"/>
      <c r="CEA156" s="31"/>
      <c r="CEB156" s="31"/>
      <c r="CEC156" s="31"/>
      <c r="CED156" s="31"/>
      <c r="CEE156" s="31"/>
      <c r="CEF156" s="31"/>
      <c r="CEG156" s="31"/>
      <c r="CEH156" s="31"/>
      <c r="CEI156" s="31"/>
      <c r="CEJ156" s="31"/>
      <c r="CEK156" s="31"/>
      <c r="CEL156" s="31"/>
      <c r="CEM156" s="31"/>
      <c r="CEN156" s="31"/>
      <c r="CEO156" s="31"/>
      <c r="CEP156" s="31"/>
      <c r="CEQ156" s="31"/>
      <c r="CER156" s="31"/>
      <c r="CES156" s="31"/>
      <c r="CET156" s="31"/>
      <c r="CEU156" s="31"/>
      <c r="CEV156" s="31"/>
      <c r="CEW156" s="31"/>
      <c r="CEX156" s="31"/>
      <c r="CEY156" s="31"/>
      <c r="CEZ156" s="31"/>
      <c r="CFA156" s="31"/>
      <c r="CFB156" s="31"/>
      <c r="CFC156" s="31"/>
      <c r="CFD156" s="31"/>
      <c r="CFE156" s="31"/>
      <c r="CFF156" s="31"/>
      <c r="CFG156" s="31"/>
      <c r="CFH156" s="31"/>
      <c r="CFI156" s="31"/>
      <c r="CFJ156" s="31"/>
      <c r="CFK156" s="31"/>
      <c r="CFL156" s="31"/>
      <c r="CFM156" s="31"/>
      <c r="CFN156" s="31"/>
      <c r="CFO156" s="31"/>
      <c r="CFP156" s="31"/>
      <c r="CFQ156" s="31"/>
      <c r="CFR156" s="31"/>
      <c r="CFS156" s="31"/>
      <c r="CFT156" s="31"/>
      <c r="CFU156" s="31"/>
      <c r="CFV156" s="31"/>
      <c r="CFW156" s="31"/>
      <c r="CFX156" s="31"/>
      <c r="CFY156" s="31"/>
      <c r="CFZ156" s="31"/>
      <c r="CGA156" s="31"/>
      <c r="CGB156" s="31"/>
      <c r="CGC156" s="31"/>
      <c r="CGD156" s="31"/>
      <c r="CGE156" s="31"/>
      <c r="CGF156" s="31"/>
      <c r="CGG156" s="31"/>
      <c r="CGH156" s="31"/>
      <c r="CGI156" s="31"/>
      <c r="CGJ156" s="31"/>
      <c r="CGK156" s="31"/>
      <c r="CGL156" s="31"/>
      <c r="CGM156" s="31"/>
      <c r="CGN156" s="31"/>
      <c r="CGO156" s="31"/>
      <c r="CGP156" s="31"/>
      <c r="CGQ156" s="31"/>
      <c r="CGR156" s="31"/>
      <c r="CGS156" s="31"/>
      <c r="CGT156" s="31"/>
      <c r="CGU156" s="31"/>
      <c r="CGV156" s="31"/>
      <c r="CGW156" s="31"/>
      <c r="CGX156" s="31"/>
      <c r="CGY156" s="31"/>
      <c r="CGZ156" s="31"/>
      <c r="CHA156" s="31"/>
      <c r="CHB156" s="31"/>
      <c r="CHC156" s="31"/>
      <c r="CHD156" s="31"/>
      <c r="CHE156" s="31"/>
      <c r="CHF156" s="31"/>
      <c r="CHG156" s="31"/>
      <c r="CHH156" s="31"/>
      <c r="CHI156" s="31"/>
      <c r="CHJ156" s="31"/>
      <c r="CHK156" s="31"/>
      <c r="CHL156" s="31"/>
      <c r="CHM156" s="31"/>
      <c r="CHN156" s="31"/>
      <c r="CHO156" s="31"/>
      <c r="CHP156" s="31"/>
      <c r="CHQ156" s="31"/>
      <c r="CHR156" s="31"/>
      <c r="CHS156" s="31"/>
      <c r="CHT156" s="31"/>
      <c r="CHU156" s="31"/>
      <c r="CHV156" s="31"/>
      <c r="CHW156" s="31"/>
      <c r="CHX156" s="31"/>
      <c r="CHY156" s="31"/>
      <c r="CHZ156" s="31"/>
      <c r="CIA156" s="31"/>
      <c r="CIB156" s="31"/>
      <c r="CIC156" s="31"/>
      <c r="CID156" s="31"/>
      <c r="CIE156" s="31"/>
      <c r="CIF156" s="31"/>
      <c r="CIG156" s="31"/>
      <c r="CIH156" s="31"/>
      <c r="CII156" s="31"/>
      <c r="CIJ156" s="31"/>
      <c r="CIK156" s="31"/>
      <c r="CIL156" s="31"/>
      <c r="CIM156" s="31"/>
      <c r="CIN156" s="31"/>
      <c r="CIO156" s="31"/>
      <c r="CIP156" s="31"/>
      <c r="CIQ156" s="31"/>
      <c r="CIR156" s="31"/>
      <c r="CIS156" s="31"/>
      <c r="CIT156" s="31"/>
      <c r="CIU156" s="31"/>
      <c r="CIV156" s="31"/>
      <c r="CIW156" s="31"/>
      <c r="CIX156" s="31"/>
      <c r="CIY156" s="31"/>
      <c r="CIZ156" s="31"/>
      <c r="CJA156" s="31"/>
      <c r="CJB156" s="31"/>
      <c r="CJC156" s="31"/>
      <c r="CJD156" s="31"/>
      <c r="CJE156" s="31"/>
      <c r="CJF156" s="31"/>
      <c r="CJG156" s="31"/>
      <c r="CJH156" s="31"/>
      <c r="CJI156" s="31"/>
      <c r="CJJ156" s="31"/>
      <c r="CJK156" s="31"/>
      <c r="CJL156" s="31"/>
      <c r="CJM156" s="31"/>
      <c r="CJN156" s="31"/>
      <c r="CJO156" s="31"/>
      <c r="CJP156" s="31"/>
      <c r="CJQ156" s="31"/>
      <c r="CJR156" s="31"/>
      <c r="CJS156" s="31"/>
      <c r="CJT156" s="31"/>
      <c r="CJU156" s="31"/>
      <c r="CJV156" s="31"/>
      <c r="CJW156" s="31"/>
      <c r="CJX156" s="31"/>
      <c r="CJY156" s="31"/>
      <c r="CJZ156" s="31"/>
      <c r="CKA156" s="31"/>
      <c r="CKB156" s="31"/>
      <c r="CKC156" s="31"/>
      <c r="CKD156" s="31"/>
      <c r="CKE156" s="31"/>
      <c r="CKF156" s="31"/>
      <c r="CKG156" s="31"/>
      <c r="CKH156" s="31"/>
      <c r="CKI156" s="31"/>
      <c r="CKJ156" s="31"/>
      <c r="CKK156" s="31"/>
      <c r="CKL156" s="31"/>
      <c r="CKM156" s="31"/>
      <c r="CKN156" s="31"/>
      <c r="CKO156" s="31"/>
      <c r="CKP156" s="31"/>
      <c r="CKQ156" s="31"/>
      <c r="CKR156" s="31"/>
      <c r="CKS156" s="31"/>
      <c r="CKT156" s="31"/>
      <c r="CKU156" s="31"/>
      <c r="CKV156" s="31"/>
      <c r="CKW156" s="31"/>
      <c r="CKX156" s="31"/>
      <c r="CKY156" s="31"/>
      <c r="CKZ156" s="31"/>
      <c r="CLA156" s="31"/>
      <c r="CLB156" s="31"/>
      <c r="CLC156" s="31"/>
      <c r="CLD156" s="31"/>
      <c r="CLE156" s="31"/>
      <c r="CLF156" s="31"/>
      <c r="CLG156" s="31"/>
      <c r="CLH156" s="31"/>
      <c r="CLI156" s="31"/>
      <c r="CLJ156" s="31"/>
      <c r="CLK156" s="31"/>
      <c r="CLL156" s="31"/>
      <c r="CLM156" s="31"/>
      <c r="CLN156" s="31"/>
      <c r="CLO156" s="31"/>
      <c r="CLP156" s="31"/>
      <c r="CLQ156" s="31"/>
      <c r="CLR156" s="31"/>
      <c r="CLS156" s="31"/>
      <c r="CLT156" s="31"/>
      <c r="CLU156" s="31"/>
      <c r="CLV156" s="31"/>
      <c r="CLW156" s="31"/>
      <c r="CLX156" s="31"/>
      <c r="CLY156" s="31"/>
      <c r="CLZ156" s="31"/>
      <c r="CMA156" s="31"/>
      <c r="CMB156" s="31"/>
      <c r="CMC156" s="31"/>
      <c r="CMD156" s="31"/>
      <c r="CME156" s="31"/>
      <c r="CMF156" s="31"/>
      <c r="CMG156" s="31"/>
      <c r="CMH156" s="31"/>
      <c r="CMI156" s="31"/>
      <c r="CMJ156" s="31"/>
      <c r="CMK156" s="31"/>
      <c r="CML156" s="31"/>
      <c r="CMM156" s="31"/>
      <c r="CMN156" s="31"/>
      <c r="CMO156" s="31"/>
      <c r="CMP156" s="31"/>
      <c r="CMQ156" s="31"/>
      <c r="CMR156" s="31"/>
      <c r="CMS156" s="31"/>
      <c r="CMT156" s="31"/>
      <c r="CMU156" s="31"/>
      <c r="CMV156" s="31"/>
      <c r="CMW156" s="31"/>
      <c r="CMX156" s="31"/>
      <c r="CMY156" s="31"/>
      <c r="CMZ156" s="31"/>
      <c r="CNA156" s="31"/>
      <c r="CNB156" s="31"/>
      <c r="CNC156" s="31"/>
      <c r="CND156" s="31"/>
      <c r="CNE156" s="31"/>
      <c r="CNF156" s="31"/>
      <c r="CNG156" s="31"/>
      <c r="CNH156" s="31"/>
      <c r="CNI156" s="31"/>
      <c r="CNJ156" s="31"/>
      <c r="CNK156" s="31"/>
      <c r="CNL156" s="31"/>
      <c r="CNM156" s="31"/>
      <c r="CNN156" s="31"/>
      <c r="CNO156" s="31"/>
      <c r="CNP156" s="31"/>
      <c r="CNQ156" s="31"/>
      <c r="CNR156" s="31"/>
      <c r="CNS156" s="31"/>
      <c r="CNT156" s="31"/>
      <c r="CNU156" s="31"/>
      <c r="CNV156" s="31"/>
      <c r="CNW156" s="31"/>
      <c r="CNX156" s="31"/>
      <c r="CNY156" s="31"/>
      <c r="CNZ156" s="31"/>
      <c r="COA156" s="31"/>
      <c r="COB156" s="31"/>
      <c r="COC156" s="31"/>
      <c r="COD156" s="31"/>
      <c r="COE156" s="31"/>
      <c r="COF156" s="31"/>
      <c r="COG156" s="31"/>
      <c r="COH156" s="31"/>
      <c r="COI156" s="31"/>
      <c r="COJ156" s="31"/>
      <c r="COK156" s="31"/>
      <c r="COL156" s="31"/>
      <c r="COM156" s="31"/>
      <c r="CON156" s="31"/>
      <c r="COO156" s="31"/>
      <c r="COP156" s="31"/>
      <c r="COQ156" s="31"/>
      <c r="COR156" s="31"/>
      <c r="COS156" s="31"/>
      <c r="COT156" s="31"/>
      <c r="COU156" s="31"/>
      <c r="COV156" s="31"/>
      <c r="COW156" s="31"/>
      <c r="COX156" s="31"/>
      <c r="COY156" s="31"/>
      <c r="COZ156" s="31"/>
      <c r="CPA156" s="31"/>
      <c r="CPB156" s="31"/>
      <c r="CPC156" s="31"/>
      <c r="CPD156" s="31"/>
      <c r="CPE156" s="31"/>
      <c r="CPF156" s="31"/>
      <c r="CPG156" s="31"/>
      <c r="CPH156" s="31"/>
      <c r="CPI156" s="31"/>
      <c r="CPJ156" s="31"/>
      <c r="CPK156" s="31"/>
      <c r="CPL156" s="31"/>
      <c r="CPM156" s="31"/>
      <c r="CPN156" s="31"/>
      <c r="CPO156" s="31"/>
      <c r="CPP156" s="31"/>
      <c r="CPQ156" s="31"/>
      <c r="CPR156" s="31"/>
      <c r="CPS156" s="31"/>
      <c r="CPT156" s="31"/>
      <c r="CPU156" s="31"/>
      <c r="CPV156" s="31"/>
      <c r="CPW156" s="31"/>
      <c r="CPX156" s="31"/>
      <c r="CPY156" s="31"/>
      <c r="CPZ156" s="31"/>
      <c r="CQA156" s="31"/>
      <c r="CQB156" s="31"/>
      <c r="CQC156" s="31"/>
      <c r="CQD156" s="31"/>
      <c r="CQE156" s="31"/>
      <c r="CQF156" s="31"/>
      <c r="CQG156" s="31"/>
      <c r="CQH156" s="31"/>
      <c r="CQI156" s="31"/>
      <c r="CQJ156" s="31"/>
      <c r="CQK156" s="31"/>
      <c r="CQL156" s="31"/>
      <c r="CQM156" s="31"/>
      <c r="CQN156" s="31"/>
      <c r="CQO156" s="31"/>
      <c r="CQP156" s="31"/>
      <c r="CQQ156" s="31"/>
      <c r="CQR156" s="31"/>
      <c r="CQS156" s="31"/>
      <c r="CQT156" s="31"/>
      <c r="CQU156" s="31"/>
      <c r="CQV156" s="31"/>
      <c r="CQW156" s="31"/>
      <c r="CQX156" s="31"/>
      <c r="CQY156" s="31"/>
      <c r="CQZ156" s="31"/>
      <c r="CRA156" s="31"/>
      <c r="CRB156" s="31"/>
      <c r="CRC156" s="31"/>
      <c r="CRD156" s="31"/>
      <c r="CRE156" s="31"/>
      <c r="CRF156" s="31"/>
      <c r="CRG156" s="31"/>
      <c r="CRH156" s="31"/>
      <c r="CRI156" s="31"/>
      <c r="CRJ156" s="31"/>
      <c r="CRK156" s="31"/>
      <c r="CRL156" s="31"/>
      <c r="CRM156" s="31"/>
      <c r="CRN156" s="31"/>
      <c r="CRO156" s="31"/>
      <c r="CRP156" s="31"/>
      <c r="CRQ156" s="31"/>
      <c r="CRR156" s="31"/>
      <c r="CRS156" s="31"/>
      <c r="CRT156" s="31"/>
      <c r="CRU156" s="31"/>
      <c r="CRV156" s="31"/>
      <c r="CRW156" s="31"/>
      <c r="CRX156" s="31"/>
      <c r="CRY156" s="31"/>
      <c r="CRZ156" s="31"/>
      <c r="CSA156" s="31"/>
      <c r="CSB156" s="31"/>
      <c r="CSC156" s="31"/>
      <c r="CSD156" s="31"/>
      <c r="CSE156" s="31"/>
      <c r="CSF156" s="31"/>
      <c r="CSG156" s="31"/>
      <c r="CSH156" s="31"/>
      <c r="CSI156" s="31"/>
      <c r="CSJ156" s="31"/>
      <c r="CSK156" s="31"/>
      <c r="CSL156" s="31"/>
      <c r="CSM156" s="31"/>
      <c r="CSN156" s="31"/>
      <c r="CSO156" s="31"/>
      <c r="CSP156" s="31"/>
      <c r="CSQ156" s="31"/>
      <c r="CSR156" s="31"/>
      <c r="CSS156" s="31"/>
      <c r="CST156" s="31"/>
      <c r="CSU156" s="31"/>
      <c r="CSV156" s="31"/>
      <c r="CSW156" s="31"/>
      <c r="CSX156" s="31"/>
      <c r="CSY156" s="31"/>
      <c r="CSZ156" s="31"/>
      <c r="CTA156" s="31"/>
      <c r="CTB156" s="31"/>
      <c r="CTC156" s="31"/>
      <c r="CTD156" s="31"/>
      <c r="CTE156" s="31"/>
      <c r="CTF156" s="31"/>
      <c r="CTG156" s="31"/>
      <c r="CTH156" s="31"/>
      <c r="CTI156" s="31"/>
      <c r="CTJ156" s="31"/>
      <c r="CTK156" s="31"/>
      <c r="CTL156" s="31"/>
      <c r="CTM156" s="31"/>
      <c r="CTN156" s="31"/>
      <c r="CTO156" s="31"/>
      <c r="CTP156" s="31"/>
      <c r="CTQ156" s="31"/>
      <c r="CTR156" s="31"/>
      <c r="CTS156" s="31"/>
      <c r="CTT156" s="31"/>
      <c r="CTU156" s="31"/>
      <c r="CTV156" s="31"/>
      <c r="CTW156" s="31"/>
      <c r="CTX156" s="31"/>
      <c r="CTY156" s="31"/>
      <c r="CTZ156" s="31"/>
      <c r="CUA156" s="31"/>
      <c r="CUB156" s="31"/>
      <c r="CUC156" s="31"/>
      <c r="CUD156" s="31"/>
      <c r="CUE156" s="31"/>
      <c r="CUF156" s="31"/>
      <c r="CUG156" s="31"/>
      <c r="CUH156" s="31"/>
      <c r="CUI156" s="31"/>
      <c r="CUJ156" s="31"/>
      <c r="CUK156" s="31"/>
      <c r="CUL156" s="31"/>
      <c r="CUM156" s="31"/>
      <c r="CUN156" s="31"/>
      <c r="CUO156" s="31"/>
      <c r="CUP156" s="31"/>
      <c r="CUQ156" s="31"/>
      <c r="CUR156" s="31"/>
      <c r="CUS156" s="31"/>
      <c r="CUT156" s="31"/>
      <c r="CUU156" s="31"/>
      <c r="CUV156" s="31"/>
      <c r="CUW156" s="31"/>
      <c r="CUX156" s="31"/>
      <c r="CUY156" s="31"/>
      <c r="CUZ156" s="31"/>
      <c r="CVA156" s="31"/>
      <c r="CVB156" s="31"/>
      <c r="CVC156" s="31"/>
      <c r="CVD156" s="31"/>
      <c r="CVE156" s="31"/>
      <c r="CVF156" s="31"/>
      <c r="CVG156" s="31"/>
      <c r="CVH156" s="31"/>
      <c r="CVI156" s="31"/>
      <c r="CVJ156" s="31"/>
      <c r="CVK156" s="31"/>
      <c r="CVL156" s="31"/>
      <c r="CVM156" s="31"/>
      <c r="CVN156" s="31"/>
      <c r="CVO156" s="31"/>
      <c r="CVP156" s="31"/>
      <c r="CVQ156" s="31"/>
      <c r="CVR156" s="31"/>
      <c r="CVS156" s="31"/>
      <c r="CVT156" s="31"/>
      <c r="CVU156" s="31"/>
      <c r="CVV156" s="31"/>
      <c r="CVW156" s="31"/>
      <c r="CVX156" s="31"/>
      <c r="CVY156" s="31"/>
      <c r="CVZ156" s="31"/>
      <c r="CWA156" s="31"/>
      <c r="CWB156" s="31"/>
      <c r="CWC156" s="31"/>
      <c r="CWD156" s="31"/>
      <c r="CWE156" s="31"/>
      <c r="CWF156" s="31"/>
      <c r="CWG156" s="31"/>
      <c r="CWH156" s="31"/>
      <c r="CWI156" s="31"/>
      <c r="CWJ156" s="31"/>
      <c r="CWK156" s="31"/>
      <c r="CWL156" s="31"/>
      <c r="CWM156" s="31"/>
      <c r="CWN156" s="31"/>
      <c r="CWO156" s="31"/>
      <c r="CWP156" s="31"/>
      <c r="CWQ156" s="31"/>
      <c r="CWR156" s="31"/>
      <c r="CWS156" s="31"/>
      <c r="CWT156" s="31"/>
      <c r="CWU156" s="31"/>
      <c r="CWV156" s="31"/>
      <c r="CWW156" s="31"/>
      <c r="CWX156" s="31"/>
      <c r="CWY156" s="31"/>
      <c r="CWZ156" s="31"/>
      <c r="CXA156" s="31"/>
      <c r="CXB156" s="31"/>
      <c r="CXC156" s="31"/>
      <c r="CXD156" s="31"/>
      <c r="CXE156" s="31"/>
      <c r="CXF156" s="31"/>
      <c r="CXG156" s="31"/>
      <c r="CXH156" s="31"/>
      <c r="CXI156" s="31"/>
      <c r="CXJ156" s="31"/>
      <c r="CXK156" s="31"/>
      <c r="CXL156" s="31"/>
      <c r="CXM156" s="31"/>
      <c r="CXN156" s="31"/>
      <c r="CXO156" s="31"/>
      <c r="CXP156" s="31"/>
      <c r="CXQ156" s="31"/>
      <c r="CXR156" s="31"/>
      <c r="CXS156" s="31"/>
      <c r="CXT156" s="31"/>
      <c r="CXU156" s="31"/>
      <c r="CXV156" s="31"/>
      <c r="CXW156" s="31"/>
      <c r="CXX156" s="31"/>
      <c r="CXY156" s="31"/>
      <c r="CXZ156" s="31"/>
      <c r="CYA156" s="31"/>
      <c r="CYB156" s="31"/>
      <c r="CYC156" s="31"/>
      <c r="CYD156" s="31"/>
      <c r="CYE156" s="31"/>
      <c r="CYF156" s="31"/>
      <c r="CYG156" s="31"/>
      <c r="CYH156" s="31"/>
      <c r="CYI156" s="31"/>
      <c r="CYJ156" s="31"/>
      <c r="CYK156" s="31"/>
      <c r="CYL156" s="31"/>
      <c r="CYM156" s="31"/>
      <c r="CYN156" s="31"/>
      <c r="CYO156" s="31"/>
      <c r="CYP156" s="31"/>
      <c r="CYQ156" s="31"/>
      <c r="CYR156" s="31"/>
      <c r="CYS156" s="31"/>
      <c r="CYT156" s="31"/>
      <c r="CYU156" s="31"/>
      <c r="CYV156" s="31"/>
      <c r="CYW156" s="31"/>
      <c r="CYX156" s="31"/>
      <c r="CYY156" s="31"/>
      <c r="CYZ156" s="31"/>
      <c r="CZA156" s="31"/>
      <c r="CZB156" s="31"/>
      <c r="CZC156" s="31"/>
      <c r="CZD156" s="31"/>
      <c r="CZE156" s="31"/>
      <c r="CZF156" s="31"/>
      <c r="CZG156" s="31"/>
      <c r="CZH156" s="31"/>
      <c r="CZI156" s="31"/>
      <c r="CZJ156" s="31"/>
      <c r="CZK156" s="31"/>
      <c r="CZL156" s="31"/>
      <c r="CZM156" s="31"/>
      <c r="CZN156" s="31"/>
      <c r="CZO156" s="31"/>
      <c r="CZP156" s="31"/>
      <c r="CZQ156" s="31"/>
      <c r="CZR156" s="31"/>
      <c r="CZS156" s="31"/>
      <c r="CZT156" s="31"/>
      <c r="CZU156" s="31"/>
      <c r="CZV156" s="31"/>
      <c r="CZW156" s="31"/>
      <c r="CZX156" s="31"/>
      <c r="CZY156" s="31"/>
      <c r="CZZ156" s="31"/>
      <c r="DAA156" s="31"/>
      <c r="DAB156" s="31"/>
      <c r="DAC156" s="31"/>
      <c r="DAD156" s="31"/>
      <c r="DAE156" s="31"/>
      <c r="DAF156" s="31"/>
      <c r="DAG156" s="31"/>
      <c r="DAH156" s="31"/>
      <c r="DAI156" s="31"/>
      <c r="DAJ156" s="31"/>
      <c r="DAK156" s="31"/>
      <c r="DAL156" s="31"/>
      <c r="DAM156" s="31"/>
      <c r="DAN156" s="31"/>
      <c r="DAO156" s="31"/>
      <c r="DAP156" s="31"/>
      <c r="DAQ156" s="31"/>
      <c r="DAR156" s="31"/>
      <c r="DAS156" s="31"/>
      <c r="DAT156" s="31"/>
      <c r="DAU156" s="31"/>
      <c r="DAV156" s="31"/>
      <c r="DAW156" s="31"/>
      <c r="DAX156" s="31"/>
      <c r="DAY156" s="31"/>
      <c r="DAZ156" s="31"/>
      <c r="DBA156" s="31"/>
      <c r="DBB156" s="31"/>
      <c r="DBC156" s="31"/>
      <c r="DBD156" s="31"/>
      <c r="DBE156" s="31"/>
      <c r="DBF156" s="31"/>
      <c r="DBG156" s="31"/>
      <c r="DBH156" s="31"/>
      <c r="DBI156" s="31"/>
      <c r="DBJ156" s="31"/>
      <c r="DBK156" s="31"/>
      <c r="DBL156" s="31"/>
      <c r="DBM156" s="31"/>
      <c r="DBN156" s="31"/>
      <c r="DBO156" s="31"/>
      <c r="DBP156" s="31"/>
      <c r="DBQ156" s="31"/>
      <c r="DBR156" s="31"/>
      <c r="DBS156" s="31"/>
      <c r="DBT156" s="31"/>
      <c r="DBU156" s="31"/>
      <c r="DBV156" s="31"/>
      <c r="DBW156" s="31"/>
      <c r="DBX156" s="31"/>
      <c r="DBY156" s="31"/>
      <c r="DBZ156" s="31"/>
      <c r="DCA156" s="31"/>
      <c r="DCB156" s="31"/>
      <c r="DCC156" s="31"/>
      <c r="DCD156" s="31"/>
      <c r="DCE156" s="31"/>
      <c r="DCF156" s="31"/>
      <c r="DCG156" s="31"/>
      <c r="DCH156" s="31"/>
      <c r="DCI156" s="31"/>
      <c r="DCJ156" s="31"/>
      <c r="DCK156" s="31"/>
      <c r="DCL156" s="31"/>
      <c r="DCM156" s="31"/>
      <c r="DCN156" s="31"/>
      <c r="DCO156" s="31"/>
      <c r="DCP156" s="31"/>
      <c r="DCQ156" s="31"/>
      <c r="DCR156" s="31"/>
      <c r="DCS156" s="31"/>
      <c r="DCT156" s="31"/>
      <c r="DCU156" s="31"/>
      <c r="DCV156" s="31"/>
      <c r="DCW156" s="31"/>
      <c r="DCX156" s="31"/>
      <c r="DCY156" s="31"/>
      <c r="DCZ156" s="31"/>
      <c r="DDA156" s="31"/>
      <c r="DDB156" s="31"/>
      <c r="DDC156" s="31"/>
      <c r="DDD156" s="31"/>
      <c r="DDE156" s="31"/>
      <c r="DDF156" s="31"/>
      <c r="DDG156" s="31"/>
      <c r="DDH156" s="31"/>
      <c r="DDI156" s="31"/>
      <c r="DDJ156" s="31"/>
      <c r="DDK156" s="31"/>
      <c r="DDL156" s="31"/>
      <c r="DDM156" s="31"/>
      <c r="DDN156" s="31"/>
      <c r="DDO156" s="31"/>
      <c r="DDP156" s="31"/>
      <c r="DDQ156" s="31"/>
      <c r="DDR156" s="31"/>
      <c r="DDS156" s="31"/>
      <c r="DDT156" s="31"/>
      <c r="DDU156" s="31"/>
      <c r="DDV156" s="31"/>
      <c r="DDW156" s="31"/>
      <c r="DDX156" s="31"/>
      <c r="DDY156" s="31"/>
      <c r="DDZ156" s="31"/>
      <c r="DEA156" s="31"/>
      <c r="DEB156" s="31"/>
      <c r="DEC156" s="31"/>
      <c r="DED156" s="31"/>
      <c r="DEE156" s="31"/>
      <c r="DEF156" s="31"/>
      <c r="DEG156" s="31"/>
      <c r="DEH156" s="31"/>
      <c r="DEI156" s="31"/>
      <c r="DEJ156" s="31"/>
      <c r="DEK156" s="31"/>
      <c r="DEL156" s="31"/>
      <c r="DEM156" s="31"/>
      <c r="DEN156" s="31"/>
      <c r="DEO156" s="31"/>
      <c r="DEP156" s="31"/>
      <c r="DEQ156" s="31"/>
      <c r="DER156" s="31"/>
      <c r="DES156" s="31"/>
      <c r="DET156" s="31"/>
      <c r="DEU156" s="31"/>
      <c r="DEV156" s="31"/>
      <c r="DEW156" s="31"/>
      <c r="DEX156" s="31"/>
      <c r="DEY156" s="31"/>
      <c r="DEZ156" s="31"/>
      <c r="DFA156" s="31"/>
      <c r="DFB156" s="31"/>
      <c r="DFC156" s="31"/>
      <c r="DFD156" s="31"/>
      <c r="DFE156" s="31"/>
      <c r="DFF156" s="31"/>
      <c r="DFG156" s="31"/>
      <c r="DFH156" s="31"/>
      <c r="DFI156" s="31"/>
      <c r="DFJ156" s="31"/>
      <c r="DFK156" s="31"/>
      <c r="DFL156" s="31"/>
      <c r="DFM156" s="31"/>
      <c r="DFN156" s="31"/>
      <c r="DFO156" s="31"/>
      <c r="DFP156" s="31"/>
      <c r="DFQ156" s="31"/>
      <c r="DFR156" s="31"/>
      <c r="DFS156" s="31"/>
      <c r="DFT156" s="31"/>
      <c r="DFU156" s="31"/>
      <c r="DFV156" s="31"/>
      <c r="DFW156" s="31"/>
      <c r="DFX156" s="31"/>
      <c r="DFY156" s="31"/>
      <c r="DFZ156" s="31"/>
      <c r="DGA156" s="31"/>
      <c r="DGB156" s="31"/>
      <c r="DGC156" s="31"/>
      <c r="DGD156" s="31"/>
      <c r="DGE156" s="31"/>
      <c r="DGF156" s="31"/>
      <c r="DGG156" s="31"/>
      <c r="DGH156" s="31"/>
      <c r="DGI156" s="31"/>
      <c r="DGJ156" s="31"/>
      <c r="DGK156" s="31"/>
      <c r="DGL156" s="31"/>
      <c r="DGM156" s="31"/>
      <c r="DGN156" s="31"/>
      <c r="DGO156" s="31"/>
      <c r="DGP156" s="31"/>
      <c r="DGQ156" s="31"/>
      <c r="DGR156" s="31"/>
      <c r="DGS156" s="31"/>
      <c r="DGT156" s="31"/>
      <c r="DGU156" s="31"/>
      <c r="DGV156" s="31"/>
      <c r="DGW156" s="31"/>
      <c r="DGX156" s="31"/>
      <c r="DGY156" s="31"/>
      <c r="DGZ156" s="31"/>
      <c r="DHA156" s="31"/>
      <c r="DHB156" s="31"/>
      <c r="DHC156" s="31"/>
      <c r="DHD156" s="31"/>
      <c r="DHE156" s="31"/>
      <c r="DHF156" s="31"/>
      <c r="DHG156" s="31"/>
      <c r="DHH156" s="31"/>
      <c r="DHI156" s="31"/>
      <c r="DHJ156" s="31"/>
      <c r="DHK156" s="31"/>
      <c r="DHL156" s="31"/>
      <c r="DHM156" s="31"/>
      <c r="DHN156" s="31"/>
      <c r="DHO156" s="31"/>
      <c r="DHP156" s="31"/>
      <c r="DHQ156" s="31"/>
      <c r="DHR156" s="31"/>
      <c r="DHS156" s="31"/>
      <c r="DHT156" s="31"/>
      <c r="DHU156" s="31"/>
      <c r="DHV156" s="31"/>
      <c r="DHW156" s="31"/>
      <c r="DHX156" s="31"/>
      <c r="DHY156" s="31"/>
      <c r="DHZ156" s="31"/>
      <c r="DIA156" s="31"/>
      <c r="DIB156" s="31"/>
      <c r="DIC156" s="31"/>
      <c r="DID156" s="31"/>
      <c r="DIE156" s="31"/>
      <c r="DIF156" s="31"/>
      <c r="DIG156" s="31"/>
      <c r="DIH156" s="31"/>
      <c r="DII156" s="31"/>
      <c r="DIJ156" s="31"/>
      <c r="DIK156" s="31"/>
      <c r="DIL156" s="31"/>
      <c r="DIM156" s="31"/>
      <c r="DIN156" s="31"/>
      <c r="DIO156" s="31"/>
      <c r="DIP156" s="31"/>
      <c r="DIQ156" s="31"/>
      <c r="DIR156" s="31"/>
      <c r="DIS156" s="31"/>
      <c r="DIT156" s="31"/>
      <c r="DIU156" s="31"/>
      <c r="DIV156" s="31"/>
      <c r="DIW156" s="31"/>
      <c r="DIX156" s="31"/>
      <c r="DIY156" s="31"/>
      <c r="DIZ156" s="31"/>
      <c r="DJA156" s="31"/>
      <c r="DJB156" s="31"/>
      <c r="DJC156" s="31"/>
      <c r="DJD156" s="31"/>
      <c r="DJE156" s="31"/>
      <c r="DJF156" s="31"/>
      <c r="DJG156" s="31"/>
      <c r="DJH156" s="31"/>
      <c r="DJI156" s="31"/>
      <c r="DJJ156" s="31"/>
      <c r="DJK156" s="31"/>
      <c r="DJL156" s="31"/>
      <c r="DJM156" s="31"/>
      <c r="DJN156" s="31"/>
      <c r="DJO156" s="31"/>
      <c r="DJP156" s="31"/>
      <c r="DJQ156" s="31"/>
      <c r="DJR156" s="31"/>
      <c r="DJS156" s="31"/>
      <c r="DJT156" s="31"/>
      <c r="DJU156" s="31"/>
      <c r="DJV156" s="31"/>
      <c r="DJW156" s="31"/>
      <c r="DJX156" s="31"/>
      <c r="DJY156" s="31"/>
      <c r="DJZ156" s="31"/>
      <c r="DKA156" s="31"/>
      <c r="DKB156" s="31"/>
      <c r="DKC156" s="31"/>
      <c r="DKD156" s="31"/>
      <c r="DKE156" s="31"/>
      <c r="DKF156" s="31"/>
      <c r="DKG156" s="31"/>
      <c r="DKH156" s="31"/>
      <c r="DKI156" s="31"/>
      <c r="DKJ156" s="31"/>
      <c r="DKK156" s="31"/>
      <c r="DKL156" s="31"/>
      <c r="DKM156" s="31"/>
      <c r="DKN156" s="31"/>
      <c r="DKO156" s="31"/>
      <c r="DKP156" s="31"/>
      <c r="DKQ156" s="31"/>
      <c r="DKR156" s="31"/>
      <c r="DKS156" s="31"/>
      <c r="DKT156" s="31"/>
      <c r="DKU156" s="31"/>
      <c r="DKV156" s="31"/>
      <c r="DKW156" s="31"/>
      <c r="DKX156" s="31"/>
      <c r="DKY156" s="31"/>
      <c r="DKZ156" s="31"/>
      <c r="DLA156" s="31"/>
      <c r="DLB156" s="31"/>
      <c r="DLC156" s="31"/>
      <c r="DLD156" s="31"/>
      <c r="DLE156" s="31"/>
      <c r="DLF156" s="31"/>
      <c r="DLG156" s="31"/>
      <c r="DLH156" s="31"/>
      <c r="DLI156" s="31"/>
      <c r="DLJ156" s="31"/>
      <c r="DLK156" s="31"/>
      <c r="DLL156" s="31"/>
      <c r="DLM156" s="31"/>
      <c r="DLN156" s="31"/>
      <c r="DLO156" s="31"/>
      <c r="DLP156" s="31"/>
      <c r="DLQ156" s="31"/>
      <c r="DLR156" s="31"/>
      <c r="DLS156" s="31"/>
      <c r="DLT156" s="31"/>
      <c r="DLU156" s="31"/>
      <c r="DLV156" s="31"/>
      <c r="DLW156" s="31"/>
      <c r="DLX156" s="31"/>
      <c r="DLY156" s="31"/>
      <c r="DLZ156" s="31"/>
      <c r="DMA156" s="31"/>
      <c r="DMB156" s="31"/>
      <c r="DMC156" s="31"/>
      <c r="DMD156" s="31"/>
      <c r="DME156" s="31"/>
      <c r="DMF156" s="31"/>
      <c r="DMG156" s="31"/>
      <c r="DMH156" s="31"/>
      <c r="DMI156" s="31"/>
      <c r="DMJ156" s="31"/>
      <c r="DMK156" s="31"/>
      <c r="DML156" s="31"/>
      <c r="DMM156" s="31"/>
      <c r="DMN156" s="31"/>
      <c r="DMO156" s="31"/>
      <c r="DMP156" s="31"/>
      <c r="DMQ156" s="31"/>
      <c r="DMR156" s="31"/>
      <c r="DMS156" s="31"/>
      <c r="DMT156" s="31"/>
      <c r="DMU156" s="31"/>
      <c r="DMV156" s="31"/>
      <c r="DMW156" s="31"/>
      <c r="DMX156" s="31"/>
      <c r="DMY156" s="31"/>
      <c r="DMZ156" s="31"/>
      <c r="DNA156" s="31"/>
      <c r="DNB156" s="31"/>
      <c r="DNC156" s="31"/>
      <c r="DND156" s="31"/>
      <c r="DNE156" s="31"/>
      <c r="DNF156" s="31"/>
      <c r="DNG156" s="31"/>
      <c r="DNH156" s="31"/>
      <c r="DNI156" s="31"/>
      <c r="DNJ156" s="31"/>
      <c r="DNK156" s="31"/>
      <c r="DNL156" s="31"/>
      <c r="DNM156" s="31"/>
      <c r="DNN156" s="31"/>
      <c r="DNO156" s="31"/>
      <c r="DNP156" s="31"/>
      <c r="DNQ156" s="31"/>
      <c r="DNR156" s="31"/>
      <c r="DNS156" s="31"/>
      <c r="DNT156" s="31"/>
      <c r="DNU156" s="31"/>
      <c r="DNV156" s="31"/>
      <c r="DNW156" s="31"/>
      <c r="DNX156" s="31"/>
      <c r="DNY156" s="31"/>
      <c r="DNZ156" s="31"/>
      <c r="DOA156" s="31"/>
      <c r="DOB156" s="31"/>
      <c r="DOC156" s="31"/>
      <c r="DOD156" s="31"/>
      <c r="DOE156" s="31"/>
      <c r="DOF156" s="31"/>
      <c r="DOG156" s="31"/>
      <c r="DOH156" s="31"/>
      <c r="DOI156" s="31"/>
      <c r="DOJ156" s="31"/>
      <c r="DOK156" s="31"/>
      <c r="DOL156" s="31"/>
      <c r="DOM156" s="31"/>
      <c r="DON156" s="31"/>
      <c r="DOO156" s="31"/>
      <c r="DOP156" s="31"/>
      <c r="DOQ156" s="31"/>
      <c r="DOR156" s="31"/>
      <c r="DOS156" s="31"/>
      <c r="DOT156" s="31"/>
      <c r="DOU156" s="31"/>
      <c r="DOV156" s="31"/>
      <c r="DOW156" s="31"/>
      <c r="DOX156" s="31"/>
      <c r="DOY156" s="31"/>
      <c r="DOZ156" s="31"/>
      <c r="DPA156" s="31"/>
      <c r="DPB156" s="31"/>
      <c r="DPC156" s="31"/>
      <c r="DPD156" s="31"/>
      <c r="DPE156" s="31"/>
      <c r="DPF156" s="31"/>
      <c r="DPG156" s="31"/>
      <c r="DPH156" s="31"/>
      <c r="DPI156" s="31"/>
      <c r="DPJ156" s="31"/>
      <c r="DPK156" s="31"/>
      <c r="DPL156" s="31"/>
      <c r="DPM156" s="31"/>
      <c r="DPN156" s="31"/>
      <c r="DPO156" s="31"/>
      <c r="DPP156" s="31"/>
      <c r="DPQ156" s="31"/>
      <c r="DPR156" s="31"/>
      <c r="DPS156" s="31"/>
      <c r="DPT156" s="31"/>
      <c r="DPU156" s="31"/>
      <c r="DPV156" s="31"/>
      <c r="DPW156" s="31"/>
      <c r="DPX156" s="31"/>
      <c r="DPY156" s="31"/>
      <c r="DPZ156" s="31"/>
      <c r="DQA156" s="31"/>
      <c r="DQB156" s="31"/>
      <c r="DQC156" s="31"/>
      <c r="DQD156" s="31"/>
      <c r="DQE156" s="31"/>
      <c r="DQF156" s="31"/>
      <c r="DQG156" s="31"/>
      <c r="DQH156" s="31"/>
      <c r="DQI156" s="31"/>
      <c r="DQJ156" s="31"/>
      <c r="DQK156" s="31"/>
      <c r="DQL156" s="31"/>
      <c r="DQM156" s="31"/>
      <c r="DQN156" s="31"/>
      <c r="DQO156" s="31"/>
      <c r="DQP156" s="31"/>
      <c r="DQQ156" s="31"/>
      <c r="DQR156" s="31"/>
      <c r="DQS156" s="31"/>
      <c r="DQT156" s="31"/>
      <c r="DQU156" s="31"/>
      <c r="DQV156" s="31"/>
      <c r="DQW156" s="31"/>
      <c r="DQX156" s="31"/>
      <c r="DQY156" s="31"/>
      <c r="DQZ156" s="31"/>
      <c r="DRA156" s="31"/>
      <c r="DRB156" s="31"/>
      <c r="DRC156" s="31"/>
      <c r="DRD156" s="31"/>
      <c r="DRE156" s="31"/>
      <c r="DRF156" s="31"/>
      <c r="DRG156" s="31"/>
      <c r="DRH156" s="31"/>
      <c r="DRI156" s="31"/>
      <c r="DRJ156" s="31"/>
      <c r="DRK156" s="31"/>
      <c r="DRL156" s="31"/>
      <c r="DRM156" s="31"/>
      <c r="DRN156" s="31"/>
      <c r="DRO156" s="31"/>
      <c r="DRP156" s="31"/>
      <c r="DRQ156" s="31"/>
      <c r="DRR156" s="31"/>
      <c r="DRS156" s="31"/>
      <c r="DRT156" s="31"/>
      <c r="DRU156" s="31"/>
      <c r="DRV156" s="31"/>
      <c r="DRW156" s="31"/>
      <c r="DRX156" s="31"/>
      <c r="DRY156" s="31"/>
      <c r="DRZ156" s="31"/>
      <c r="DSA156" s="31"/>
      <c r="DSB156" s="31"/>
      <c r="DSC156" s="31"/>
      <c r="DSD156" s="31"/>
      <c r="DSE156" s="31"/>
      <c r="DSF156" s="31"/>
      <c r="DSG156" s="31"/>
      <c r="DSH156" s="31"/>
      <c r="DSI156" s="31"/>
      <c r="DSJ156" s="31"/>
      <c r="DSK156" s="31"/>
      <c r="DSL156" s="31"/>
      <c r="DSM156" s="31"/>
      <c r="DSN156" s="31"/>
      <c r="DSO156" s="31"/>
      <c r="DSP156" s="31"/>
      <c r="DSQ156" s="31"/>
      <c r="DSR156" s="31"/>
      <c r="DSS156" s="31"/>
      <c r="DST156" s="31"/>
      <c r="DSU156" s="31"/>
      <c r="DSV156" s="31"/>
      <c r="DSW156" s="31"/>
      <c r="DSX156" s="31"/>
      <c r="DSY156" s="31"/>
      <c r="DSZ156" s="31"/>
      <c r="DTA156" s="31"/>
      <c r="DTB156" s="31"/>
      <c r="DTC156" s="31"/>
      <c r="DTD156" s="31"/>
      <c r="DTE156" s="31"/>
      <c r="DTF156" s="31"/>
      <c r="DTG156" s="31"/>
      <c r="DTH156" s="31"/>
      <c r="DTI156" s="31"/>
      <c r="DTJ156" s="31"/>
      <c r="DTK156" s="31"/>
      <c r="DTL156" s="31"/>
      <c r="DTM156" s="31"/>
      <c r="DTN156" s="31"/>
      <c r="DTO156" s="31"/>
      <c r="DTP156" s="31"/>
      <c r="DTQ156" s="31"/>
      <c r="DTR156" s="31"/>
      <c r="DTS156" s="31"/>
      <c r="DTT156" s="31"/>
      <c r="DTU156" s="31"/>
      <c r="DTV156" s="31"/>
      <c r="DTW156" s="31"/>
      <c r="DTX156" s="31"/>
      <c r="DTY156" s="31"/>
      <c r="DTZ156" s="31"/>
      <c r="DUA156" s="31"/>
      <c r="DUB156" s="31"/>
      <c r="DUC156" s="31"/>
      <c r="DUD156" s="31"/>
      <c r="DUE156" s="31"/>
      <c r="DUF156" s="31"/>
      <c r="DUG156" s="31"/>
      <c r="DUH156" s="31"/>
      <c r="DUI156" s="31"/>
      <c r="DUJ156" s="31"/>
      <c r="DUK156" s="31"/>
      <c r="DUL156" s="31"/>
      <c r="DUM156" s="31"/>
      <c r="DUN156" s="31"/>
      <c r="DUO156" s="31"/>
      <c r="DUP156" s="31"/>
      <c r="DUQ156" s="31"/>
      <c r="DUR156" s="31"/>
      <c r="DUS156" s="31"/>
      <c r="DUT156" s="31"/>
      <c r="DUU156" s="31"/>
      <c r="DUV156" s="31"/>
      <c r="DUW156" s="31"/>
      <c r="DUX156" s="31"/>
      <c r="DUY156" s="31"/>
      <c r="DUZ156" s="31"/>
      <c r="DVA156" s="31"/>
      <c r="DVB156" s="31"/>
      <c r="DVC156" s="31"/>
      <c r="DVD156" s="31"/>
      <c r="DVE156" s="31"/>
      <c r="DVF156" s="31"/>
      <c r="DVG156" s="31"/>
      <c r="DVH156" s="31"/>
      <c r="DVI156" s="31"/>
      <c r="DVJ156" s="31"/>
      <c r="DVK156" s="31"/>
      <c r="DVL156" s="31"/>
      <c r="DVM156" s="31"/>
      <c r="DVN156" s="31"/>
      <c r="DVO156" s="31"/>
      <c r="DVP156" s="31"/>
      <c r="DVQ156" s="31"/>
      <c r="DVR156" s="31"/>
      <c r="DVS156" s="31"/>
      <c r="DVT156" s="31"/>
      <c r="DVU156" s="31"/>
      <c r="DVV156" s="31"/>
      <c r="DVW156" s="31"/>
      <c r="DVX156" s="31"/>
      <c r="DVY156" s="31"/>
      <c r="DVZ156" s="31"/>
      <c r="DWA156" s="31"/>
      <c r="DWB156" s="31"/>
      <c r="DWC156" s="31"/>
      <c r="DWD156" s="31"/>
      <c r="DWE156" s="31"/>
      <c r="DWF156" s="31"/>
      <c r="DWG156" s="31"/>
      <c r="DWH156" s="31"/>
      <c r="DWI156" s="31"/>
      <c r="DWJ156" s="31"/>
      <c r="DWK156" s="31"/>
      <c r="DWL156" s="31"/>
      <c r="DWM156" s="31"/>
      <c r="DWN156" s="31"/>
      <c r="DWO156" s="31"/>
      <c r="DWP156" s="31"/>
      <c r="DWQ156" s="31"/>
      <c r="DWR156" s="31"/>
      <c r="DWS156" s="31"/>
      <c r="DWT156" s="31"/>
      <c r="DWU156" s="31"/>
      <c r="DWV156" s="31"/>
      <c r="DWW156" s="31"/>
      <c r="DWX156" s="31"/>
      <c r="DWY156" s="31"/>
      <c r="DWZ156" s="31"/>
      <c r="DXA156" s="31"/>
      <c r="DXB156" s="31"/>
      <c r="DXC156" s="31"/>
      <c r="DXD156" s="31"/>
      <c r="DXE156" s="31"/>
      <c r="DXF156" s="31"/>
      <c r="DXG156" s="31"/>
      <c r="DXH156" s="31"/>
      <c r="DXI156" s="31"/>
      <c r="DXJ156" s="31"/>
      <c r="DXK156" s="31"/>
      <c r="DXL156" s="31"/>
      <c r="DXM156" s="31"/>
      <c r="DXN156" s="31"/>
      <c r="DXO156" s="31"/>
      <c r="DXP156" s="31"/>
      <c r="DXQ156" s="31"/>
      <c r="DXR156" s="31"/>
      <c r="DXS156" s="31"/>
      <c r="DXT156" s="31"/>
      <c r="DXU156" s="31"/>
      <c r="DXV156" s="31"/>
      <c r="DXW156" s="31"/>
      <c r="DXX156" s="31"/>
      <c r="DXY156" s="31"/>
      <c r="DXZ156" s="31"/>
      <c r="DYA156" s="31"/>
      <c r="DYB156" s="31"/>
      <c r="DYC156" s="31"/>
      <c r="DYD156" s="31"/>
      <c r="DYE156" s="31"/>
      <c r="DYF156" s="31"/>
      <c r="DYG156" s="31"/>
      <c r="DYH156" s="31"/>
      <c r="DYI156" s="31"/>
      <c r="DYJ156" s="31"/>
      <c r="DYK156" s="31"/>
      <c r="DYL156" s="31"/>
      <c r="DYM156" s="31"/>
      <c r="DYN156" s="31"/>
      <c r="DYO156" s="31"/>
      <c r="DYP156" s="31"/>
      <c r="DYQ156" s="31"/>
      <c r="DYR156" s="31"/>
      <c r="DYS156" s="31"/>
      <c r="DYT156" s="31"/>
      <c r="DYU156" s="31"/>
      <c r="DYV156" s="31"/>
      <c r="DYW156" s="31"/>
      <c r="DYX156" s="31"/>
      <c r="DYY156" s="31"/>
      <c r="DYZ156" s="31"/>
      <c r="DZA156" s="31"/>
      <c r="DZB156" s="31"/>
      <c r="DZC156" s="31"/>
      <c r="DZD156" s="31"/>
      <c r="DZE156" s="31"/>
      <c r="DZF156" s="31"/>
      <c r="DZG156" s="31"/>
      <c r="DZH156" s="31"/>
      <c r="DZI156" s="31"/>
      <c r="DZJ156" s="31"/>
      <c r="DZK156" s="31"/>
      <c r="DZL156" s="31"/>
      <c r="DZM156" s="31"/>
      <c r="DZN156" s="31"/>
      <c r="DZO156" s="31"/>
      <c r="DZP156" s="31"/>
      <c r="DZQ156" s="31"/>
      <c r="DZR156" s="31"/>
      <c r="DZS156" s="31"/>
      <c r="DZT156" s="31"/>
      <c r="DZU156" s="31"/>
      <c r="DZV156" s="31"/>
      <c r="DZW156" s="31"/>
      <c r="DZX156" s="31"/>
      <c r="DZY156" s="31"/>
      <c r="DZZ156" s="31"/>
      <c r="EAA156" s="31"/>
      <c r="EAB156" s="31"/>
      <c r="EAC156" s="31"/>
      <c r="EAD156" s="31"/>
      <c r="EAE156" s="31"/>
      <c r="EAF156" s="31"/>
      <c r="EAG156" s="31"/>
      <c r="EAH156" s="31"/>
      <c r="EAI156" s="31"/>
      <c r="EAJ156" s="31"/>
      <c r="EAK156" s="31"/>
      <c r="EAL156" s="31"/>
      <c r="EAM156" s="31"/>
      <c r="EAN156" s="31"/>
      <c r="EAO156" s="31"/>
      <c r="EAP156" s="31"/>
      <c r="EAQ156" s="31"/>
      <c r="EAR156" s="31"/>
      <c r="EAS156" s="31"/>
      <c r="EAT156" s="31"/>
      <c r="EAU156" s="31"/>
      <c r="EAV156" s="31"/>
      <c r="EAW156" s="31"/>
      <c r="EAX156" s="31"/>
      <c r="EAY156" s="31"/>
      <c r="EAZ156" s="31"/>
      <c r="EBA156" s="31"/>
      <c r="EBB156" s="31"/>
      <c r="EBC156" s="31"/>
      <c r="EBD156" s="31"/>
      <c r="EBE156" s="31"/>
      <c r="EBF156" s="31"/>
      <c r="EBG156" s="31"/>
      <c r="EBH156" s="31"/>
      <c r="EBI156" s="31"/>
      <c r="EBJ156" s="31"/>
      <c r="EBK156" s="31"/>
      <c r="EBL156" s="31"/>
      <c r="EBM156" s="31"/>
      <c r="EBN156" s="31"/>
      <c r="EBO156" s="31"/>
      <c r="EBP156" s="31"/>
      <c r="EBQ156" s="31"/>
      <c r="EBR156" s="31"/>
      <c r="EBS156" s="31"/>
      <c r="EBT156" s="31"/>
      <c r="EBU156" s="31"/>
      <c r="EBV156" s="31"/>
      <c r="EBW156" s="31"/>
      <c r="EBX156" s="31"/>
      <c r="EBY156" s="31"/>
      <c r="EBZ156" s="31"/>
      <c r="ECA156" s="31"/>
      <c r="ECB156" s="31"/>
      <c r="ECC156" s="31"/>
      <c r="ECD156" s="31"/>
      <c r="ECE156" s="31"/>
      <c r="ECF156" s="31"/>
      <c r="ECG156" s="31"/>
      <c r="ECH156" s="31"/>
      <c r="ECI156" s="31"/>
      <c r="ECJ156" s="31"/>
      <c r="ECK156" s="31"/>
      <c r="ECL156" s="31"/>
      <c r="ECM156" s="31"/>
      <c r="ECN156" s="31"/>
      <c r="ECO156" s="31"/>
      <c r="ECP156" s="31"/>
      <c r="ECQ156" s="31"/>
      <c r="ECR156" s="31"/>
      <c r="ECS156" s="31"/>
      <c r="ECT156" s="31"/>
      <c r="ECU156" s="31"/>
      <c r="ECV156" s="31"/>
      <c r="ECW156" s="31"/>
      <c r="ECX156" s="31"/>
      <c r="ECY156" s="31"/>
      <c r="ECZ156" s="31"/>
      <c r="EDA156" s="31"/>
      <c r="EDB156" s="31"/>
      <c r="EDC156" s="31"/>
      <c r="EDD156" s="31"/>
      <c r="EDE156" s="31"/>
      <c r="EDF156" s="31"/>
      <c r="EDG156" s="31"/>
      <c r="EDH156" s="31"/>
      <c r="EDI156" s="31"/>
      <c r="EDJ156" s="31"/>
      <c r="EDK156" s="31"/>
      <c r="EDL156" s="31"/>
      <c r="EDM156" s="31"/>
      <c r="EDN156" s="31"/>
      <c r="EDO156" s="31"/>
      <c r="EDP156" s="31"/>
      <c r="EDQ156" s="31"/>
      <c r="EDR156" s="31"/>
      <c r="EDS156" s="31"/>
      <c r="EDT156" s="31"/>
      <c r="EDU156" s="31"/>
      <c r="EDV156" s="31"/>
      <c r="EDW156" s="31"/>
      <c r="EDX156" s="31"/>
      <c r="EDY156" s="31"/>
      <c r="EDZ156" s="31"/>
      <c r="EEA156" s="31"/>
      <c r="EEB156" s="31"/>
      <c r="EEC156" s="31"/>
      <c r="EED156" s="31"/>
      <c r="EEE156" s="31"/>
      <c r="EEF156" s="31"/>
      <c r="EEG156" s="31"/>
      <c r="EEH156" s="31"/>
      <c r="EEI156" s="31"/>
      <c r="EEJ156" s="31"/>
      <c r="EEK156" s="31"/>
      <c r="EEL156" s="31"/>
      <c r="EEM156" s="31"/>
      <c r="EEN156" s="31"/>
      <c r="EEO156" s="31"/>
      <c r="EEP156" s="31"/>
      <c r="EEQ156" s="31"/>
      <c r="EER156" s="31"/>
      <c r="EES156" s="31"/>
      <c r="EET156" s="31"/>
      <c r="EEU156" s="31"/>
      <c r="EEV156" s="31"/>
      <c r="EEW156" s="31"/>
      <c r="EEX156" s="31"/>
      <c r="EEY156" s="31"/>
      <c r="EEZ156" s="31"/>
      <c r="EFA156" s="31"/>
      <c r="EFB156" s="31"/>
      <c r="EFC156" s="31"/>
      <c r="EFD156" s="31"/>
      <c r="EFE156" s="31"/>
      <c r="EFF156" s="31"/>
      <c r="EFG156" s="31"/>
      <c r="EFH156" s="31"/>
      <c r="EFI156" s="31"/>
      <c r="EFJ156" s="31"/>
      <c r="EFK156" s="31"/>
      <c r="EFL156" s="31"/>
      <c r="EFM156" s="31"/>
      <c r="EFN156" s="31"/>
      <c r="EFO156" s="31"/>
      <c r="EFP156" s="31"/>
      <c r="EFQ156" s="31"/>
      <c r="EFR156" s="31"/>
      <c r="EFS156" s="31"/>
      <c r="EFT156" s="31"/>
      <c r="EFU156" s="31"/>
      <c r="EFV156" s="31"/>
      <c r="EFW156" s="31"/>
      <c r="EFX156" s="31"/>
      <c r="EFY156" s="31"/>
      <c r="EFZ156" s="31"/>
      <c r="EGA156" s="31"/>
      <c r="EGB156" s="31"/>
      <c r="EGC156" s="31"/>
      <c r="EGD156" s="31"/>
      <c r="EGE156" s="31"/>
      <c r="EGF156" s="31"/>
      <c r="EGG156" s="31"/>
      <c r="EGH156" s="31"/>
      <c r="EGI156" s="31"/>
      <c r="EGJ156" s="31"/>
      <c r="EGK156" s="31"/>
      <c r="EGL156" s="31"/>
      <c r="EGM156" s="31"/>
      <c r="EGN156" s="31"/>
      <c r="EGO156" s="31"/>
      <c r="EGP156" s="31"/>
      <c r="EGQ156" s="31"/>
      <c r="EGR156" s="31"/>
      <c r="EGS156" s="31"/>
      <c r="EGT156" s="31"/>
      <c r="EGU156" s="31"/>
      <c r="EGV156" s="31"/>
      <c r="EGW156" s="31"/>
      <c r="EGX156" s="31"/>
      <c r="EGY156" s="31"/>
      <c r="EGZ156" s="31"/>
      <c r="EHA156" s="31"/>
      <c r="EHB156" s="31"/>
      <c r="EHC156" s="31"/>
      <c r="EHD156" s="31"/>
      <c r="EHE156" s="31"/>
      <c r="EHF156" s="31"/>
      <c r="EHG156" s="31"/>
      <c r="EHH156" s="31"/>
      <c r="EHI156" s="31"/>
      <c r="EHJ156" s="31"/>
      <c r="EHK156" s="31"/>
      <c r="EHL156" s="31"/>
      <c r="EHM156" s="31"/>
      <c r="EHN156" s="31"/>
      <c r="EHO156" s="31"/>
      <c r="EHP156" s="31"/>
      <c r="EHQ156" s="31"/>
      <c r="EHR156" s="31"/>
      <c r="EHS156" s="31"/>
      <c r="EHT156" s="31"/>
      <c r="EHU156" s="31"/>
      <c r="EHV156" s="31"/>
      <c r="EHW156" s="31"/>
      <c r="EHX156" s="31"/>
      <c r="EHY156" s="31"/>
      <c r="EHZ156" s="31"/>
      <c r="EIA156" s="31"/>
      <c r="EIB156" s="31"/>
      <c r="EIC156" s="31"/>
      <c r="EID156" s="31"/>
      <c r="EIE156" s="31"/>
      <c r="EIF156" s="31"/>
      <c r="EIG156" s="31"/>
      <c r="EIH156" s="31"/>
      <c r="EII156" s="31"/>
      <c r="EIJ156" s="31"/>
      <c r="EIK156" s="31"/>
      <c r="EIL156" s="31"/>
      <c r="EIM156" s="31"/>
      <c r="EIN156" s="31"/>
      <c r="EIO156" s="31"/>
      <c r="EIP156" s="31"/>
      <c r="EIQ156" s="31"/>
      <c r="EIR156" s="31"/>
      <c r="EIS156" s="31"/>
      <c r="EIT156" s="31"/>
      <c r="EIU156" s="31"/>
      <c r="EIV156" s="31"/>
      <c r="EIW156" s="31"/>
      <c r="EIX156" s="31"/>
      <c r="EIY156" s="31"/>
      <c r="EIZ156" s="31"/>
      <c r="EJA156" s="31"/>
      <c r="EJB156" s="31"/>
      <c r="EJC156" s="31"/>
      <c r="EJD156" s="31"/>
      <c r="EJE156" s="31"/>
      <c r="EJF156" s="31"/>
      <c r="EJG156" s="31"/>
      <c r="EJH156" s="31"/>
      <c r="EJI156" s="31"/>
      <c r="EJJ156" s="31"/>
      <c r="EJK156" s="31"/>
      <c r="EJL156" s="31"/>
      <c r="EJM156" s="31"/>
      <c r="EJN156" s="31"/>
      <c r="EJO156" s="31"/>
      <c r="EJP156" s="31"/>
      <c r="EJQ156" s="31"/>
      <c r="EJR156" s="31"/>
      <c r="EJS156" s="31"/>
      <c r="EJT156" s="31"/>
      <c r="EJU156" s="31"/>
      <c r="EJV156" s="31"/>
      <c r="EJW156" s="31"/>
      <c r="EJX156" s="31"/>
      <c r="EJY156" s="31"/>
      <c r="EJZ156" s="31"/>
      <c r="EKA156" s="31"/>
      <c r="EKB156" s="31"/>
      <c r="EKC156" s="31"/>
      <c r="EKD156" s="31"/>
      <c r="EKE156" s="31"/>
      <c r="EKF156" s="31"/>
      <c r="EKG156" s="31"/>
      <c r="EKH156" s="31"/>
      <c r="EKI156" s="31"/>
      <c r="EKJ156" s="31"/>
      <c r="EKK156" s="31"/>
      <c r="EKL156" s="31"/>
      <c r="EKM156" s="31"/>
      <c r="EKN156" s="31"/>
      <c r="EKO156" s="31"/>
      <c r="EKP156" s="31"/>
      <c r="EKQ156" s="31"/>
      <c r="EKR156" s="31"/>
      <c r="EKS156" s="31"/>
      <c r="EKT156" s="31"/>
      <c r="EKU156" s="31"/>
      <c r="EKV156" s="31"/>
      <c r="EKW156" s="31"/>
      <c r="EKX156" s="31"/>
      <c r="EKY156" s="31"/>
      <c r="EKZ156" s="31"/>
      <c r="ELA156" s="31"/>
      <c r="ELB156" s="31"/>
      <c r="ELC156" s="31"/>
      <c r="ELD156" s="31"/>
      <c r="ELE156" s="31"/>
      <c r="ELF156" s="31"/>
      <c r="ELG156" s="31"/>
      <c r="ELH156" s="31"/>
      <c r="ELI156" s="31"/>
      <c r="ELJ156" s="31"/>
      <c r="ELK156" s="31"/>
      <c r="ELL156" s="31"/>
      <c r="ELM156" s="31"/>
      <c r="ELN156" s="31"/>
      <c r="ELO156" s="31"/>
      <c r="ELP156" s="31"/>
      <c r="ELQ156" s="31"/>
      <c r="ELR156" s="31"/>
      <c r="ELS156" s="31"/>
      <c r="ELT156" s="31"/>
      <c r="ELU156" s="31"/>
      <c r="ELV156" s="31"/>
      <c r="ELW156" s="31"/>
      <c r="ELX156" s="31"/>
      <c r="ELY156" s="31"/>
      <c r="ELZ156" s="31"/>
      <c r="EMA156" s="31"/>
      <c r="EMB156" s="31"/>
      <c r="EMC156" s="31"/>
      <c r="EMD156" s="31"/>
      <c r="EME156" s="31"/>
      <c r="EMF156" s="31"/>
      <c r="EMG156" s="31"/>
      <c r="EMH156" s="31"/>
      <c r="EMI156" s="31"/>
      <c r="EMJ156" s="31"/>
      <c r="EMK156" s="31"/>
      <c r="EML156" s="31"/>
      <c r="EMM156" s="31"/>
      <c r="EMN156" s="31"/>
      <c r="EMO156" s="31"/>
      <c r="EMP156" s="31"/>
      <c r="EMQ156" s="31"/>
      <c r="EMR156" s="31"/>
      <c r="EMS156" s="31"/>
      <c r="EMT156" s="31"/>
      <c r="EMU156" s="31"/>
      <c r="EMV156" s="31"/>
      <c r="EMW156" s="31"/>
      <c r="EMX156" s="31"/>
      <c r="EMY156" s="31"/>
      <c r="EMZ156" s="31"/>
      <c r="ENA156" s="31"/>
      <c r="ENB156" s="31"/>
      <c r="ENC156" s="31"/>
      <c r="END156" s="31"/>
      <c r="ENE156" s="31"/>
      <c r="ENF156" s="31"/>
      <c r="ENG156" s="31"/>
      <c r="ENH156" s="31"/>
      <c r="ENI156" s="31"/>
      <c r="ENJ156" s="31"/>
      <c r="ENK156" s="31"/>
      <c r="ENL156" s="31"/>
      <c r="ENM156" s="31"/>
      <c r="ENN156" s="31"/>
      <c r="ENO156" s="31"/>
      <c r="ENP156" s="31"/>
      <c r="ENQ156" s="31"/>
      <c r="ENR156" s="31"/>
      <c r="ENS156" s="31"/>
      <c r="ENT156" s="31"/>
      <c r="ENU156" s="31"/>
      <c r="ENV156" s="31"/>
      <c r="ENW156" s="31"/>
      <c r="ENX156" s="31"/>
      <c r="ENY156" s="31"/>
      <c r="ENZ156" s="31"/>
      <c r="EOA156" s="31"/>
      <c r="EOB156" s="31"/>
      <c r="EOC156" s="31"/>
      <c r="EOD156" s="31"/>
      <c r="EOE156" s="31"/>
      <c r="EOF156" s="31"/>
      <c r="EOG156" s="31"/>
      <c r="EOH156" s="31"/>
      <c r="EOI156" s="31"/>
      <c r="EOJ156" s="31"/>
      <c r="EOK156" s="31"/>
      <c r="EOL156" s="31"/>
      <c r="EOM156" s="31"/>
      <c r="EON156" s="31"/>
      <c r="EOO156" s="31"/>
      <c r="EOP156" s="31"/>
      <c r="EOQ156" s="31"/>
      <c r="EOR156" s="31"/>
      <c r="EOS156" s="31"/>
      <c r="EOT156" s="31"/>
      <c r="EOU156" s="31"/>
      <c r="EOV156" s="31"/>
      <c r="EOW156" s="31"/>
      <c r="EOX156" s="31"/>
      <c r="EOY156" s="31"/>
      <c r="EOZ156" s="31"/>
      <c r="EPA156" s="31"/>
      <c r="EPB156" s="31"/>
      <c r="EPC156" s="31"/>
      <c r="EPD156" s="31"/>
      <c r="EPE156" s="31"/>
      <c r="EPF156" s="31"/>
      <c r="EPG156" s="31"/>
      <c r="EPH156" s="31"/>
      <c r="EPI156" s="31"/>
      <c r="EPJ156" s="31"/>
      <c r="EPK156" s="31"/>
      <c r="EPL156" s="31"/>
      <c r="EPM156" s="31"/>
      <c r="EPN156" s="31"/>
      <c r="EPO156" s="31"/>
      <c r="EPP156" s="31"/>
      <c r="EPQ156" s="31"/>
      <c r="EPR156" s="31"/>
      <c r="EPS156" s="31"/>
      <c r="EPT156" s="31"/>
      <c r="EPU156" s="31"/>
      <c r="EPV156" s="31"/>
      <c r="EPW156" s="31"/>
      <c r="EPX156" s="31"/>
      <c r="EPY156" s="31"/>
      <c r="EPZ156" s="31"/>
      <c r="EQA156" s="31"/>
      <c r="EQB156" s="31"/>
      <c r="EQC156" s="31"/>
      <c r="EQD156" s="31"/>
      <c r="EQE156" s="31"/>
      <c r="EQF156" s="31"/>
      <c r="EQG156" s="31"/>
      <c r="EQH156" s="31"/>
      <c r="EQI156" s="31"/>
      <c r="EQJ156" s="31"/>
      <c r="EQK156" s="31"/>
      <c r="EQL156" s="31"/>
      <c r="EQM156" s="31"/>
      <c r="EQN156" s="31"/>
      <c r="EQO156" s="31"/>
      <c r="EQP156" s="31"/>
      <c r="EQQ156" s="31"/>
      <c r="EQR156" s="31"/>
      <c r="EQS156" s="31"/>
      <c r="EQT156" s="31"/>
      <c r="EQU156" s="31"/>
      <c r="EQV156" s="31"/>
      <c r="EQW156" s="31"/>
      <c r="EQX156" s="31"/>
      <c r="EQY156" s="31"/>
      <c r="EQZ156" s="31"/>
      <c r="ERA156" s="31"/>
      <c r="ERB156" s="31"/>
      <c r="ERC156" s="31"/>
      <c r="ERD156" s="31"/>
      <c r="ERE156" s="31"/>
      <c r="ERF156" s="31"/>
      <c r="ERG156" s="31"/>
      <c r="ERH156" s="31"/>
      <c r="ERI156" s="31"/>
      <c r="ERJ156" s="31"/>
      <c r="ERK156" s="31"/>
      <c r="ERL156" s="31"/>
      <c r="ERM156" s="31"/>
      <c r="ERN156" s="31"/>
      <c r="ERO156" s="31"/>
      <c r="ERP156" s="31"/>
      <c r="ERQ156" s="31"/>
      <c r="ERR156" s="31"/>
      <c r="ERS156" s="31"/>
      <c r="ERT156" s="31"/>
      <c r="ERU156" s="31"/>
      <c r="ERV156" s="31"/>
      <c r="ERW156" s="31"/>
      <c r="ERX156" s="31"/>
      <c r="ERY156" s="31"/>
      <c r="ERZ156" s="31"/>
      <c r="ESA156" s="31"/>
      <c r="ESB156" s="31"/>
      <c r="ESC156" s="31"/>
      <c r="ESD156" s="31"/>
      <c r="ESE156" s="31"/>
      <c r="ESF156" s="31"/>
      <c r="ESG156" s="31"/>
      <c r="ESH156" s="31"/>
      <c r="ESI156" s="31"/>
      <c r="ESJ156" s="31"/>
      <c r="ESK156" s="31"/>
      <c r="ESL156" s="31"/>
      <c r="ESM156" s="31"/>
      <c r="ESN156" s="31"/>
      <c r="ESO156" s="31"/>
      <c r="ESP156" s="31"/>
      <c r="ESQ156" s="31"/>
      <c r="ESR156" s="31"/>
      <c r="ESS156" s="31"/>
      <c r="EST156" s="31"/>
      <c r="ESU156" s="31"/>
      <c r="ESV156" s="31"/>
      <c r="ESW156" s="31"/>
      <c r="ESX156" s="31"/>
      <c r="ESY156" s="31"/>
      <c r="ESZ156" s="31"/>
      <c r="ETA156" s="31"/>
      <c r="ETB156" s="31"/>
      <c r="ETC156" s="31"/>
      <c r="ETD156" s="31"/>
      <c r="ETE156" s="31"/>
      <c r="ETF156" s="31"/>
      <c r="ETG156" s="31"/>
      <c r="ETH156" s="31"/>
      <c r="ETI156" s="31"/>
      <c r="ETJ156" s="31"/>
      <c r="ETK156" s="31"/>
      <c r="ETL156" s="31"/>
      <c r="ETM156" s="31"/>
      <c r="ETN156" s="31"/>
      <c r="ETO156" s="31"/>
      <c r="ETP156" s="31"/>
      <c r="ETQ156" s="31"/>
      <c r="ETR156" s="31"/>
      <c r="ETS156" s="31"/>
      <c r="ETT156" s="31"/>
      <c r="ETU156" s="31"/>
      <c r="ETV156" s="31"/>
      <c r="ETW156" s="31"/>
      <c r="ETX156" s="31"/>
      <c r="ETY156" s="31"/>
      <c r="ETZ156" s="31"/>
      <c r="EUA156" s="31"/>
      <c r="EUB156" s="31"/>
      <c r="EUC156" s="31"/>
      <c r="EUD156" s="31"/>
      <c r="EUE156" s="31"/>
      <c r="EUF156" s="31"/>
      <c r="EUG156" s="31"/>
      <c r="EUH156" s="31"/>
      <c r="EUI156" s="31"/>
      <c r="EUJ156" s="31"/>
      <c r="EUK156" s="31"/>
      <c r="EUL156" s="31"/>
      <c r="EUM156" s="31"/>
      <c r="EUN156" s="31"/>
      <c r="EUO156" s="31"/>
      <c r="EUP156" s="31"/>
      <c r="EUQ156" s="31"/>
      <c r="EUR156" s="31"/>
      <c r="EUS156" s="31"/>
      <c r="EUT156" s="31"/>
      <c r="EUU156" s="31"/>
      <c r="EUV156" s="31"/>
      <c r="EUW156" s="31"/>
      <c r="EUX156" s="31"/>
      <c r="EUY156" s="31"/>
      <c r="EUZ156" s="31"/>
      <c r="EVA156" s="31"/>
      <c r="EVB156" s="31"/>
      <c r="EVC156" s="31"/>
      <c r="EVD156" s="31"/>
      <c r="EVE156" s="31"/>
      <c r="EVF156" s="31"/>
      <c r="EVG156" s="31"/>
      <c r="EVH156" s="31"/>
      <c r="EVI156" s="31"/>
      <c r="EVJ156" s="31"/>
      <c r="EVK156" s="31"/>
      <c r="EVL156" s="31"/>
      <c r="EVM156" s="31"/>
      <c r="EVN156" s="31"/>
      <c r="EVO156" s="31"/>
      <c r="EVP156" s="31"/>
      <c r="EVQ156" s="31"/>
      <c r="EVR156" s="31"/>
      <c r="EVS156" s="31"/>
      <c r="EVT156" s="31"/>
      <c r="EVU156" s="31"/>
      <c r="EVV156" s="31"/>
      <c r="EVW156" s="31"/>
      <c r="EVX156" s="31"/>
      <c r="EVY156" s="31"/>
      <c r="EVZ156" s="31"/>
      <c r="EWA156" s="31"/>
      <c r="EWB156" s="31"/>
      <c r="EWC156" s="31"/>
      <c r="EWD156" s="31"/>
      <c r="EWE156" s="31"/>
      <c r="EWF156" s="31"/>
      <c r="EWG156" s="31"/>
      <c r="EWH156" s="31"/>
      <c r="EWI156" s="31"/>
      <c r="EWJ156" s="31"/>
      <c r="EWK156" s="31"/>
      <c r="EWL156" s="31"/>
      <c r="EWM156" s="31"/>
      <c r="EWN156" s="31"/>
      <c r="EWO156" s="31"/>
      <c r="EWP156" s="31"/>
      <c r="EWQ156" s="31"/>
      <c r="EWR156" s="31"/>
      <c r="EWS156" s="31"/>
      <c r="EWT156" s="31"/>
      <c r="EWU156" s="31"/>
      <c r="EWV156" s="31"/>
      <c r="EWW156" s="31"/>
      <c r="EWX156" s="31"/>
      <c r="EWY156" s="31"/>
      <c r="EWZ156" s="31"/>
      <c r="EXA156" s="31"/>
      <c r="EXB156" s="31"/>
      <c r="EXC156" s="31"/>
      <c r="EXD156" s="31"/>
      <c r="EXE156" s="31"/>
      <c r="EXF156" s="31"/>
      <c r="EXG156" s="31"/>
      <c r="EXH156" s="31"/>
      <c r="EXI156" s="31"/>
      <c r="EXJ156" s="31"/>
      <c r="EXK156" s="31"/>
      <c r="EXL156" s="31"/>
      <c r="EXM156" s="31"/>
      <c r="EXN156" s="31"/>
      <c r="EXO156" s="31"/>
      <c r="EXP156" s="31"/>
      <c r="EXQ156" s="31"/>
      <c r="EXR156" s="31"/>
      <c r="EXS156" s="31"/>
      <c r="EXT156" s="31"/>
      <c r="EXU156" s="31"/>
      <c r="EXV156" s="31"/>
      <c r="EXW156" s="31"/>
      <c r="EXX156" s="31"/>
      <c r="EXY156" s="31"/>
      <c r="EXZ156" s="31"/>
      <c r="EYA156" s="31"/>
      <c r="EYB156" s="31"/>
      <c r="EYC156" s="31"/>
      <c r="EYD156" s="31"/>
      <c r="EYE156" s="31"/>
      <c r="EYF156" s="31"/>
      <c r="EYG156" s="31"/>
      <c r="EYH156" s="31"/>
      <c r="EYI156" s="31"/>
      <c r="EYJ156" s="31"/>
      <c r="EYK156" s="31"/>
      <c r="EYL156" s="31"/>
      <c r="EYM156" s="31"/>
      <c r="EYN156" s="31"/>
      <c r="EYO156" s="31"/>
      <c r="EYP156" s="31"/>
      <c r="EYQ156" s="31"/>
      <c r="EYR156" s="31"/>
      <c r="EYS156" s="31"/>
      <c r="EYT156" s="31"/>
      <c r="EYU156" s="31"/>
      <c r="EYV156" s="31"/>
      <c r="EYW156" s="31"/>
      <c r="EYX156" s="31"/>
      <c r="EYY156" s="31"/>
      <c r="EYZ156" s="31"/>
      <c r="EZA156" s="31"/>
      <c r="EZB156" s="31"/>
      <c r="EZC156" s="31"/>
      <c r="EZD156" s="31"/>
      <c r="EZE156" s="31"/>
      <c r="EZF156" s="31"/>
      <c r="EZG156" s="31"/>
      <c r="EZH156" s="31"/>
      <c r="EZI156" s="31"/>
      <c r="EZJ156" s="31"/>
      <c r="EZK156" s="31"/>
      <c r="EZL156" s="31"/>
      <c r="EZM156" s="31"/>
      <c r="EZN156" s="31"/>
      <c r="EZO156" s="31"/>
      <c r="EZP156" s="31"/>
      <c r="EZQ156" s="31"/>
      <c r="EZR156" s="31"/>
      <c r="EZS156" s="31"/>
      <c r="EZT156" s="31"/>
      <c r="EZU156" s="31"/>
      <c r="EZV156" s="31"/>
      <c r="EZW156" s="31"/>
      <c r="EZX156" s="31"/>
      <c r="EZY156" s="31"/>
      <c r="EZZ156" s="31"/>
      <c r="FAA156" s="31"/>
      <c r="FAB156" s="31"/>
      <c r="FAC156" s="31"/>
      <c r="FAD156" s="31"/>
      <c r="FAE156" s="31"/>
      <c r="FAF156" s="31"/>
      <c r="FAG156" s="31"/>
      <c r="FAH156" s="31"/>
      <c r="FAI156" s="31"/>
      <c r="FAJ156" s="31"/>
      <c r="FAK156" s="31"/>
      <c r="FAL156" s="31"/>
      <c r="FAM156" s="31"/>
      <c r="FAN156" s="31"/>
      <c r="FAO156" s="31"/>
      <c r="FAP156" s="31"/>
      <c r="FAQ156" s="31"/>
      <c r="FAR156" s="31"/>
      <c r="FAS156" s="31"/>
      <c r="FAT156" s="31"/>
      <c r="FAU156" s="31"/>
      <c r="FAV156" s="31"/>
      <c r="FAW156" s="31"/>
      <c r="FAX156" s="31"/>
      <c r="FAY156" s="31"/>
      <c r="FAZ156" s="31"/>
      <c r="FBA156" s="31"/>
      <c r="FBB156" s="31"/>
      <c r="FBC156" s="31"/>
      <c r="FBD156" s="31"/>
      <c r="FBE156" s="31"/>
      <c r="FBF156" s="31"/>
      <c r="FBG156" s="31"/>
      <c r="FBH156" s="31"/>
      <c r="FBI156" s="31"/>
      <c r="FBJ156" s="31"/>
      <c r="FBK156" s="31"/>
      <c r="FBL156" s="31"/>
      <c r="FBM156" s="31"/>
      <c r="FBN156" s="31"/>
      <c r="FBO156" s="31"/>
      <c r="FBP156" s="31"/>
      <c r="FBQ156" s="31"/>
      <c r="FBR156" s="31"/>
      <c r="FBS156" s="31"/>
      <c r="FBT156" s="31"/>
      <c r="FBU156" s="31"/>
      <c r="FBV156" s="31"/>
      <c r="FBW156" s="31"/>
      <c r="FBX156" s="31"/>
      <c r="FBY156" s="31"/>
      <c r="FBZ156" s="31"/>
      <c r="FCA156" s="31"/>
      <c r="FCB156" s="31"/>
      <c r="FCC156" s="31"/>
      <c r="FCD156" s="31"/>
      <c r="FCE156" s="31"/>
      <c r="FCF156" s="31"/>
      <c r="FCG156" s="31"/>
      <c r="FCH156" s="31"/>
      <c r="FCI156" s="31"/>
      <c r="FCJ156" s="31"/>
      <c r="FCK156" s="31"/>
      <c r="FCL156" s="31"/>
      <c r="FCM156" s="31"/>
      <c r="FCN156" s="31"/>
      <c r="FCO156" s="31"/>
      <c r="FCP156" s="31"/>
      <c r="FCQ156" s="31"/>
      <c r="FCR156" s="31"/>
      <c r="FCS156" s="31"/>
      <c r="FCT156" s="31"/>
      <c r="FCU156" s="31"/>
      <c r="FCV156" s="31"/>
      <c r="FCW156" s="31"/>
      <c r="FCX156" s="31"/>
      <c r="FCY156" s="31"/>
      <c r="FCZ156" s="31"/>
      <c r="FDA156" s="31"/>
      <c r="FDB156" s="31"/>
      <c r="FDC156" s="31"/>
      <c r="FDD156" s="31"/>
      <c r="FDE156" s="31"/>
      <c r="FDF156" s="31"/>
      <c r="FDG156" s="31"/>
      <c r="FDH156" s="31"/>
      <c r="FDI156" s="31"/>
      <c r="FDJ156" s="31"/>
      <c r="FDK156" s="31"/>
      <c r="FDL156" s="31"/>
      <c r="FDM156" s="31"/>
      <c r="FDN156" s="31"/>
      <c r="FDO156" s="31"/>
      <c r="FDP156" s="31"/>
      <c r="FDQ156" s="31"/>
      <c r="FDR156" s="31"/>
      <c r="FDS156" s="31"/>
      <c r="FDT156" s="31"/>
      <c r="FDU156" s="31"/>
      <c r="FDV156" s="31"/>
      <c r="FDW156" s="31"/>
      <c r="FDX156" s="31"/>
      <c r="FDY156" s="31"/>
      <c r="FDZ156" s="31"/>
      <c r="FEA156" s="31"/>
      <c r="FEB156" s="31"/>
      <c r="FEC156" s="31"/>
      <c r="FED156" s="31"/>
      <c r="FEE156" s="31"/>
      <c r="FEF156" s="31"/>
      <c r="FEG156" s="31"/>
      <c r="FEH156" s="31"/>
      <c r="FEI156" s="31"/>
      <c r="FEJ156" s="31"/>
      <c r="FEK156" s="31"/>
      <c r="FEL156" s="31"/>
      <c r="FEM156" s="31"/>
      <c r="FEN156" s="31"/>
      <c r="FEO156" s="31"/>
      <c r="FEP156" s="31"/>
      <c r="FEQ156" s="31"/>
      <c r="FER156" s="31"/>
      <c r="FES156" s="31"/>
      <c r="FET156" s="31"/>
      <c r="FEU156" s="31"/>
      <c r="FEV156" s="31"/>
      <c r="FEW156" s="31"/>
      <c r="FEX156" s="31"/>
      <c r="FEY156" s="31"/>
      <c r="FEZ156" s="31"/>
      <c r="FFA156" s="31"/>
      <c r="FFB156" s="31"/>
      <c r="FFC156" s="31"/>
      <c r="FFD156" s="31"/>
      <c r="FFE156" s="31"/>
      <c r="FFF156" s="31"/>
      <c r="FFG156" s="31"/>
      <c r="FFH156" s="31"/>
      <c r="FFI156" s="31"/>
      <c r="FFJ156" s="31"/>
      <c r="FFK156" s="31"/>
      <c r="FFL156" s="31"/>
      <c r="FFM156" s="31"/>
      <c r="FFN156" s="31"/>
      <c r="FFO156" s="31"/>
      <c r="FFP156" s="31"/>
      <c r="FFQ156" s="31"/>
      <c r="FFR156" s="31"/>
      <c r="FFS156" s="31"/>
      <c r="FFT156" s="31"/>
      <c r="FFU156" s="31"/>
      <c r="FFV156" s="31"/>
      <c r="FFW156" s="31"/>
      <c r="FFX156" s="31"/>
      <c r="FFY156" s="31"/>
      <c r="FFZ156" s="31"/>
      <c r="FGA156" s="31"/>
      <c r="FGB156" s="31"/>
      <c r="FGC156" s="31"/>
      <c r="FGD156" s="31"/>
      <c r="FGE156" s="31"/>
      <c r="FGF156" s="31"/>
      <c r="FGG156" s="31"/>
      <c r="FGH156" s="31"/>
      <c r="FGI156" s="31"/>
      <c r="FGJ156" s="31"/>
      <c r="FGK156" s="31"/>
      <c r="FGL156" s="31"/>
      <c r="FGM156" s="31"/>
      <c r="FGN156" s="31"/>
      <c r="FGO156" s="31"/>
      <c r="FGP156" s="31"/>
      <c r="FGQ156" s="31"/>
      <c r="FGR156" s="31"/>
      <c r="FGS156" s="31"/>
      <c r="FGT156" s="31"/>
      <c r="FGU156" s="31"/>
      <c r="FGV156" s="31"/>
      <c r="FGW156" s="31"/>
      <c r="FGX156" s="31"/>
      <c r="FGY156" s="31"/>
      <c r="FGZ156" s="31"/>
      <c r="FHA156" s="31"/>
      <c r="FHB156" s="31"/>
      <c r="FHC156" s="31"/>
      <c r="FHD156" s="31"/>
      <c r="FHE156" s="31"/>
      <c r="FHF156" s="31"/>
      <c r="FHG156" s="31"/>
      <c r="FHH156" s="31"/>
      <c r="FHI156" s="31"/>
      <c r="FHJ156" s="31"/>
      <c r="FHK156" s="31"/>
      <c r="FHL156" s="31"/>
      <c r="FHM156" s="31"/>
      <c r="FHN156" s="31"/>
      <c r="FHO156" s="31"/>
      <c r="FHP156" s="31"/>
      <c r="FHQ156" s="31"/>
      <c r="FHR156" s="31"/>
      <c r="FHS156" s="31"/>
      <c r="FHT156" s="31"/>
      <c r="FHU156" s="31"/>
      <c r="FHV156" s="31"/>
      <c r="FHW156" s="31"/>
      <c r="FHX156" s="31"/>
      <c r="FHY156" s="31"/>
      <c r="FHZ156" s="31"/>
      <c r="FIA156" s="31"/>
      <c r="FIB156" s="31"/>
      <c r="FIC156" s="31"/>
      <c r="FID156" s="31"/>
      <c r="FIE156" s="31"/>
      <c r="FIF156" s="31"/>
      <c r="FIG156" s="31"/>
      <c r="FIH156" s="31"/>
      <c r="FII156" s="31"/>
      <c r="FIJ156" s="31"/>
      <c r="FIK156" s="31"/>
      <c r="FIL156" s="31"/>
      <c r="FIM156" s="31"/>
      <c r="FIN156" s="31"/>
      <c r="FIO156" s="31"/>
      <c r="FIP156" s="31"/>
      <c r="FIQ156" s="31"/>
      <c r="FIR156" s="31"/>
      <c r="FIS156" s="31"/>
      <c r="FIT156" s="31"/>
      <c r="FIU156" s="31"/>
      <c r="FIV156" s="31"/>
      <c r="FIW156" s="31"/>
      <c r="FIX156" s="31"/>
      <c r="FIY156" s="31"/>
      <c r="FIZ156" s="31"/>
      <c r="FJA156" s="31"/>
      <c r="FJB156" s="31"/>
      <c r="FJC156" s="31"/>
      <c r="FJD156" s="31"/>
      <c r="FJE156" s="31"/>
      <c r="FJF156" s="31"/>
      <c r="FJG156" s="31"/>
      <c r="FJH156" s="31"/>
      <c r="FJI156" s="31"/>
      <c r="FJJ156" s="31"/>
      <c r="FJK156" s="31"/>
      <c r="FJL156" s="31"/>
      <c r="FJM156" s="31"/>
      <c r="FJN156" s="31"/>
      <c r="FJO156" s="31"/>
      <c r="FJP156" s="31"/>
      <c r="FJQ156" s="31"/>
      <c r="FJR156" s="31"/>
      <c r="FJS156" s="31"/>
      <c r="FJT156" s="31"/>
      <c r="FJU156" s="31"/>
      <c r="FJV156" s="31"/>
      <c r="FJW156" s="31"/>
      <c r="FJX156" s="31"/>
      <c r="FJY156" s="31"/>
      <c r="FJZ156" s="31"/>
      <c r="FKA156" s="31"/>
      <c r="FKB156" s="31"/>
      <c r="FKC156" s="31"/>
      <c r="FKD156" s="31"/>
      <c r="FKE156" s="31"/>
      <c r="FKF156" s="31"/>
      <c r="FKG156" s="31"/>
      <c r="FKH156" s="31"/>
      <c r="FKI156" s="31"/>
      <c r="FKJ156" s="31"/>
      <c r="FKK156" s="31"/>
      <c r="FKL156" s="31"/>
      <c r="FKM156" s="31"/>
      <c r="FKN156" s="31"/>
      <c r="FKO156" s="31"/>
      <c r="FKP156" s="31"/>
      <c r="FKQ156" s="31"/>
      <c r="FKR156" s="31"/>
      <c r="FKS156" s="31"/>
      <c r="FKT156" s="31"/>
      <c r="FKU156" s="31"/>
      <c r="FKV156" s="31"/>
      <c r="FKW156" s="31"/>
      <c r="FKX156" s="31"/>
      <c r="FKY156" s="31"/>
      <c r="FKZ156" s="31"/>
      <c r="FLA156" s="31"/>
      <c r="FLB156" s="31"/>
      <c r="FLC156" s="31"/>
      <c r="FLD156" s="31"/>
      <c r="FLE156" s="31"/>
      <c r="FLF156" s="31"/>
      <c r="FLG156" s="31"/>
      <c r="FLH156" s="31"/>
      <c r="FLI156" s="31"/>
      <c r="FLJ156" s="31"/>
      <c r="FLK156" s="31"/>
      <c r="FLL156" s="31"/>
      <c r="FLM156" s="31"/>
      <c r="FLN156" s="31"/>
      <c r="FLO156" s="31"/>
      <c r="FLP156" s="31"/>
      <c r="FLQ156" s="31"/>
      <c r="FLR156" s="31"/>
      <c r="FLS156" s="31"/>
      <c r="FLT156" s="31"/>
      <c r="FLU156" s="31"/>
      <c r="FLV156" s="31"/>
      <c r="FLW156" s="31"/>
      <c r="FLX156" s="31"/>
      <c r="FLY156" s="31"/>
      <c r="FLZ156" s="31"/>
      <c r="FMA156" s="31"/>
      <c r="FMB156" s="31"/>
      <c r="FMC156" s="31"/>
      <c r="FMD156" s="31"/>
      <c r="FME156" s="31"/>
      <c r="FMF156" s="31"/>
      <c r="FMG156" s="31"/>
      <c r="FMH156" s="31"/>
      <c r="FMI156" s="31"/>
      <c r="FMJ156" s="31"/>
      <c r="FMK156" s="31"/>
      <c r="FML156" s="31"/>
      <c r="FMM156" s="31"/>
      <c r="FMN156" s="31"/>
      <c r="FMO156" s="31"/>
      <c r="FMP156" s="31"/>
      <c r="FMQ156" s="31"/>
      <c r="FMR156" s="31"/>
      <c r="FMS156" s="31"/>
      <c r="FMT156" s="31"/>
      <c r="FMU156" s="31"/>
      <c r="FMV156" s="31"/>
      <c r="FMW156" s="31"/>
      <c r="FMX156" s="31"/>
      <c r="FMY156" s="31"/>
      <c r="FMZ156" s="31"/>
      <c r="FNA156" s="31"/>
      <c r="FNB156" s="31"/>
      <c r="FNC156" s="31"/>
      <c r="FND156" s="31"/>
      <c r="FNE156" s="31"/>
      <c r="FNF156" s="31"/>
      <c r="FNG156" s="31"/>
      <c r="FNH156" s="31"/>
      <c r="FNI156" s="31"/>
      <c r="FNJ156" s="31"/>
      <c r="FNK156" s="31"/>
      <c r="FNL156" s="31"/>
      <c r="FNM156" s="31"/>
      <c r="FNN156" s="31"/>
      <c r="FNO156" s="31"/>
      <c r="FNP156" s="31"/>
      <c r="FNQ156" s="31"/>
      <c r="FNR156" s="31"/>
      <c r="FNS156" s="31"/>
      <c r="FNT156" s="31"/>
      <c r="FNU156" s="31"/>
      <c r="FNV156" s="31"/>
      <c r="FNW156" s="31"/>
      <c r="FNX156" s="31"/>
      <c r="FNY156" s="31"/>
      <c r="FNZ156" s="31"/>
      <c r="FOA156" s="31"/>
      <c r="FOB156" s="31"/>
      <c r="FOC156" s="31"/>
      <c r="FOD156" s="31"/>
      <c r="FOE156" s="31"/>
      <c r="FOF156" s="31"/>
      <c r="FOG156" s="31"/>
      <c r="FOH156" s="31"/>
      <c r="FOI156" s="31"/>
      <c r="FOJ156" s="31"/>
      <c r="FOK156" s="31"/>
      <c r="FOL156" s="31"/>
      <c r="FOM156" s="31"/>
      <c r="FON156" s="31"/>
      <c r="FOO156" s="31"/>
      <c r="FOP156" s="31"/>
      <c r="FOQ156" s="31"/>
      <c r="FOR156" s="31"/>
      <c r="FOS156" s="31"/>
      <c r="FOT156" s="31"/>
      <c r="FOU156" s="31"/>
      <c r="FOV156" s="31"/>
      <c r="FOW156" s="31"/>
      <c r="FOX156" s="31"/>
      <c r="FOY156" s="31"/>
      <c r="FOZ156" s="31"/>
      <c r="FPA156" s="31"/>
      <c r="FPB156" s="31"/>
      <c r="FPC156" s="31"/>
      <c r="FPD156" s="31"/>
      <c r="FPE156" s="31"/>
      <c r="FPF156" s="31"/>
      <c r="FPG156" s="31"/>
      <c r="FPH156" s="31"/>
      <c r="FPI156" s="31"/>
      <c r="FPJ156" s="31"/>
      <c r="FPK156" s="31"/>
      <c r="FPL156" s="31"/>
      <c r="FPM156" s="31"/>
      <c r="FPN156" s="31"/>
      <c r="FPO156" s="31"/>
      <c r="FPP156" s="31"/>
      <c r="FPQ156" s="31"/>
      <c r="FPR156" s="31"/>
      <c r="FPS156" s="31"/>
      <c r="FPT156" s="31"/>
      <c r="FPU156" s="31"/>
      <c r="FPV156" s="31"/>
      <c r="FPW156" s="31"/>
      <c r="FPX156" s="31"/>
      <c r="FPY156" s="31"/>
      <c r="FPZ156" s="31"/>
      <c r="FQA156" s="31"/>
      <c r="FQB156" s="31"/>
      <c r="FQC156" s="31"/>
      <c r="FQD156" s="31"/>
      <c r="FQE156" s="31"/>
      <c r="FQF156" s="31"/>
      <c r="FQG156" s="31"/>
      <c r="FQH156" s="31"/>
      <c r="FQI156" s="31"/>
      <c r="FQJ156" s="31"/>
      <c r="FQK156" s="31"/>
      <c r="FQL156" s="31"/>
      <c r="FQM156" s="31"/>
      <c r="FQN156" s="31"/>
      <c r="FQO156" s="31"/>
      <c r="FQP156" s="31"/>
      <c r="FQQ156" s="31"/>
      <c r="FQR156" s="31"/>
      <c r="FQS156" s="31"/>
      <c r="FQT156" s="31"/>
      <c r="FQU156" s="31"/>
      <c r="FQV156" s="31"/>
      <c r="FQW156" s="31"/>
      <c r="FQX156" s="31"/>
      <c r="FQY156" s="31"/>
      <c r="FQZ156" s="31"/>
      <c r="FRA156" s="31"/>
      <c r="FRB156" s="31"/>
      <c r="FRC156" s="31"/>
      <c r="FRD156" s="31"/>
      <c r="FRE156" s="31"/>
      <c r="FRF156" s="31"/>
      <c r="FRG156" s="31"/>
      <c r="FRH156" s="31"/>
      <c r="FRI156" s="31"/>
      <c r="FRJ156" s="31"/>
      <c r="FRK156" s="31"/>
      <c r="FRL156" s="31"/>
      <c r="FRM156" s="31"/>
      <c r="FRN156" s="31"/>
      <c r="FRO156" s="31"/>
      <c r="FRP156" s="31"/>
      <c r="FRQ156" s="31"/>
      <c r="FRR156" s="31"/>
      <c r="FRS156" s="31"/>
      <c r="FRT156" s="31"/>
      <c r="FRU156" s="31"/>
      <c r="FRV156" s="31"/>
      <c r="FRW156" s="31"/>
      <c r="FRX156" s="31"/>
      <c r="FRY156" s="31"/>
      <c r="FRZ156" s="31"/>
      <c r="FSA156" s="31"/>
      <c r="FSB156" s="31"/>
      <c r="FSC156" s="31"/>
      <c r="FSD156" s="31"/>
      <c r="FSE156" s="31"/>
      <c r="FSF156" s="31"/>
      <c r="FSG156" s="31"/>
      <c r="FSH156" s="31"/>
      <c r="FSI156" s="31"/>
      <c r="FSJ156" s="31"/>
      <c r="FSK156" s="31"/>
      <c r="FSL156" s="31"/>
      <c r="FSM156" s="31"/>
      <c r="FSN156" s="31"/>
      <c r="FSO156" s="31"/>
      <c r="FSP156" s="31"/>
      <c r="FSQ156" s="31"/>
      <c r="FSR156" s="31"/>
      <c r="FSS156" s="31"/>
      <c r="FST156" s="31"/>
      <c r="FSU156" s="31"/>
      <c r="FSV156" s="31"/>
      <c r="FSW156" s="31"/>
      <c r="FSX156" s="31"/>
      <c r="FSY156" s="31"/>
      <c r="FSZ156" s="31"/>
      <c r="FTA156" s="31"/>
      <c r="FTB156" s="31"/>
      <c r="FTC156" s="31"/>
      <c r="FTD156" s="31"/>
      <c r="FTE156" s="31"/>
      <c r="FTF156" s="31"/>
      <c r="FTG156" s="31"/>
      <c r="FTH156" s="31"/>
      <c r="FTI156" s="31"/>
      <c r="FTJ156" s="31"/>
      <c r="FTK156" s="31"/>
      <c r="FTL156" s="31"/>
      <c r="FTM156" s="31"/>
      <c r="FTN156" s="31"/>
      <c r="FTO156" s="31"/>
      <c r="FTP156" s="31"/>
      <c r="FTQ156" s="31"/>
      <c r="FTR156" s="31"/>
      <c r="FTS156" s="31"/>
      <c r="FTT156" s="31"/>
      <c r="FTU156" s="31"/>
      <c r="FTV156" s="31"/>
      <c r="FTW156" s="31"/>
      <c r="FTX156" s="31"/>
      <c r="FTY156" s="31"/>
      <c r="FTZ156" s="31"/>
      <c r="FUA156" s="31"/>
      <c r="FUB156" s="31"/>
      <c r="FUC156" s="31"/>
      <c r="FUD156" s="31"/>
      <c r="FUE156" s="31"/>
      <c r="FUF156" s="31"/>
      <c r="FUG156" s="31"/>
      <c r="FUH156" s="31"/>
      <c r="FUI156" s="31"/>
      <c r="FUJ156" s="31"/>
      <c r="FUK156" s="31"/>
      <c r="FUL156" s="31"/>
      <c r="FUM156" s="31"/>
      <c r="FUN156" s="31"/>
      <c r="FUO156" s="31"/>
      <c r="FUP156" s="31"/>
      <c r="FUQ156" s="31"/>
      <c r="FUR156" s="31"/>
      <c r="FUS156" s="31"/>
      <c r="FUT156" s="31"/>
      <c r="FUU156" s="31"/>
      <c r="FUV156" s="31"/>
      <c r="FUW156" s="31"/>
      <c r="FUX156" s="31"/>
      <c r="FUY156" s="31"/>
      <c r="FUZ156" s="31"/>
      <c r="FVA156" s="31"/>
      <c r="FVB156" s="31"/>
      <c r="FVC156" s="31"/>
      <c r="FVD156" s="31"/>
      <c r="FVE156" s="31"/>
      <c r="FVF156" s="31"/>
      <c r="FVG156" s="31"/>
      <c r="FVH156" s="31"/>
      <c r="FVI156" s="31"/>
      <c r="FVJ156" s="31"/>
      <c r="FVK156" s="31"/>
      <c r="FVL156" s="31"/>
      <c r="FVM156" s="31"/>
      <c r="FVN156" s="31"/>
      <c r="FVO156" s="31"/>
      <c r="FVP156" s="31"/>
      <c r="FVQ156" s="31"/>
      <c r="FVR156" s="31"/>
      <c r="FVS156" s="31"/>
      <c r="FVT156" s="31"/>
      <c r="FVU156" s="31"/>
      <c r="FVV156" s="31"/>
      <c r="FVW156" s="31"/>
      <c r="FVX156" s="31"/>
      <c r="FVY156" s="31"/>
      <c r="FVZ156" s="31"/>
      <c r="FWA156" s="31"/>
      <c r="FWB156" s="31"/>
      <c r="FWC156" s="31"/>
      <c r="FWD156" s="31"/>
      <c r="FWE156" s="31"/>
      <c r="FWF156" s="31"/>
      <c r="FWG156" s="31"/>
      <c r="FWH156" s="31"/>
      <c r="FWI156" s="31"/>
      <c r="FWJ156" s="31"/>
      <c r="FWK156" s="31"/>
      <c r="FWL156" s="31"/>
      <c r="FWM156" s="31"/>
      <c r="FWN156" s="31"/>
      <c r="FWO156" s="31"/>
      <c r="FWP156" s="31"/>
      <c r="FWQ156" s="31"/>
      <c r="FWR156" s="31"/>
      <c r="FWS156" s="31"/>
      <c r="FWT156" s="31"/>
      <c r="FWU156" s="31"/>
      <c r="FWV156" s="31"/>
      <c r="FWW156" s="31"/>
      <c r="FWX156" s="31"/>
      <c r="FWY156" s="31"/>
      <c r="FWZ156" s="31"/>
      <c r="FXA156" s="31"/>
      <c r="FXB156" s="31"/>
      <c r="FXC156" s="31"/>
      <c r="FXD156" s="31"/>
      <c r="FXE156" s="31"/>
      <c r="FXF156" s="31"/>
      <c r="FXG156" s="31"/>
      <c r="FXH156" s="31"/>
      <c r="FXI156" s="31"/>
      <c r="FXJ156" s="31"/>
      <c r="FXK156" s="31"/>
      <c r="FXL156" s="31"/>
      <c r="FXM156" s="31"/>
      <c r="FXN156" s="31"/>
      <c r="FXO156" s="31"/>
      <c r="FXP156" s="31"/>
      <c r="FXQ156" s="31"/>
      <c r="FXR156" s="31"/>
      <c r="FXS156" s="31"/>
      <c r="FXT156" s="31"/>
      <c r="FXU156" s="31"/>
      <c r="FXV156" s="31"/>
      <c r="FXW156" s="31"/>
      <c r="FXX156" s="31"/>
      <c r="FXY156" s="31"/>
      <c r="FXZ156" s="31"/>
      <c r="FYA156" s="31"/>
      <c r="FYB156" s="31"/>
      <c r="FYC156" s="31"/>
      <c r="FYD156" s="31"/>
      <c r="FYE156" s="31"/>
      <c r="FYF156" s="31"/>
      <c r="FYG156" s="31"/>
      <c r="FYH156" s="31"/>
      <c r="FYI156" s="31"/>
      <c r="FYJ156" s="31"/>
      <c r="FYK156" s="31"/>
      <c r="FYL156" s="31"/>
      <c r="FYM156" s="31"/>
      <c r="FYN156" s="31"/>
      <c r="FYO156" s="31"/>
      <c r="FYP156" s="31"/>
      <c r="FYQ156" s="31"/>
      <c r="FYR156" s="31"/>
      <c r="FYS156" s="31"/>
      <c r="FYT156" s="31"/>
      <c r="FYU156" s="31"/>
      <c r="FYV156" s="31"/>
      <c r="FYW156" s="31"/>
      <c r="FYX156" s="31"/>
      <c r="FYY156" s="31"/>
      <c r="FYZ156" s="31"/>
      <c r="FZA156" s="31"/>
      <c r="FZB156" s="31"/>
      <c r="FZC156" s="31"/>
      <c r="FZD156" s="31"/>
      <c r="FZE156" s="31"/>
      <c r="FZF156" s="31"/>
      <c r="FZG156" s="31"/>
      <c r="FZH156" s="31"/>
      <c r="FZI156" s="31"/>
      <c r="FZJ156" s="31"/>
      <c r="FZK156" s="31"/>
      <c r="FZL156" s="31"/>
      <c r="FZM156" s="31"/>
      <c r="FZN156" s="31"/>
      <c r="FZO156" s="31"/>
      <c r="FZP156" s="31"/>
      <c r="FZQ156" s="31"/>
      <c r="FZR156" s="31"/>
      <c r="FZS156" s="31"/>
      <c r="FZT156" s="31"/>
      <c r="FZU156" s="31"/>
      <c r="FZV156" s="31"/>
      <c r="FZW156" s="31"/>
      <c r="FZX156" s="31"/>
      <c r="FZY156" s="31"/>
      <c r="FZZ156" s="31"/>
      <c r="GAA156" s="31"/>
      <c r="GAB156" s="31"/>
      <c r="GAC156" s="31"/>
      <c r="GAD156" s="31"/>
      <c r="GAE156" s="31"/>
      <c r="GAF156" s="31"/>
      <c r="GAG156" s="31"/>
      <c r="GAH156" s="31"/>
      <c r="GAI156" s="31"/>
      <c r="GAJ156" s="31"/>
      <c r="GAK156" s="31"/>
      <c r="GAL156" s="31"/>
      <c r="GAM156" s="31"/>
      <c r="GAN156" s="31"/>
      <c r="GAO156" s="31"/>
      <c r="GAP156" s="31"/>
      <c r="GAQ156" s="31"/>
      <c r="GAR156" s="31"/>
      <c r="GAS156" s="31"/>
      <c r="GAT156" s="31"/>
      <c r="GAU156" s="31"/>
      <c r="GAV156" s="31"/>
      <c r="GAW156" s="31"/>
      <c r="GAX156" s="31"/>
      <c r="GAY156" s="31"/>
      <c r="GAZ156" s="31"/>
      <c r="GBA156" s="31"/>
      <c r="GBB156" s="31"/>
      <c r="GBC156" s="31"/>
      <c r="GBD156" s="31"/>
      <c r="GBE156" s="31"/>
      <c r="GBF156" s="31"/>
      <c r="GBG156" s="31"/>
      <c r="GBH156" s="31"/>
      <c r="GBI156" s="31"/>
      <c r="GBJ156" s="31"/>
      <c r="GBK156" s="31"/>
      <c r="GBL156" s="31"/>
      <c r="GBM156" s="31"/>
      <c r="GBN156" s="31"/>
      <c r="GBO156" s="31"/>
      <c r="GBP156" s="31"/>
      <c r="GBQ156" s="31"/>
      <c r="GBR156" s="31"/>
      <c r="GBS156" s="31"/>
      <c r="GBT156" s="31"/>
      <c r="GBU156" s="31"/>
      <c r="GBV156" s="31"/>
      <c r="GBW156" s="31"/>
      <c r="GBX156" s="31"/>
      <c r="GBY156" s="31"/>
      <c r="GBZ156" s="31"/>
      <c r="GCA156" s="31"/>
      <c r="GCB156" s="31"/>
      <c r="GCC156" s="31"/>
      <c r="GCD156" s="31"/>
      <c r="GCE156" s="31"/>
      <c r="GCF156" s="31"/>
      <c r="GCG156" s="31"/>
      <c r="GCH156" s="31"/>
      <c r="GCI156" s="31"/>
      <c r="GCJ156" s="31"/>
      <c r="GCK156" s="31"/>
      <c r="GCL156" s="31"/>
      <c r="GCM156" s="31"/>
      <c r="GCN156" s="31"/>
      <c r="GCO156" s="31"/>
      <c r="GCP156" s="31"/>
      <c r="GCQ156" s="31"/>
      <c r="GCR156" s="31"/>
      <c r="GCS156" s="31"/>
      <c r="GCT156" s="31"/>
      <c r="GCU156" s="31"/>
      <c r="GCV156" s="31"/>
      <c r="GCW156" s="31"/>
      <c r="GCX156" s="31"/>
      <c r="GCY156" s="31"/>
      <c r="GCZ156" s="31"/>
      <c r="GDA156" s="31"/>
      <c r="GDB156" s="31"/>
      <c r="GDC156" s="31"/>
      <c r="GDD156" s="31"/>
      <c r="GDE156" s="31"/>
      <c r="GDF156" s="31"/>
      <c r="GDG156" s="31"/>
      <c r="GDH156" s="31"/>
      <c r="GDI156" s="31"/>
      <c r="GDJ156" s="31"/>
      <c r="GDK156" s="31"/>
      <c r="GDL156" s="31"/>
      <c r="GDM156" s="31"/>
      <c r="GDN156" s="31"/>
      <c r="GDO156" s="31"/>
      <c r="GDP156" s="31"/>
      <c r="GDQ156" s="31"/>
      <c r="GDR156" s="31"/>
      <c r="GDS156" s="31"/>
      <c r="GDT156" s="31"/>
      <c r="GDU156" s="31"/>
      <c r="GDV156" s="31"/>
      <c r="GDW156" s="31"/>
      <c r="GDX156" s="31"/>
      <c r="GDY156" s="31"/>
      <c r="GDZ156" s="31"/>
      <c r="GEA156" s="31"/>
      <c r="GEB156" s="31"/>
      <c r="GEC156" s="31"/>
      <c r="GED156" s="31"/>
      <c r="GEE156" s="31"/>
      <c r="GEF156" s="31"/>
      <c r="GEG156" s="31"/>
      <c r="GEH156" s="31"/>
      <c r="GEI156" s="31"/>
      <c r="GEJ156" s="31"/>
      <c r="GEK156" s="31"/>
      <c r="GEL156" s="31"/>
      <c r="GEM156" s="31"/>
      <c r="GEN156" s="31"/>
      <c r="GEO156" s="31"/>
      <c r="GEP156" s="31"/>
      <c r="GEQ156" s="31"/>
      <c r="GER156" s="31"/>
      <c r="GES156" s="31"/>
      <c r="GET156" s="31"/>
      <c r="GEU156" s="31"/>
      <c r="GEV156" s="31"/>
      <c r="GEW156" s="31"/>
      <c r="GEX156" s="31"/>
      <c r="GEY156" s="31"/>
      <c r="GEZ156" s="31"/>
      <c r="GFA156" s="31"/>
      <c r="GFB156" s="31"/>
      <c r="GFC156" s="31"/>
      <c r="GFD156" s="31"/>
      <c r="GFE156" s="31"/>
      <c r="GFF156" s="31"/>
      <c r="GFG156" s="31"/>
      <c r="GFH156" s="31"/>
      <c r="GFI156" s="31"/>
      <c r="GFJ156" s="31"/>
      <c r="GFK156" s="31"/>
      <c r="GFL156" s="31"/>
      <c r="GFM156" s="31"/>
      <c r="GFN156" s="31"/>
      <c r="GFO156" s="31"/>
      <c r="GFP156" s="31"/>
      <c r="GFQ156" s="31"/>
      <c r="GFR156" s="31"/>
      <c r="GFS156" s="31"/>
      <c r="GFT156" s="31"/>
      <c r="GFU156" s="31"/>
      <c r="GFV156" s="31"/>
      <c r="GFW156" s="31"/>
      <c r="GFX156" s="31"/>
      <c r="GFY156" s="31"/>
      <c r="GFZ156" s="31"/>
      <c r="GGA156" s="31"/>
      <c r="GGB156" s="31"/>
      <c r="GGC156" s="31"/>
      <c r="GGD156" s="31"/>
      <c r="GGE156" s="31"/>
      <c r="GGF156" s="31"/>
      <c r="GGG156" s="31"/>
      <c r="GGH156" s="31"/>
      <c r="GGI156" s="31"/>
      <c r="GGJ156" s="31"/>
      <c r="GGK156" s="31"/>
      <c r="GGL156" s="31"/>
      <c r="GGM156" s="31"/>
      <c r="GGN156" s="31"/>
      <c r="GGO156" s="31"/>
      <c r="GGP156" s="31"/>
      <c r="GGQ156" s="31"/>
      <c r="GGR156" s="31"/>
      <c r="GGS156" s="31"/>
      <c r="GGT156" s="31"/>
      <c r="GGU156" s="31"/>
      <c r="GGV156" s="31"/>
      <c r="GGW156" s="31"/>
      <c r="GGX156" s="31"/>
      <c r="GGY156" s="31"/>
      <c r="GGZ156" s="31"/>
      <c r="GHA156" s="31"/>
      <c r="GHB156" s="31"/>
      <c r="GHC156" s="31"/>
      <c r="GHD156" s="31"/>
      <c r="GHE156" s="31"/>
      <c r="GHF156" s="31"/>
      <c r="GHG156" s="31"/>
      <c r="GHH156" s="31"/>
      <c r="GHI156" s="31"/>
      <c r="GHJ156" s="31"/>
      <c r="GHK156" s="31"/>
      <c r="GHL156" s="31"/>
      <c r="GHM156" s="31"/>
      <c r="GHN156" s="31"/>
      <c r="GHO156" s="31"/>
      <c r="GHP156" s="31"/>
      <c r="GHQ156" s="31"/>
      <c r="GHR156" s="31"/>
      <c r="GHS156" s="31"/>
      <c r="GHT156" s="31"/>
      <c r="GHU156" s="31"/>
      <c r="GHV156" s="31"/>
      <c r="GHW156" s="31"/>
      <c r="GHX156" s="31"/>
      <c r="GHY156" s="31"/>
      <c r="GHZ156" s="31"/>
      <c r="GIA156" s="31"/>
      <c r="GIB156" s="31"/>
      <c r="GIC156" s="31"/>
      <c r="GID156" s="31"/>
      <c r="GIE156" s="31"/>
      <c r="GIF156" s="31"/>
      <c r="GIG156" s="31"/>
      <c r="GIH156" s="31"/>
      <c r="GII156" s="31"/>
      <c r="GIJ156" s="31"/>
      <c r="GIK156" s="31"/>
      <c r="GIL156" s="31"/>
      <c r="GIM156" s="31"/>
      <c r="GIN156" s="31"/>
      <c r="GIO156" s="31"/>
      <c r="GIP156" s="31"/>
      <c r="GIQ156" s="31"/>
      <c r="GIR156" s="31"/>
      <c r="GIS156" s="31"/>
      <c r="GIT156" s="31"/>
      <c r="GIU156" s="31"/>
      <c r="GIV156" s="31"/>
      <c r="GIW156" s="31"/>
      <c r="GIX156" s="31"/>
      <c r="GIY156" s="31"/>
      <c r="GIZ156" s="31"/>
      <c r="GJA156" s="31"/>
      <c r="GJB156" s="31"/>
      <c r="GJC156" s="31"/>
      <c r="GJD156" s="31"/>
      <c r="GJE156" s="31"/>
      <c r="GJF156" s="31"/>
      <c r="GJG156" s="31"/>
      <c r="GJH156" s="31"/>
      <c r="GJI156" s="31"/>
      <c r="GJJ156" s="31"/>
      <c r="GJK156" s="31"/>
      <c r="GJL156" s="31"/>
      <c r="GJM156" s="31"/>
      <c r="GJN156" s="31"/>
      <c r="GJO156" s="31"/>
      <c r="GJP156" s="31"/>
      <c r="GJQ156" s="31"/>
      <c r="GJR156" s="31"/>
      <c r="GJS156" s="31"/>
      <c r="GJT156" s="31"/>
      <c r="GJU156" s="31"/>
      <c r="GJV156" s="31"/>
      <c r="GJW156" s="31"/>
      <c r="GJX156" s="31"/>
      <c r="GJY156" s="31"/>
      <c r="GJZ156" s="31"/>
      <c r="GKA156" s="31"/>
      <c r="GKB156" s="31"/>
      <c r="GKC156" s="31"/>
      <c r="GKD156" s="31"/>
      <c r="GKE156" s="31"/>
      <c r="GKF156" s="31"/>
      <c r="GKG156" s="31"/>
      <c r="GKH156" s="31"/>
      <c r="GKI156" s="31"/>
      <c r="GKJ156" s="31"/>
      <c r="GKK156" s="31"/>
      <c r="GKL156" s="31"/>
      <c r="GKM156" s="31"/>
      <c r="GKN156" s="31"/>
      <c r="GKO156" s="31"/>
      <c r="GKP156" s="31"/>
      <c r="GKQ156" s="31"/>
      <c r="GKR156" s="31"/>
      <c r="GKS156" s="31"/>
      <c r="GKT156" s="31"/>
      <c r="GKU156" s="31"/>
      <c r="GKV156" s="31"/>
      <c r="GKW156" s="31"/>
      <c r="GKX156" s="31"/>
      <c r="GKY156" s="31"/>
      <c r="GKZ156" s="31"/>
      <c r="GLA156" s="31"/>
      <c r="GLB156" s="31"/>
      <c r="GLC156" s="31"/>
      <c r="GLD156" s="31"/>
      <c r="GLE156" s="31"/>
      <c r="GLF156" s="31"/>
      <c r="GLG156" s="31"/>
      <c r="GLH156" s="31"/>
      <c r="GLI156" s="31"/>
      <c r="GLJ156" s="31"/>
      <c r="GLK156" s="31"/>
      <c r="GLL156" s="31"/>
      <c r="GLM156" s="31"/>
      <c r="GLN156" s="31"/>
      <c r="GLO156" s="31"/>
      <c r="GLP156" s="31"/>
      <c r="GLQ156" s="31"/>
      <c r="GLR156" s="31"/>
      <c r="GLS156" s="31"/>
      <c r="GLT156" s="31"/>
      <c r="GLU156" s="31"/>
      <c r="GLV156" s="31"/>
      <c r="GLW156" s="31"/>
      <c r="GLX156" s="31"/>
      <c r="GLY156" s="31"/>
      <c r="GLZ156" s="31"/>
      <c r="GMA156" s="31"/>
      <c r="GMB156" s="31"/>
      <c r="GMC156" s="31"/>
      <c r="GMD156" s="31"/>
      <c r="GME156" s="31"/>
      <c r="GMF156" s="31"/>
      <c r="GMG156" s="31"/>
      <c r="GMH156" s="31"/>
      <c r="GMI156" s="31"/>
      <c r="GMJ156" s="31"/>
      <c r="GMK156" s="31"/>
      <c r="GML156" s="31"/>
      <c r="GMM156" s="31"/>
      <c r="GMN156" s="31"/>
      <c r="GMO156" s="31"/>
      <c r="GMP156" s="31"/>
      <c r="GMQ156" s="31"/>
      <c r="GMR156" s="31"/>
      <c r="GMS156" s="31"/>
      <c r="GMT156" s="31"/>
      <c r="GMU156" s="31"/>
      <c r="GMV156" s="31"/>
      <c r="GMW156" s="31"/>
      <c r="GMX156" s="31"/>
      <c r="GMY156" s="31"/>
      <c r="GMZ156" s="31"/>
      <c r="GNA156" s="31"/>
      <c r="GNB156" s="31"/>
      <c r="GNC156" s="31"/>
      <c r="GND156" s="31"/>
      <c r="GNE156" s="31"/>
      <c r="GNF156" s="31"/>
      <c r="GNG156" s="31"/>
      <c r="GNH156" s="31"/>
      <c r="GNI156" s="31"/>
      <c r="GNJ156" s="31"/>
      <c r="GNK156" s="31"/>
      <c r="GNL156" s="31"/>
      <c r="GNM156" s="31"/>
      <c r="GNN156" s="31"/>
      <c r="GNO156" s="31"/>
      <c r="GNP156" s="31"/>
      <c r="GNQ156" s="31"/>
      <c r="GNR156" s="31"/>
      <c r="GNS156" s="31"/>
      <c r="GNT156" s="31"/>
      <c r="GNU156" s="31"/>
      <c r="GNV156" s="31"/>
      <c r="GNW156" s="31"/>
      <c r="GNX156" s="31"/>
      <c r="GNY156" s="31"/>
      <c r="GNZ156" s="31"/>
      <c r="GOA156" s="31"/>
      <c r="GOB156" s="31"/>
      <c r="GOC156" s="31"/>
      <c r="GOD156" s="31"/>
      <c r="GOE156" s="31"/>
      <c r="GOF156" s="31"/>
      <c r="GOG156" s="31"/>
      <c r="GOH156" s="31"/>
      <c r="GOI156" s="31"/>
      <c r="GOJ156" s="31"/>
      <c r="GOK156" s="31"/>
      <c r="GOL156" s="31"/>
      <c r="GOM156" s="31"/>
      <c r="GON156" s="31"/>
      <c r="GOO156" s="31"/>
      <c r="GOP156" s="31"/>
      <c r="GOQ156" s="31"/>
      <c r="GOR156" s="31"/>
      <c r="GOS156" s="31"/>
      <c r="GOT156" s="31"/>
      <c r="GOU156" s="31"/>
      <c r="GOV156" s="31"/>
      <c r="GOW156" s="31"/>
      <c r="GOX156" s="31"/>
      <c r="GOY156" s="31"/>
      <c r="GOZ156" s="31"/>
      <c r="GPA156" s="31"/>
      <c r="GPB156" s="31"/>
      <c r="GPC156" s="31"/>
      <c r="GPD156" s="31"/>
      <c r="GPE156" s="31"/>
      <c r="GPF156" s="31"/>
      <c r="GPG156" s="31"/>
      <c r="GPH156" s="31"/>
      <c r="GPI156" s="31"/>
      <c r="GPJ156" s="31"/>
      <c r="GPK156" s="31"/>
      <c r="GPL156" s="31"/>
      <c r="GPM156" s="31"/>
      <c r="GPN156" s="31"/>
      <c r="GPO156" s="31"/>
      <c r="GPP156" s="31"/>
      <c r="GPQ156" s="31"/>
      <c r="GPR156" s="31"/>
      <c r="GPS156" s="31"/>
      <c r="GPT156" s="31"/>
      <c r="GPU156" s="31"/>
      <c r="GPV156" s="31"/>
      <c r="GPW156" s="31"/>
      <c r="GPX156" s="31"/>
      <c r="GPY156" s="31"/>
      <c r="GPZ156" s="31"/>
      <c r="GQA156" s="31"/>
      <c r="GQB156" s="31"/>
      <c r="GQC156" s="31"/>
      <c r="GQD156" s="31"/>
      <c r="GQE156" s="31"/>
      <c r="GQF156" s="31"/>
      <c r="GQG156" s="31"/>
      <c r="GQH156" s="31"/>
      <c r="GQI156" s="31"/>
      <c r="GQJ156" s="31"/>
      <c r="GQK156" s="31"/>
      <c r="GQL156" s="31"/>
      <c r="GQM156" s="31"/>
      <c r="GQN156" s="31"/>
      <c r="GQO156" s="31"/>
      <c r="GQP156" s="31"/>
      <c r="GQQ156" s="31"/>
      <c r="GQR156" s="31"/>
      <c r="GQS156" s="31"/>
      <c r="GQT156" s="31"/>
      <c r="GQU156" s="31"/>
      <c r="GQV156" s="31"/>
      <c r="GQW156" s="31"/>
      <c r="GQX156" s="31"/>
      <c r="GQY156" s="31"/>
      <c r="GQZ156" s="31"/>
      <c r="GRA156" s="31"/>
      <c r="GRB156" s="31"/>
      <c r="GRC156" s="31"/>
      <c r="GRD156" s="31"/>
      <c r="GRE156" s="31"/>
      <c r="GRF156" s="31"/>
      <c r="GRG156" s="31"/>
      <c r="GRH156" s="31"/>
      <c r="GRI156" s="31"/>
      <c r="GRJ156" s="31"/>
      <c r="GRK156" s="31"/>
      <c r="GRL156" s="31"/>
      <c r="GRM156" s="31"/>
      <c r="GRN156" s="31"/>
      <c r="GRO156" s="31"/>
      <c r="GRP156" s="31"/>
      <c r="GRQ156" s="31"/>
      <c r="GRR156" s="31"/>
      <c r="GRS156" s="31"/>
      <c r="GRT156" s="31"/>
      <c r="GRU156" s="31"/>
      <c r="GRV156" s="31"/>
      <c r="GRW156" s="31"/>
      <c r="GRX156" s="31"/>
      <c r="GRY156" s="31"/>
      <c r="GRZ156" s="31"/>
      <c r="GSA156" s="31"/>
      <c r="GSB156" s="31"/>
      <c r="GSC156" s="31"/>
      <c r="GSD156" s="31"/>
      <c r="GSE156" s="31"/>
      <c r="GSF156" s="31"/>
      <c r="GSG156" s="31"/>
      <c r="GSH156" s="31"/>
      <c r="GSI156" s="31"/>
      <c r="GSJ156" s="31"/>
      <c r="GSK156" s="31"/>
      <c r="GSL156" s="31"/>
      <c r="GSM156" s="31"/>
      <c r="GSN156" s="31"/>
      <c r="GSO156" s="31"/>
      <c r="GSP156" s="31"/>
      <c r="GSQ156" s="31"/>
      <c r="GSR156" s="31"/>
      <c r="GSS156" s="31"/>
      <c r="GST156" s="31"/>
      <c r="GSU156" s="31"/>
      <c r="GSV156" s="31"/>
      <c r="GSW156" s="31"/>
      <c r="GSX156" s="31"/>
      <c r="GSY156" s="31"/>
      <c r="GSZ156" s="31"/>
      <c r="GTA156" s="31"/>
      <c r="GTB156" s="31"/>
      <c r="GTC156" s="31"/>
      <c r="GTD156" s="31"/>
      <c r="GTE156" s="31"/>
      <c r="GTF156" s="31"/>
      <c r="GTG156" s="31"/>
      <c r="GTH156" s="31"/>
      <c r="GTI156" s="31"/>
      <c r="GTJ156" s="31"/>
      <c r="GTK156" s="31"/>
      <c r="GTL156" s="31"/>
      <c r="GTM156" s="31"/>
      <c r="GTN156" s="31"/>
      <c r="GTO156" s="31"/>
      <c r="GTP156" s="31"/>
      <c r="GTQ156" s="31"/>
      <c r="GTR156" s="31"/>
      <c r="GTS156" s="31"/>
      <c r="GTT156" s="31"/>
      <c r="GTU156" s="31"/>
      <c r="GTV156" s="31"/>
      <c r="GTW156" s="31"/>
      <c r="GTX156" s="31"/>
      <c r="GTY156" s="31"/>
      <c r="GTZ156" s="31"/>
      <c r="GUA156" s="31"/>
      <c r="GUB156" s="31"/>
      <c r="GUC156" s="31"/>
      <c r="GUD156" s="31"/>
      <c r="GUE156" s="31"/>
      <c r="GUF156" s="31"/>
      <c r="GUG156" s="31"/>
      <c r="GUH156" s="31"/>
      <c r="GUI156" s="31"/>
      <c r="GUJ156" s="31"/>
      <c r="GUK156" s="31"/>
      <c r="GUL156" s="31"/>
      <c r="GUM156" s="31"/>
      <c r="GUN156" s="31"/>
      <c r="GUO156" s="31"/>
      <c r="GUP156" s="31"/>
      <c r="GUQ156" s="31"/>
      <c r="GUR156" s="31"/>
      <c r="GUS156" s="31"/>
      <c r="GUT156" s="31"/>
      <c r="GUU156" s="31"/>
      <c r="GUV156" s="31"/>
      <c r="GUW156" s="31"/>
      <c r="GUX156" s="31"/>
      <c r="GUY156" s="31"/>
      <c r="GUZ156" s="31"/>
      <c r="GVA156" s="31"/>
      <c r="GVB156" s="31"/>
      <c r="GVC156" s="31"/>
      <c r="GVD156" s="31"/>
      <c r="GVE156" s="31"/>
      <c r="GVF156" s="31"/>
      <c r="GVG156" s="31"/>
      <c r="GVH156" s="31"/>
      <c r="GVI156" s="31"/>
      <c r="GVJ156" s="31"/>
      <c r="GVK156" s="31"/>
      <c r="GVL156" s="31"/>
      <c r="GVM156" s="31"/>
      <c r="GVN156" s="31"/>
      <c r="GVO156" s="31"/>
      <c r="GVP156" s="31"/>
      <c r="GVQ156" s="31"/>
      <c r="GVR156" s="31"/>
      <c r="GVS156" s="31"/>
      <c r="GVT156" s="31"/>
      <c r="GVU156" s="31"/>
      <c r="GVV156" s="31"/>
      <c r="GVW156" s="31"/>
      <c r="GVX156" s="31"/>
      <c r="GVY156" s="31"/>
      <c r="GVZ156" s="31"/>
      <c r="GWA156" s="31"/>
      <c r="GWB156" s="31"/>
      <c r="GWC156" s="31"/>
      <c r="GWD156" s="31"/>
      <c r="GWE156" s="31"/>
      <c r="GWF156" s="31"/>
      <c r="GWG156" s="31"/>
      <c r="GWH156" s="31"/>
      <c r="GWI156" s="31"/>
      <c r="GWJ156" s="31"/>
      <c r="GWK156" s="31"/>
      <c r="GWL156" s="31"/>
      <c r="GWM156" s="31"/>
      <c r="GWN156" s="31"/>
      <c r="GWO156" s="31"/>
      <c r="GWP156" s="31"/>
      <c r="GWQ156" s="31"/>
      <c r="GWR156" s="31"/>
      <c r="GWS156" s="31"/>
      <c r="GWT156" s="31"/>
      <c r="GWU156" s="31"/>
      <c r="GWV156" s="31"/>
      <c r="GWW156" s="31"/>
      <c r="GWX156" s="31"/>
      <c r="GWY156" s="31"/>
      <c r="GWZ156" s="31"/>
      <c r="GXA156" s="31"/>
      <c r="GXB156" s="31"/>
      <c r="GXC156" s="31"/>
      <c r="GXD156" s="31"/>
      <c r="GXE156" s="31"/>
      <c r="GXF156" s="31"/>
      <c r="GXG156" s="31"/>
      <c r="GXH156" s="31"/>
      <c r="GXI156" s="31"/>
      <c r="GXJ156" s="31"/>
      <c r="GXK156" s="31"/>
      <c r="GXL156" s="31"/>
      <c r="GXM156" s="31"/>
      <c r="GXN156" s="31"/>
      <c r="GXO156" s="31"/>
      <c r="GXP156" s="31"/>
      <c r="GXQ156" s="31"/>
      <c r="GXR156" s="31"/>
      <c r="GXS156" s="31"/>
      <c r="GXT156" s="31"/>
      <c r="GXU156" s="31"/>
      <c r="GXV156" s="31"/>
      <c r="GXW156" s="31"/>
      <c r="GXX156" s="31"/>
      <c r="GXY156" s="31"/>
      <c r="GXZ156" s="31"/>
      <c r="GYA156" s="31"/>
      <c r="GYB156" s="31"/>
      <c r="GYC156" s="31"/>
      <c r="GYD156" s="31"/>
      <c r="GYE156" s="31"/>
      <c r="GYF156" s="31"/>
      <c r="GYG156" s="31"/>
      <c r="GYH156" s="31"/>
      <c r="GYI156" s="31"/>
      <c r="GYJ156" s="31"/>
      <c r="GYK156" s="31"/>
      <c r="GYL156" s="31"/>
      <c r="GYM156" s="31"/>
      <c r="GYN156" s="31"/>
      <c r="GYO156" s="31"/>
      <c r="GYP156" s="31"/>
      <c r="GYQ156" s="31"/>
      <c r="GYR156" s="31"/>
      <c r="GYS156" s="31"/>
      <c r="GYT156" s="31"/>
      <c r="GYU156" s="31"/>
      <c r="GYV156" s="31"/>
      <c r="GYW156" s="31"/>
      <c r="GYX156" s="31"/>
      <c r="GYY156" s="31"/>
      <c r="GYZ156" s="31"/>
      <c r="GZA156" s="31"/>
      <c r="GZB156" s="31"/>
      <c r="GZC156" s="31"/>
      <c r="GZD156" s="31"/>
      <c r="GZE156" s="31"/>
      <c r="GZF156" s="31"/>
      <c r="GZG156" s="31"/>
      <c r="GZH156" s="31"/>
      <c r="GZI156" s="31"/>
      <c r="GZJ156" s="31"/>
      <c r="GZK156" s="31"/>
      <c r="GZL156" s="31"/>
      <c r="GZM156" s="31"/>
      <c r="GZN156" s="31"/>
      <c r="GZO156" s="31"/>
      <c r="GZP156" s="31"/>
      <c r="GZQ156" s="31"/>
      <c r="GZR156" s="31"/>
      <c r="GZS156" s="31"/>
      <c r="GZT156" s="31"/>
      <c r="GZU156" s="31"/>
      <c r="GZV156" s="31"/>
      <c r="GZW156" s="31"/>
      <c r="GZX156" s="31"/>
      <c r="GZY156" s="31"/>
      <c r="GZZ156" s="31"/>
      <c r="HAA156" s="31"/>
      <c r="HAB156" s="31"/>
      <c r="HAC156" s="31"/>
      <c r="HAD156" s="31"/>
      <c r="HAE156" s="31"/>
      <c r="HAF156" s="31"/>
      <c r="HAG156" s="31"/>
      <c r="HAH156" s="31"/>
      <c r="HAI156" s="31"/>
      <c r="HAJ156" s="31"/>
      <c r="HAK156" s="31"/>
      <c r="HAL156" s="31"/>
      <c r="HAM156" s="31"/>
      <c r="HAN156" s="31"/>
      <c r="HAO156" s="31"/>
      <c r="HAP156" s="31"/>
      <c r="HAQ156" s="31"/>
      <c r="HAR156" s="31"/>
      <c r="HAS156" s="31"/>
      <c r="HAT156" s="31"/>
      <c r="HAU156" s="31"/>
      <c r="HAV156" s="31"/>
      <c r="HAW156" s="31"/>
      <c r="HAX156" s="31"/>
      <c r="HAY156" s="31"/>
      <c r="HAZ156" s="31"/>
      <c r="HBA156" s="31"/>
      <c r="HBB156" s="31"/>
      <c r="HBC156" s="31"/>
      <c r="HBD156" s="31"/>
      <c r="HBE156" s="31"/>
      <c r="HBF156" s="31"/>
      <c r="HBG156" s="31"/>
      <c r="HBH156" s="31"/>
      <c r="HBI156" s="31"/>
      <c r="HBJ156" s="31"/>
      <c r="HBK156" s="31"/>
      <c r="HBL156" s="31"/>
      <c r="HBM156" s="31"/>
      <c r="HBN156" s="31"/>
      <c r="HBO156" s="31"/>
      <c r="HBP156" s="31"/>
      <c r="HBQ156" s="31"/>
      <c r="HBR156" s="31"/>
      <c r="HBS156" s="31"/>
      <c r="HBT156" s="31"/>
      <c r="HBU156" s="31"/>
      <c r="HBV156" s="31"/>
      <c r="HBW156" s="31"/>
      <c r="HBX156" s="31"/>
      <c r="HBY156" s="31"/>
      <c r="HBZ156" s="31"/>
      <c r="HCA156" s="31"/>
      <c r="HCB156" s="31"/>
      <c r="HCC156" s="31"/>
      <c r="HCD156" s="31"/>
      <c r="HCE156" s="31"/>
      <c r="HCF156" s="31"/>
      <c r="HCG156" s="31"/>
      <c r="HCH156" s="31"/>
      <c r="HCI156" s="31"/>
      <c r="HCJ156" s="31"/>
      <c r="HCK156" s="31"/>
      <c r="HCL156" s="31"/>
      <c r="HCM156" s="31"/>
      <c r="HCN156" s="31"/>
      <c r="HCO156" s="31"/>
      <c r="HCP156" s="31"/>
      <c r="HCQ156" s="31"/>
      <c r="HCR156" s="31"/>
      <c r="HCS156" s="31"/>
      <c r="HCT156" s="31"/>
      <c r="HCU156" s="31"/>
      <c r="HCV156" s="31"/>
      <c r="HCW156" s="31"/>
      <c r="HCX156" s="31"/>
      <c r="HCY156" s="31"/>
      <c r="HCZ156" s="31"/>
      <c r="HDA156" s="31"/>
      <c r="HDB156" s="31"/>
      <c r="HDC156" s="31"/>
      <c r="HDD156" s="31"/>
      <c r="HDE156" s="31"/>
      <c r="HDF156" s="31"/>
      <c r="HDG156" s="31"/>
      <c r="HDH156" s="31"/>
      <c r="HDI156" s="31"/>
      <c r="HDJ156" s="31"/>
      <c r="HDK156" s="31"/>
      <c r="HDL156" s="31"/>
      <c r="HDM156" s="31"/>
      <c r="HDN156" s="31"/>
      <c r="HDO156" s="31"/>
      <c r="HDP156" s="31"/>
      <c r="HDQ156" s="31"/>
      <c r="HDR156" s="31"/>
      <c r="HDS156" s="31"/>
      <c r="HDT156" s="31"/>
      <c r="HDU156" s="31"/>
      <c r="HDV156" s="31"/>
      <c r="HDW156" s="31"/>
      <c r="HDX156" s="31"/>
      <c r="HDY156" s="31"/>
      <c r="HDZ156" s="31"/>
      <c r="HEA156" s="31"/>
      <c r="HEB156" s="31"/>
      <c r="HEC156" s="31"/>
      <c r="HED156" s="31"/>
      <c r="HEE156" s="31"/>
      <c r="HEF156" s="31"/>
      <c r="HEG156" s="31"/>
      <c r="HEH156" s="31"/>
      <c r="HEI156" s="31"/>
      <c r="HEJ156" s="31"/>
      <c r="HEK156" s="31"/>
      <c r="HEL156" s="31"/>
      <c r="HEM156" s="31"/>
      <c r="HEN156" s="31"/>
      <c r="HEO156" s="31"/>
      <c r="HEP156" s="31"/>
      <c r="HEQ156" s="31"/>
      <c r="HER156" s="31"/>
      <c r="HES156" s="31"/>
      <c r="HET156" s="31"/>
      <c r="HEU156" s="31"/>
      <c r="HEV156" s="31"/>
      <c r="HEW156" s="31"/>
      <c r="HEX156" s="31"/>
      <c r="HEY156" s="31"/>
      <c r="HEZ156" s="31"/>
      <c r="HFA156" s="31"/>
      <c r="HFB156" s="31"/>
      <c r="HFC156" s="31"/>
      <c r="HFD156" s="31"/>
      <c r="HFE156" s="31"/>
      <c r="HFF156" s="31"/>
      <c r="HFG156" s="31"/>
      <c r="HFH156" s="31"/>
      <c r="HFI156" s="31"/>
      <c r="HFJ156" s="31"/>
      <c r="HFK156" s="31"/>
      <c r="HFL156" s="31"/>
      <c r="HFM156" s="31"/>
      <c r="HFN156" s="31"/>
      <c r="HFO156" s="31"/>
      <c r="HFP156" s="31"/>
      <c r="HFQ156" s="31"/>
      <c r="HFR156" s="31"/>
      <c r="HFS156" s="31"/>
      <c r="HFT156" s="31"/>
      <c r="HFU156" s="31"/>
      <c r="HFV156" s="31"/>
      <c r="HFW156" s="31"/>
      <c r="HFX156" s="31"/>
      <c r="HFY156" s="31"/>
      <c r="HFZ156" s="31"/>
      <c r="HGA156" s="31"/>
      <c r="HGB156" s="31"/>
      <c r="HGC156" s="31"/>
      <c r="HGD156" s="31"/>
      <c r="HGE156" s="31"/>
      <c r="HGF156" s="31"/>
      <c r="HGG156" s="31"/>
      <c r="HGH156" s="31"/>
      <c r="HGI156" s="31"/>
      <c r="HGJ156" s="31"/>
      <c r="HGK156" s="31"/>
      <c r="HGL156" s="31"/>
      <c r="HGM156" s="31"/>
      <c r="HGN156" s="31"/>
      <c r="HGO156" s="31"/>
      <c r="HGP156" s="31"/>
      <c r="HGQ156" s="31"/>
      <c r="HGR156" s="31"/>
      <c r="HGS156" s="31"/>
      <c r="HGT156" s="31"/>
      <c r="HGU156" s="31"/>
      <c r="HGV156" s="31"/>
      <c r="HGW156" s="31"/>
      <c r="HGX156" s="31"/>
      <c r="HGY156" s="31"/>
      <c r="HGZ156" s="31"/>
      <c r="HHA156" s="31"/>
      <c r="HHB156" s="31"/>
      <c r="HHC156" s="31"/>
      <c r="HHD156" s="31"/>
      <c r="HHE156" s="31"/>
      <c r="HHF156" s="31"/>
      <c r="HHG156" s="31"/>
      <c r="HHH156" s="31"/>
      <c r="HHI156" s="31"/>
      <c r="HHJ156" s="31"/>
      <c r="HHK156" s="31"/>
      <c r="HHL156" s="31"/>
      <c r="HHM156" s="31"/>
      <c r="HHN156" s="31"/>
      <c r="HHO156" s="31"/>
      <c r="HHP156" s="31"/>
      <c r="HHQ156" s="31"/>
      <c r="HHR156" s="31"/>
      <c r="HHS156" s="31"/>
      <c r="HHT156" s="31"/>
      <c r="HHU156" s="31"/>
      <c r="HHV156" s="31"/>
      <c r="HHW156" s="31"/>
      <c r="HHX156" s="31"/>
      <c r="HHY156" s="31"/>
      <c r="HHZ156" s="31"/>
      <c r="HIA156" s="31"/>
      <c r="HIB156" s="31"/>
      <c r="HIC156" s="31"/>
      <c r="HID156" s="31"/>
      <c r="HIE156" s="31"/>
      <c r="HIF156" s="31"/>
      <c r="HIG156" s="31"/>
      <c r="HIH156" s="31"/>
      <c r="HII156" s="31"/>
      <c r="HIJ156" s="31"/>
      <c r="HIK156" s="31"/>
      <c r="HIL156" s="31"/>
      <c r="HIM156" s="31"/>
      <c r="HIN156" s="31"/>
      <c r="HIO156" s="31"/>
      <c r="HIP156" s="31"/>
      <c r="HIQ156" s="31"/>
      <c r="HIR156" s="31"/>
      <c r="HIS156" s="31"/>
      <c r="HIT156" s="31"/>
      <c r="HIU156" s="31"/>
      <c r="HIV156" s="31"/>
      <c r="HIW156" s="31"/>
      <c r="HIX156" s="31"/>
      <c r="HIY156" s="31"/>
      <c r="HIZ156" s="31"/>
      <c r="HJA156" s="31"/>
      <c r="HJB156" s="31"/>
      <c r="HJC156" s="31"/>
      <c r="HJD156" s="31"/>
      <c r="HJE156" s="31"/>
      <c r="HJF156" s="31"/>
      <c r="HJG156" s="31"/>
      <c r="HJH156" s="31"/>
      <c r="HJI156" s="31"/>
      <c r="HJJ156" s="31"/>
      <c r="HJK156" s="31"/>
      <c r="HJL156" s="31"/>
      <c r="HJM156" s="31"/>
      <c r="HJN156" s="31"/>
      <c r="HJO156" s="31"/>
      <c r="HJP156" s="31"/>
      <c r="HJQ156" s="31"/>
      <c r="HJR156" s="31"/>
      <c r="HJS156" s="31"/>
      <c r="HJT156" s="31"/>
      <c r="HJU156" s="31"/>
      <c r="HJV156" s="31"/>
      <c r="HJW156" s="31"/>
      <c r="HJX156" s="31"/>
      <c r="HJY156" s="31"/>
      <c r="HJZ156" s="31"/>
      <c r="HKA156" s="31"/>
      <c r="HKB156" s="31"/>
      <c r="HKC156" s="31"/>
      <c r="HKD156" s="31"/>
      <c r="HKE156" s="31"/>
      <c r="HKF156" s="31"/>
      <c r="HKG156" s="31"/>
      <c r="HKH156" s="31"/>
      <c r="HKI156" s="31"/>
      <c r="HKJ156" s="31"/>
      <c r="HKK156" s="31"/>
      <c r="HKL156" s="31"/>
      <c r="HKM156" s="31"/>
      <c r="HKN156" s="31"/>
      <c r="HKO156" s="31"/>
      <c r="HKP156" s="31"/>
      <c r="HKQ156" s="31"/>
      <c r="HKR156" s="31"/>
      <c r="HKS156" s="31"/>
      <c r="HKT156" s="31"/>
      <c r="HKU156" s="31"/>
      <c r="HKV156" s="31"/>
      <c r="HKW156" s="31"/>
      <c r="HKX156" s="31"/>
      <c r="HKY156" s="31"/>
      <c r="HKZ156" s="31"/>
      <c r="HLA156" s="31"/>
      <c r="HLB156" s="31"/>
      <c r="HLC156" s="31"/>
      <c r="HLD156" s="31"/>
      <c r="HLE156" s="31"/>
      <c r="HLF156" s="31"/>
      <c r="HLG156" s="31"/>
      <c r="HLH156" s="31"/>
      <c r="HLI156" s="31"/>
      <c r="HLJ156" s="31"/>
      <c r="HLK156" s="31"/>
      <c r="HLL156" s="31"/>
      <c r="HLM156" s="31"/>
      <c r="HLN156" s="31"/>
      <c r="HLO156" s="31"/>
      <c r="HLP156" s="31"/>
      <c r="HLQ156" s="31"/>
      <c r="HLR156" s="31"/>
      <c r="HLS156" s="31"/>
      <c r="HLT156" s="31"/>
      <c r="HLU156" s="31"/>
      <c r="HLV156" s="31"/>
      <c r="HLW156" s="31"/>
      <c r="HLX156" s="31"/>
      <c r="HLY156" s="31"/>
      <c r="HLZ156" s="31"/>
      <c r="HMA156" s="31"/>
      <c r="HMB156" s="31"/>
      <c r="HMC156" s="31"/>
      <c r="HMD156" s="31"/>
      <c r="HME156" s="31"/>
      <c r="HMF156" s="31"/>
      <c r="HMG156" s="31"/>
      <c r="HMH156" s="31"/>
      <c r="HMI156" s="31"/>
      <c r="HMJ156" s="31"/>
      <c r="HMK156" s="31"/>
      <c r="HML156" s="31"/>
      <c r="HMM156" s="31"/>
      <c r="HMN156" s="31"/>
      <c r="HMO156" s="31"/>
      <c r="HMP156" s="31"/>
      <c r="HMQ156" s="31"/>
      <c r="HMR156" s="31"/>
      <c r="HMS156" s="31"/>
      <c r="HMT156" s="31"/>
      <c r="HMU156" s="31"/>
      <c r="HMV156" s="31"/>
      <c r="HMW156" s="31"/>
      <c r="HMX156" s="31"/>
      <c r="HMY156" s="31"/>
      <c r="HMZ156" s="31"/>
      <c r="HNA156" s="31"/>
      <c r="HNB156" s="31"/>
      <c r="HNC156" s="31"/>
      <c r="HND156" s="31"/>
      <c r="HNE156" s="31"/>
      <c r="HNF156" s="31"/>
      <c r="HNG156" s="31"/>
      <c r="HNH156" s="31"/>
      <c r="HNI156" s="31"/>
      <c r="HNJ156" s="31"/>
      <c r="HNK156" s="31"/>
      <c r="HNL156" s="31"/>
      <c r="HNM156" s="31"/>
      <c r="HNN156" s="31"/>
      <c r="HNO156" s="31"/>
      <c r="HNP156" s="31"/>
      <c r="HNQ156" s="31"/>
      <c r="HNR156" s="31"/>
      <c r="HNS156" s="31"/>
      <c r="HNT156" s="31"/>
      <c r="HNU156" s="31"/>
      <c r="HNV156" s="31"/>
      <c r="HNW156" s="31"/>
      <c r="HNX156" s="31"/>
      <c r="HNY156" s="31"/>
      <c r="HNZ156" s="31"/>
      <c r="HOA156" s="31"/>
      <c r="HOB156" s="31"/>
      <c r="HOC156" s="31"/>
      <c r="HOD156" s="31"/>
      <c r="HOE156" s="31"/>
      <c r="HOF156" s="31"/>
      <c r="HOG156" s="31"/>
      <c r="HOH156" s="31"/>
      <c r="HOI156" s="31"/>
      <c r="HOJ156" s="31"/>
      <c r="HOK156" s="31"/>
      <c r="HOL156" s="31"/>
      <c r="HOM156" s="31"/>
      <c r="HON156" s="31"/>
      <c r="HOO156" s="31"/>
      <c r="HOP156" s="31"/>
      <c r="HOQ156" s="31"/>
      <c r="HOR156" s="31"/>
      <c r="HOS156" s="31"/>
      <c r="HOT156" s="31"/>
      <c r="HOU156" s="31"/>
      <c r="HOV156" s="31"/>
      <c r="HOW156" s="31"/>
      <c r="HOX156" s="31"/>
      <c r="HOY156" s="31"/>
      <c r="HOZ156" s="31"/>
      <c r="HPA156" s="31"/>
      <c r="HPB156" s="31"/>
      <c r="HPC156" s="31"/>
      <c r="HPD156" s="31"/>
      <c r="HPE156" s="31"/>
      <c r="HPF156" s="31"/>
      <c r="HPG156" s="31"/>
      <c r="HPH156" s="31"/>
      <c r="HPI156" s="31"/>
      <c r="HPJ156" s="31"/>
      <c r="HPK156" s="31"/>
      <c r="HPL156" s="31"/>
      <c r="HPM156" s="31"/>
      <c r="HPN156" s="31"/>
      <c r="HPO156" s="31"/>
      <c r="HPP156" s="31"/>
      <c r="HPQ156" s="31"/>
      <c r="HPR156" s="31"/>
      <c r="HPS156" s="31"/>
      <c r="HPT156" s="31"/>
      <c r="HPU156" s="31"/>
      <c r="HPV156" s="31"/>
      <c r="HPW156" s="31"/>
      <c r="HPX156" s="31"/>
      <c r="HPY156" s="31"/>
      <c r="HPZ156" s="31"/>
      <c r="HQA156" s="31"/>
      <c r="HQB156" s="31"/>
      <c r="HQC156" s="31"/>
      <c r="HQD156" s="31"/>
      <c r="HQE156" s="31"/>
      <c r="HQF156" s="31"/>
      <c r="HQG156" s="31"/>
      <c r="HQH156" s="31"/>
      <c r="HQI156" s="31"/>
      <c r="HQJ156" s="31"/>
      <c r="HQK156" s="31"/>
      <c r="HQL156" s="31"/>
      <c r="HQM156" s="31"/>
      <c r="HQN156" s="31"/>
      <c r="HQO156" s="31"/>
      <c r="HQP156" s="31"/>
      <c r="HQQ156" s="31"/>
      <c r="HQR156" s="31"/>
      <c r="HQS156" s="31"/>
      <c r="HQT156" s="31"/>
      <c r="HQU156" s="31"/>
      <c r="HQV156" s="31"/>
      <c r="HQW156" s="31"/>
      <c r="HQX156" s="31"/>
      <c r="HQY156" s="31"/>
      <c r="HQZ156" s="31"/>
      <c r="HRA156" s="31"/>
      <c r="HRB156" s="31"/>
      <c r="HRC156" s="31"/>
      <c r="HRD156" s="31"/>
      <c r="HRE156" s="31"/>
      <c r="HRF156" s="31"/>
      <c r="HRG156" s="31"/>
      <c r="HRH156" s="31"/>
      <c r="HRI156" s="31"/>
      <c r="HRJ156" s="31"/>
      <c r="HRK156" s="31"/>
      <c r="HRL156" s="31"/>
      <c r="HRM156" s="31"/>
      <c r="HRN156" s="31"/>
      <c r="HRO156" s="31"/>
      <c r="HRP156" s="31"/>
      <c r="HRQ156" s="31"/>
      <c r="HRR156" s="31"/>
      <c r="HRS156" s="31"/>
      <c r="HRT156" s="31"/>
      <c r="HRU156" s="31"/>
      <c r="HRV156" s="31"/>
      <c r="HRW156" s="31"/>
      <c r="HRX156" s="31"/>
      <c r="HRY156" s="31"/>
      <c r="HRZ156" s="31"/>
      <c r="HSA156" s="31"/>
      <c r="HSB156" s="31"/>
      <c r="HSC156" s="31"/>
      <c r="HSD156" s="31"/>
      <c r="HSE156" s="31"/>
      <c r="HSF156" s="31"/>
      <c r="HSG156" s="31"/>
      <c r="HSH156" s="31"/>
      <c r="HSI156" s="31"/>
      <c r="HSJ156" s="31"/>
      <c r="HSK156" s="31"/>
      <c r="HSL156" s="31"/>
      <c r="HSM156" s="31"/>
      <c r="HSN156" s="31"/>
      <c r="HSO156" s="31"/>
      <c r="HSP156" s="31"/>
      <c r="HSQ156" s="31"/>
      <c r="HSR156" s="31"/>
      <c r="HSS156" s="31"/>
      <c r="HST156" s="31"/>
      <c r="HSU156" s="31"/>
      <c r="HSV156" s="31"/>
      <c r="HSW156" s="31"/>
      <c r="HSX156" s="31"/>
      <c r="HSY156" s="31"/>
      <c r="HSZ156" s="31"/>
      <c r="HTA156" s="31"/>
      <c r="HTB156" s="31"/>
      <c r="HTC156" s="31"/>
      <c r="HTD156" s="31"/>
      <c r="HTE156" s="31"/>
      <c r="HTF156" s="31"/>
      <c r="HTG156" s="31"/>
      <c r="HTH156" s="31"/>
      <c r="HTI156" s="31"/>
      <c r="HTJ156" s="31"/>
      <c r="HTK156" s="31"/>
      <c r="HTL156" s="31"/>
      <c r="HTM156" s="31"/>
      <c r="HTN156" s="31"/>
      <c r="HTO156" s="31"/>
      <c r="HTP156" s="31"/>
      <c r="HTQ156" s="31"/>
      <c r="HTR156" s="31"/>
      <c r="HTS156" s="31"/>
      <c r="HTT156" s="31"/>
      <c r="HTU156" s="31"/>
      <c r="HTV156" s="31"/>
      <c r="HTW156" s="31"/>
      <c r="HTX156" s="31"/>
      <c r="HTY156" s="31"/>
      <c r="HTZ156" s="31"/>
      <c r="HUA156" s="31"/>
      <c r="HUB156" s="31"/>
      <c r="HUC156" s="31"/>
      <c r="HUD156" s="31"/>
      <c r="HUE156" s="31"/>
      <c r="HUF156" s="31"/>
      <c r="HUG156" s="31"/>
      <c r="HUH156" s="31"/>
      <c r="HUI156" s="31"/>
      <c r="HUJ156" s="31"/>
      <c r="HUK156" s="31"/>
      <c r="HUL156" s="31"/>
      <c r="HUM156" s="31"/>
      <c r="HUN156" s="31"/>
      <c r="HUO156" s="31"/>
      <c r="HUP156" s="31"/>
      <c r="HUQ156" s="31"/>
      <c r="HUR156" s="31"/>
      <c r="HUS156" s="31"/>
      <c r="HUT156" s="31"/>
      <c r="HUU156" s="31"/>
      <c r="HUV156" s="31"/>
      <c r="HUW156" s="31"/>
      <c r="HUX156" s="31"/>
      <c r="HUY156" s="31"/>
      <c r="HUZ156" s="31"/>
      <c r="HVA156" s="31"/>
      <c r="HVB156" s="31"/>
      <c r="HVC156" s="31"/>
      <c r="HVD156" s="31"/>
      <c r="HVE156" s="31"/>
      <c r="HVF156" s="31"/>
      <c r="HVG156" s="31"/>
      <c r="HVH156" s="31"/>
      <c r="HVI156" s="31"/>
      <c r="HVJ156" s="31"/>
      <c r="HVK156" s="31"/>
      <c r="HVL156" s="31"/>
      <c r="HVM156" s="31"/>
      <c r="HVN156" s="31"/>
      <c r="HVO156" s="31"/>
      <c r="HVP156" s="31"/>
      <c r="HVQ156" s="31"/>
      <c r="HVR156" s="31"/>
      <c r="HVS156" s="31"/>
      <c r="HVT156" s="31"/>
      <c r="HVU156" s="31"/>
      <c r="HVV156" s="31"/>
      <c r="HVW156" s="31"/>
      <c r="HVX156" s="31"/>
      <c r="HVY156" s="31"/>
      <c r="HVZ156" s="31"/>
      <c r="HWA156" s="31"/>
      <c r="HWB156" s="31"/>
      <c r="HWC156" s="31"/>
      <c r="HWD156" s="31"/>
      <c r="HWE156" s="31"/>
      <c r="HWF156" s="31"/>
      <c r="HWG156" s="31"/>
      <c r="HWH156" s="31"/>
      <c r="HWI156" s="31"/>
      <c r="HWJ156" s="31"/>
      <c r="HWK156" s="31"/>
      <c r="HWL156" s="31"/>
      <c r="HWM156" s="31"/>
      <c r="HWN156" s="31"/>
      <c r="HWO156" s="31"/>
      <c r="HWP156" s="31"/>
      <c r="HWQ156" s="31"/>
      <c r="HWR156" s="31"/>
      <c r="HWS156" s="31"/>
      <c r="HWT156" s="31"/>
      <c r="HWU156" s="31"/>
      <c r="HWV156" s="31"/>
      <c r="HWW156" s="31"/>
      <c r="HWX156" s="31"/>
      <c r="HWY156" s="31"/>
      <c r="HWZ156" s="31"/>
      <c r="HXA156" s="31"/>
      <c r="HXB156" s="31"/>
      <c r="HXC156" s="31"/>
      <c r="HXD156" s="31"/>
      <c r="HXE156" s="31"/>
      <c r="HXF156" s="31"/>
      <c r="HXG156" s="31"/>
      <c r="HXH156" s="31"/>
      <c r="HXI156" s="31"/>
      <c r="HXJ156" s="31"/>
      <c r="HXK156" s="31"/>
      <c r="HXL156" s="31"/>
      <c r="HXM156" s="31"/>
      <c r="HXN156" s="31"/>
      <c r="HXO156" s="31"/>
      <c r="HXP156" s="31"/>
      <c r="HXQ156" s="31"/>
      <c r="HXR156" s="31"/>
      <c r="HXS156" s="31"/>
      <c r="HXT156" s="31"/>
      <c r="HXU156" s="31"/>
      <c r="HXV156" s="31"/>
      <c r="HXW156" s="31"/>
      <c r="HXX156" s="31"/>
      <c r="HXY156" s="31"/>
      <c r="HXZ156" s="31"/>
      <c r="HYA156" s="31"/>
      <c r="HYB156" s="31"/>
      <c r="HYC156" s="31"/>
      <c r="HYD156" s="31"/>
      <c r="HYE156" s="31"/>
      <c r="HYF156" s="31"/>
      <c r="HYG156" s="31"/>
      <c r="HYH156" s="31"/>
      <c r="HYI156" s="31"/>
      <c r="HYJ156" s="31"/>
      <c r="HYK156" s="31"/>
      <c r="HYL156" s="31"/>
      <c r="HYM156" s="31"/>
      <c r="HYN156" s="31"/>
      <c r="HYO156" s="31"/>
      <c r="HYP156" s="31"/>
      <c r="HYQ156" s="31"/>
      <c r="HYR156" s="31"/>
      <c r="HYS156" s="31"/>
      <c r="HYT156" s="31"/>
      <c r="HYU156" s="31"/>
      <c r="HYV156" s="31"/>
      <c r="HYW156" s="31"/>
      <c r="HYX156" s="31"/>
      <c r="HYY156" s="31"/>
      <c r="HYZ156" s="31"/>
      <c r="HZA156" s="31"/>
      <c r="HZB156" s="31"/>
      <c r="HZC156" s="31"/>
      <c r="HZD156" s="31"/>
      <c r="HZE156" s="31"/>
      <c r="HZF156" s="31"/>
      <c r="HZG156" s="31"/>
      <c r="HZH156" s="31"/>
      <c r="HZI156" s="31"/>
      <c r="HZJ156" s="31"/>
      <c r="HZK156" s="31"/>
      <c r="HZL156" s="31"/>
      <c r="HZM156" s="31"/>
      <c r="HZN156" s="31"/>
      <c r="HZO156" s="31"/>
      <c r="HZP156" s="31"/>
      <c r="HZQ156" s="31"/>
      <c r="HZR156" s="31"/>
      <c r="HZS156" s="31"/>
      <c r="HZT156" s="31"/>
      <c r="HZU156" s="31"/>
      <c r="HZV156" s="31"/>
      <c r="HZW156" s="31"/>
      <c r="HZX156" s="31"/>
      <c r="HZY156" s="31"/>
      <c r="HZZ156" s="31"/>
      <c r="IAA156" s="31"/>
      <c r="IAB156" s="31"/>
      <c r="IAC156" s="31"/>
      <c r="IAD156" s="31"/>
      <c r="IAE156" s="31"/>
      <c r="IAF156" s="31"/>
      <c r="IAG156" s="31"/>
      <c r="IAH156" s="31"/>
      <c r="IAI156" s="31"/>
      <c r="IAJ156" s="31"/>
      <c r="IAK156" s="31"/>
      <c r="IAL156" s="31"/>
      <c r="IAM156" s="31"/>
      <c r="IAN156" s="31"/>
      <c r="IAO156" s="31"/>
      <c r="IAP156" s="31"/>
      <c r="IAQ156" s="31"/>
      <c r="IAR156" s="31"/>
      <c r="IAS156" s="31"/>
      <c r="IAT156" s="31"/>
      <c r="IAU156" s="31"/>
      <c r="IAV156" s="31"/>
      <c r="IAW156" s="31"/>
      <c r="IAX156" s="31"/>
      <c r="IAY156" s="31"/>
      <c r="IAZ156" s="31"/>
      <c r="IBA156" s="31"/>
      <c r="IBB156" s="31"/>
      <c r="IBC156" s="31"/>
      <c r="IBD156" s="31"/>
      <c r="IBE156" s="31"/>
      <c r="IBF156" s="31"/>
      <c r="IBG156" s="31"/>
      <c r="IBH156" s="31"/>
      <c r="IBI156" s="31"/>
      <c r="IBJ156" s="31"/>
      <c r="IBK156" s="31"/>
      <c r="IBL156" s="31"/>
      <c r="IBM156" s="31"/>
      <c r="IBN156" s="31"/>
      <c r="IBO156" s="31"/>
      <c r="IBP156" s="31"/>
      <c r="IBQ156" s="31"/>
      <c r="IBR156" s="31"/>
      <c r="IBS156" s="31"/>
      <c r="IBT156" s="31"/>
      <c r="IBU156" s="31"/>
      <c r="IBV156" s="31"/>
      <c r="IBW156" s="31"/>
      <c r="IBX156" s="31"/>
      <c r="IBY156" s="31"/>
      <c r="IBZ156" s="31"/>
      <c r="ICA156" s="31"/>
      <c r="ICB156" s="31"/>
      <c r="ICC156" s="31"/>
      <c r="ICD156" s="31"/>
      <c r="ICE156" s="31"/>
      <c r="ICF156" s="31"/>
      <c r="ICG156" s="31"/>
      <c r="ICH156" s="31"/>
      <c r="ICI156" s="31"/>
      <c r="ICJ156" s="31"/>
      <c r="ICK156" s="31"/>
      <c r="ICL156" s="31"/>
      <c r="ICM156" s="31"/>
      <c r="ICN156" s="31"/>
      <c r="ICO156" s="31"/>
      <c r="ICP156" s="31"/>
      <c r="ICQ156" s="31"/>
      <c r="ICR156" s="31"/>
      <c r="ICS156" s="31"/>
      <c r="ICT156" s="31"/>
      <c r="ICU156" s="31"/>
      <c r="ICV156" s="31"/>
      <c r="ICW156" s="31"/>
      <c r="ICX156" s="31"/>
      <c r="ICY156" s="31"/>
      <c r="ICZ156" s="31"/>
      <c r="IDA156" s="31"/>
      <c r="IDB156" s="31"/>
      <c r="IDC156" s="31"/>
      <c r="IDD156" s="31"/>
      <c r="IDE156" s="31"/>
      <c r="IDF156" s="31"/>
      <c r="IDG156" s="31"/>
      <c r="IDH156" s="31"/>
      <c r="IDI156" s="31"/>
      <c r="IDJ156" s="31"/>
      <c r="IDK156" s="31"/>
      <c r="IDL156" s="31"/>
      <c r="IDM156" s="31"/>
      <c r="IDN156" s="31"/>
      <c r="IDO156" s="31"/>
      <c r="IDP156" s="31"/>
      <c r="IDQ156" s="31"/>
      <c r="IDR156" s="31"/>
      <c r="IDS156" s="31"/>
      <c r="IDT156" s="31"/>
      <c r="IDU156" s="31"/>
      <c r="IDV156" s="31"/>
      <c r="IDW156" s="31"/>
      <c r="IDX156" s="31"/>
      <c r="IDY156" s="31"/>
      <c r="IDZ156" s="31"/>
      <c r="IEA156" s="31"/>
      <c r="IEB156" s="31"/>
      <c r="IEC156" s="31"/>
      <c r="IED156" s="31"/>
      <c r="IEE156" s="31"/>
      <c r="IEF156" s="31"/>
      <c r="IEG156" s="31"/>
      <c r="IEH156" s="31"/>
      <c r="IEI156" s="31"/>
      <c r="IEJ156" s="31"/>
      <c r="IEK156" s="31"/>
      <c r="IEL156" s="31"/>
      <c r="IEM156" s="31"/>
      <c r="IEN156" s="31"/>
      <c r="IEO156" s="31"/>
      <c r="IEP156" s="31"/>
      <c r="IEQ156" s="31"/>
      <c r="IER156" s="31"/>
      <c r="IES156" s="31"/>
      <c r="IET156" s="31"/>
      <c r="IEU156" s="31"/>
      <c r="IEV156" s="31"/>
      <c r="IEW156" s="31"/>
      <c r="IEX156" s="31"/>
      <c r="IEY156" s="31"/>
      <c r="IEZ156" s="31"/>
      <c r="IFA156" s="31"/>
      <c r="IFB156" s="31"/>
      <c r="IFC156" s="31"/>
      <c r="IFD156" s="31"/>
      <c r="IFE156" s="31"/>
      <c r="IFF156" s="31"/>
      <c r="IFG156" s="31"/>
      <c r="IFH156" s="31"/>
      <c r="IFI156" s="31"/>
      <c r="IFJ156" s="31"/>
      <c r="IFK156" s="31"/>
      <c r="IFL156" s="31"/>
      <c r="IFM156" s="31"/>
      <c r="IFN156" s="31"/>
      <c r="IFO156" s="31"/>
      <c r="IFP156" s="31"/>
      <c r="IFQ156" s="31"/>
      <c r="IFR156" s="31"/>
      <c r="IFS156" s="31"/>
      <c r="IFT156" s="31"/>
      <c r="IFU156" s="31"/>
      <c r="IFV156" s="31"/>
      <c r="IFW156" s="31"/>
      <c r="IFX156" s="31"/>
      <c r="IFY156" s="31"/>
      <c r="IFZ156" s="31"/>
      <c r="IGA156" s="31"/>
      <c r="IGB156" s="31"/>
      <c r="IGC156" s="31"/>
      <c r="IGD156" s="31"/>
      <c r="IGE156" s="31"/>
      <c r="IGF156" s="31"/>
      <c r="IGG156" s="31"/>
      <c r="IGH156" s="31"/>
      <c r="IGI156" s="31"/>
      <c r="IGJ156" s="31"/>
      <c r="IGK156" s="31"/>
      <c r="IGL156" s="31"/>
      <c r="IGM156" s="31"/>
      <c r="IGN156" s="31"/>
      <c r="IGO156" s="31"/>
      <c r="IGP156" s="31"/>
      <c r="IGQ156" s="31"/>
      <c r="IGR156" s="31"/>
      <c r="IGS156" s="31"/>
      <c r="IGT156" s="31"/>
      <c r="IGU156" s="31"/>
      <c r="IGV156" s="31"/>
      <c r="IGW156" s="31"/>
      <c r="IGX156" s="31"/>
      <c r="IGY156" s="31"/>
      <c r="IGZ156" s="31"/>
      <c r="IHA156" s="31"/>
      <c r="IHB156" s="31"/>
      <c r="IHC156" s="31"/>
      <c r="IHD156" s="31"/>
      <c r="IHE156" s="31"/>
      <c r="IHF156" s="31"/>
      <c r="IHG156" s="31"/>
      <c r="IHH156" s="31"/>
      <c r="IHI156" s="31"/>
      <c r="IHJ156" s="31"/>
      <c r="IHK156" s="31"/>
      <c r="IHL156" s="31"/>
      <c r="IHM156" s="31"/>
      <c r="IHN156" s="31"/>
      <c r="IHO156" s="31"/>
      <c r="IHP156" s="31"/>
      <c r="IHQ156" s="31"/>
      <c r="IHR156" s="31"/>
      <c r="IHS156" s="31"/>
      <c r="IHT156" s="31"/>
      <c r="IHU156" s="31"/>
      <c r="IHV156" s="31"/>
      <c r="IHW156" s="31"/>
      <c r="IHX156" s="31"/>
      <c r="IHY156" s="31"/>
      <c r="IHZ156" s="31"/>
      <c r="IIA156" s="31"/>
      <c r="IIB156" s="31"/>
      <c r="IIC156" s="31"/>
      <c r="IID156" s="31"/>
      <c r="IIE156" s="31"/>
      <c r="IIF156" s="31"/>
      <c r="IIG156" s="31"/>
      <c r="IIH156" s="31"/>
      <c r="III156" s="31"/>
      <c r="IIJ156" s="31"/>
      <c r="IIK156" s="31"/>
      <c r="IIL156" s="31"/>
      <c r="IIM156" s="31"/>
      <c r="IIN156" s="31"/>
      <c r="IIO156" s="31"/>
      <c r="IIP156" s="31"/>
      <c r="IIQ156" s="31"/>
      <c r="IIR156" s="31"/>
      <c r="IIS156" s="31"/>
      <c r="IIT156" s="31"/>
      <c r="IIU156" s="31"/>
      <c r="IIV156" s="31"/>
      <c r="IIW156" s="31"/>
      <c r="IIX156" s="31"/>
      <c r="IIY156" s="31"/>
      <c r="IIZ156" s="31"/>
      <c r="IJA156" s="31"/>
      <c r="IJB156" s="31"/>
      <c r="IJC156" s="31"/>
      <c r="IJD156" s="31"/>
      <c r="IJE156" s="31"/>
      <c r="IJF156" s="31"/>
      <c r="IJG156" s="31"/>
      <c r="IJH156" s="31"/>
      <c r="IJI156" s="31"/>
      <c r="IJJ156" s="31"/>
      <c r="IJK156" s="31"/>
      <c r="IJL156" s="31"/>
      <c r="IJM156" s="31"/>
      <c r="IJN156" s="31"/>
      <c r="IJO156" s="31"/>
      <c r="IJP156" s="31"/>
      <c r="IJQ156" s="31"/>
      <c r="IJR156" s="31"/>
      <c r="IJS156" s="31"/>
      <c r="IJT156" s="31"/>
      <c r="IJU156" s="31"/>
      <c r="IJV156" s="31"/>
      <c r="IJW156" s="31"/>
      <c r="IJX156" s="31"/>
      <c r="IJY156" s="31"/>
      <c r="IJZ156" s="31"/>
      <c r="IKA156" s="31"/>
      <c r="IKB156" s="31"/>
      <c r="IKC156" s="31"/>
      <c r="IKD156" s="31"/>
      <c r="IKE156" s="31"/>
      <c r="IKF156" s="31"/>
      <c r="IKG156" s="31"/>
      <c r="IKH156" s="31"/>
      <c r="IKI156" s="31"/>
      <c r="IKJ156" s="31"/>
      <c r="IKK156" s="31"/>
      <c r="IKL156" s="31"/>
      <c r="IKM156" s="31"/>
      <c r="IKN156" s="31"/>
      <c r="IKO156" s="31"/>
      <c r="IKP156" s="31"/>
      <c r="IKQ156" s="31"/>
      <c r="IKR156" s="31"/>
      <c r="IKS156" s="31"/>
      <c r="IKT156" s="31"/>
      <c r="IKU156" s="31"/>
      <c r="IKV156" s="31"/>
      <c r="IKW156" s="31"/>
      <c r="IKX156" s="31"/>
      <c r="IKY156" s="31"/>
      <c r="IKZ156" s="31"/>
      <c r="ILA156" s="31"/>
      <c r="ILB156" s="31"/>
      <c r="ILC156" s="31"/>
      <c r="ILD156" s="31"/>
      <c r="ILE156" s="31"/>
      <c r="ILF156" s="31"/>
      <c r="ILG156" s="31"/>
      <c r="ILH156" s="31"/>
      <c r="ILI156" s="31"/>
      <c r="ILJ156" s="31"/>
      <c r="ILK156" s="31"/>
      <c r="ILL156" s="31"/>
      <c r="ILM156" s="31"/>
      <c r="ILN156" s="31"/>
      <c r="ILO156" s="31"/>
      <c r="ILP156" s="31"/>
      <c r="ILQ156" s="31"/>
      <c r="ILR156" s="31"/>
      <c r="ILS156" s="31"/>
      <c r="ILT156" s="31"/>
      <c r="ILU156" s="31"/>
      <c r="ILV156" s="31"/>
      <c r="ILW156" s="31"/>
      <c r="ILX156" s="31"/>
      <c r="ILY156" s="31"/>
      <c r="ILZ156" s="31"/>
      <c r="IMA156" s="31"/>
      <c r="IMB156" s="31"/>
      <c r="IMC156" s="31"/>
      <c r="IMD156" s="31"/>
      <c r="IME156" s="31"/>
      <c r="IMF156" s="31"/>
      <c r="IMG156" s="31"/>
      <c r="IMH156" s="31"/>
      <c r="IMI156" s="31"/>
      <c r="IMJ156" s="31"/>
      <c r="IMK156" s="31"/>
      <c r="IML156" s="31"/>
      <c r="IMM156" s="31"/>
      <c r="IMN156" s="31"/>
      <c r="IMO156" s="31"/>
      <c r="IMP156" s="31"/>
      <c r="IMQ156" s="31"/>
      <c r="IMR156" s="31"/>
      <c r="IMS156" s="31"/>
      <c r="IMT156" s="31"/>
      <c r="IMU156" s="31"/>
      <c r="IMV156" s="31"/>
      <c r="IMW156" s="31"/>
      <c r="IMX156" s="31"/>
      <c r="IMY156" s="31"/>
      <c r="IMZ156" s="31"/>
      <c r="INA156" s="31"/>
      <c r="INB156" s="31"/>
      <c r="INC156" s="31"/>
      <c r="IND156" s="31"/>
      <c r="INE156" s="31"/>
      <c r="INF156" s="31"/>
      <c r="ING156" s="31"/>
      <c r="INH156" s="31"/>
      <c r="INI156" s="31"/>
      <c r="INJ156" s="31"/>
      <c r="INK156" s="31"/>
      <c r="INL156" s="31"/>
      <c r="INM156" s="31"/>
      <c r="INN156" s="31"/>
      <c r="INO156" s="31"/>
      <c r="INP156" s="31"/>
      <c r="INQ156" s="31"/>
      <c r="INR156" s="31"/>
      <c r="INS156" s="31"/>
      <c r="INT156" s="31"/>
      <c r="INU156" s="31"/>
      <c r="INV156" s="31"/>
      <c r="INW156" s="31"/>
      <c r="INX156" s="31"/>
      <c r="INY156" s="31"/>
      <c r="INZ156" s="31"/>
      <c r="IOA156" s="31"/>
      <c r="IOB156" s="31"/>
      <c r="IOC156" s="31"/>
      <c r="IOD156" s="31"/>
      <c r="IOE156" s="31"/>
      <c r="IOF156" s="31"/>
      <c r="IOG156" s="31"/>
      <c r="IOH156" s="31"/>
      <c r="IOI156" s="31"/>
      <c r="IOJ156" s="31"/>
      <c r="IOK156" s="31"/>
      <c r="IOL156" s="31"/>
      <c r="IOM156" s="31"/>
      <c r="ION156" s="31"/>
      <c r="IOO156" s="31"/>
      <c r="IOP156" s="31"/>
      <c r="IOQ156" s="31"/>
      <c r="IOR156" s="31"/>
      <c r="IOS156" s="31"/>
      <c r="IOT156" s="31"/>
      <c r="IOU156" s="31"/>
      <c r="IOV156" s="31"/>
      <c r="IOW156" s="31"/>
      <c r="IOX156" s="31"/>
      <c r="IOY156" s="31"/>
      <c r="IOZ156" s="31"/>
      <c r="IPA156" s="31"/>
      <c r="IPB156" s="31"/>
      <c r="IPC156" s="31"/>
      <c r="IPD156" s="31"/>
      <c r="IPE156" s="31"/>
      <c r="IPF156" s="31"/>
      <c r="IPG156" s="31"/>
      <c r="IPH156" s="31"/>
      <c r="IPI156" s="31"/>
      <c r="IPJ156" s="31"/>
      <c r="IPK156" s="31"/>
      <c r="IPL156" s="31"/>
      <c r="IPM156" s="31"/>
      <c r="IPN156" s="31"/>
      <c r="IPO156" s="31"/>
      <c r="IPP156" s="31"/>
      <c r="IPQ156" s="31"/>
      <c r="IPR156" s="31"/>
      <c r="IPS156" s="31"/>
      <c r="IPT156" s="31"/>
      <c r="IPU156" s="31"/>
      <c r="IPV156" s="31"/>
      <c r="IPW156" s="31"/>
      <c r="IPX156" s="31"/>
      <c r="IPY156" s="31"/>
      <c r="IPZ156" s="31"/>
      <c r="IQA156" s="31"/>
      <c r="IQB156" s="31"/>
      <c r="IQC156" s="31"/>
      <c r="IQD156" s="31"/>
      <c r="IQE156" s="31"/>
      <c r="IQF156" s="31"/>
      <c r="IQG156" s="31"/>
      <c r="IQH156" s="31"/>
      <c r="IQI156" s="31"/>
      <c r="IQJ156" s="31"/>
      <c r="IQK156" s="31"/>
      <c r="IQL156" s="31"/>
      <c r="IQM156" s="31"/>
      <c r="IQN156" s="31"/>
      <c r="IQO156" s="31"/>
      <c r="IQP156" s="31"/>
      <c r="IQQ156" s="31"/>
      <c r="IQR156" s="31"/>
      <c r="IQS156" s="31"/>
      <c r="IQT156" s="31"/>
      <c r="IQU156" s="31"/>
      <c r="IQV156" s="31"/>
      <c r="IQW156" s="31"/>
      <c r="IQX156" s="31"/>
      <c r="IQY156" s="31"/>
      <c r="IQZ156" s="31"/>
      <c r="IRA156" s="31"/>
      <c r="IRB156" s="31"/>
      <c r="IRC156" s="31"/>
      <c r="IRD156" s="31"/>
      <c r="IRE156" s="31"/>
      <c r="IRF156" s="31"/>
      <c r="IRG156" s="31"/>
      <c r="IRH156" s="31"/>
      <c r="IRI156" s="31"/>
      <c r="IRJ156" s="31"/>
      <c r="IRK156" s="31"/>
      <c r="IRL156" s="31"/>
      <c r="IRM156" s="31"/>
      <c r="IRN156" s="31"/>
      <c r="IRO156" s="31"/>
      <c r="IRP156" s="31"/>
      <c r="IRQ156" s="31"/>
      <c r="IRR156" s="31"/>
      <c r="IRS156" s="31"/>
      <c r="IRT156" s="31"/>
      <c r="IRU156" s="31"/>
      <c r="IRV156" s="31"/>
      <c r="IRW156" s="31"/>
      <c r="IRX156" s="31"/>
      <c r="IRY156" s="31"/>
      <c r="IRZ156" s="31"/>
      <c r="ISA156" s="31"/>
      <c r="ISB156" s="31"/>
      <c r="ISC156" s="31"/>
      <c r="ISD156" s="31"/>
      <c r="ISE156" s="31"/>
      <c r="ISF156" s="31"/>
      <c r="ISG156" s="31"/>
      <c r="ISH156" s="31"/>
      <c r="ISI156" s="31"/>
      <c r="ISJ156" s="31"/>
      <c r="ISK156" s="31"/>
      <c r="ISL156" s="31"/>
      <c r="ISM156" s="31"/>
      <c r="ISN156" s="31"/>
      <c r="ISO156" s="31"/>
      <c r="ISP156" s="31"/>
      <c r="ISQ156" s="31"/>
      <c r="ISR156" s="31"/>
      <c r="ISS156" s="31"/>
      <c r="IST156" s="31"/>
      <c r="ISU156" s="31"/>
      <c r="ISV156" s="31"/>
      <c r="ISW156" s="31"/>
      <c r="ISX156" s="31"/>
      <c r="ISY156" s="31"/>
      <c r="ISZ156" s="31"/>
      <c r="ITA156" s="31"/>
      <c r="ITB156" s="31"/>
      <c r="ITC156" s="31"/>
      <c r="ITD156" s="31"/>
      <c r="ITE156" s="31"/>
      <c r="ITF156" s="31"/>
      <c r="ITG156" s="31"/>
      <c r="ITH156" s="31"/>
      <c r="ITI156" s="31"/>
      <c r="ITJ156" s="31"/>
      <c r="ITK156" s="31"/>
      <c r="ITL156" s="31"/>
      <c r="ITM156" s="31"/>
      <c r="ITN156" s="31"/>
      <c r="ITO156" s="31"/>
      <c r="ITP156" s="31"/>
      <c r="ITQ156" s="31"/>
      <c r="ITR156" s="31"/>
      <c r="ITS156" s="31"/>
      <c r="ITT156" s="31"/>
      <c r="ITU156" s="31"/>
      <c r="ITV156" s="31"/>
      <c r="ITW156" s="31"/>
      <c r="ITX156" s="31"/>
      <c r="ITY156" s="31"/>
      <c r="ITZ156" s="31"/>
      <c r="IUA156" s="31"/>
      <c r="IUB156" s="31"/>
      <c r="IUC156" s="31"/>
      <c r="IUD156" s="31"/>
      <c r="IUE156" s="31"/>
      <c r="IUF156" s="31"/>
      <c r="IUG156" s="31"/>
      <c r="IUH156" s="31"/>
      <c r="IUI156" s="31"/>
      <c r="IUJ156" s="31"/>
      <c r="IUK156" s="31"/>
      <c r="IUL156" s="31"/>
      <c r="IUM156" s="31"/>
      <c r="IUN156" s="31"/>
      <c r="IUO156" s="31"/>
      <c r="IUP156" s="31"/>
      <c r="IUQ156" s="31"/>
      <c r="IUR156" s="31"/>
      <c r="IUS156" s="31"/>
      <c r="IUT156" s="31"/>
      <c r="IUU156" s="31"/>
      <c r="IUV156" s="31"/>
      <c r="IUW156" s="31"/>
      <c r="IUX156" s="31"/>
      <c r="IUY156" s="31"/>
      <c r="IUZ156" s="31"/>
      <c r="IVA156" s="31"/>
      <c r="IVB156" s="31"/>
      <c r="IVC156" s="31"/>
      <c r="IVD156" s="31"/>
      <c r="IVE156" s="31"/>
      <c r="IVF156" s="31"/>
      <c r="IVG156" s="31"/>
      <c r="IVH156" s="31"/>
      <c r="IVI156" s="31"/>
      <c r="IVJ156" s="31"/>
      <c r="IVK156" s="31"/>
      <c r="IVL156" s="31"/>
      <c r="IVM156" s="31"/>
      <c r="IVN156" s="31"/>
      <c r="IVO156" s="31"/>
      <c r="IVP156" s="31"/>
      <c r="IVQ156" s="31"/>
      <c r="IVR156" s="31"/>
      <c r="IVS156" s="31"/>
      <c r="IVT156" s="31"/>
      <c r="IVU156" s="31"/>
      <c r="IVV156" s="31"/>
      <c r="IVW156" s="31"/>
      <c r="IVX156" s="31"/>
      <c r="IVY156" s="31"/>
      <c r="IVZ156" s="31"/>
      <c r="IWA156" s="31"/>
      <c r="IWB156" s="31"/>
      <c r="IWC156" s="31"/>
      <c r="IWD156" s="31"/>
      <c r="IWE156" s="31"/>
      <c r="IWF156" s="31"/>
      <c r="IWG156" s="31"/>
      <c r="IWH156" s="31"/>
      <c r="IWI156" s="31"/>
      <c r="IWJ156" s="31"/>
      <c r="IWK156" s="31"/>
      <c r="IWL156" s="31"/>
      <c r="IWM156" s="31"/>
      <c r="IWN156" s="31"/>
      <c r="IWO156" s="31"/>
      <c r="IWP156" s="31"/>
      <c r="IWQ156" s="31"/>
      <c r="IWR156" s="31"/>
      <c r="IWS156" s="31"/>
      <c r="IWT156" s="31"/>
      <c r="IWU156" s="31"/>
      <c r="IWV156" s="31"/>
      <c r="IWW156" s="31"/>
      <c r="IWX156" s="31"/>
      <c r="IWY156" s="31"/>
      <c r="IWZ156" s="31"/>
      <c r="IXA156" s="31"/>
      <c r="IXB156" s="31"/>
      <c r="IXC156" s="31"/>
      <c r="IXD156" s="31"/>
      <c r="IXE156" s="31"/>
      <c r="IXF156" s="31"/>
      <c r="IXG156" s="31"/>
      <c r="IXH156" s="31"/>
      <c r="IXI156" s="31"/>
      <c r="IXJ156" s="31"/>
      <c r="IXK156" s="31"/>
      <c r="IXL156" s="31"/>
      <c r="IXM156" s="31"/>
      <c r="IXN156" s="31"/>
      <c r="IXO156" s="31"/>
      <c r="IXP156" s="31"/>
      <c r="IXQ156" s="31"/>
      <c r="IXR156" s="31"/>
      <c r="IXS156" s="31"/>
      <c r="IXT156" s="31"/>
      <c r="IXU156" s="31"/>
      <c r="IXV156" s="31"/>
      <c r="IXW156" s="31"/>
      <c r="IXX156" s="31"/>
      <c r="IXY156" s="31"/>
      <c r="IXZ156" s="31"/>
      <c r="IYA156" s="31"/>
      <c r="IYB156" s="31"/>
      <c r="IYC156" s="31"/>
      <c r="IYD156" s="31"/>
      <c r="IYE156" s="31"/>
      <c r="IYF156" s="31"/>
      <c r="IYG156" s="31"/>
      <c r="IYH156" s="31"/>
      <c r="IYI156" s="31"/>
      <c r="IYJ156" s="31"/>
      <c r="IYK156" s="31"/>
      <c r="IYL156" s="31"/>
      <c r="IYM156" s="31"/>
      <c r="IYN156" s="31"/>
      <c r="IYO156" s="31"/>
      <c r="IYP156" s="31"/>
      <c r="IYQ156" s="31"/>
      <c r="IYR156" s="31"/>
      <c r="IYS156" s="31"/>
      <c r="IYT156" s="31"/>
      <c r="IYU156" s="31"/>
      <c r="IYV156" s="31"/>
      <c r="IYW156" s="31"/>
      <c r="IYX156" s="31"/>
      <c r="IYY156" s="31"/>
      <c r="IYZ156" s="31"/>
      <c r="IZA156" s="31"/>
      <c r="IZB156" s="31"/>
      <c r="IZC156" s="31"/>
      <c r="IZD156" s="31"/>
      <c r="IZE156" s="31"/>
      <c r="IZF156" s="31"/>
      <c r="IZG156" s="31"/>
      <c r="IZH156" s="31"/>
      <c r="IZI156" s="31"/>
      <c r="IZJ156" s="31"/>
      <c r="IZK156" s="31"/>
      <c r="IZL156" s="31"/>
      <c r="IZM156" s="31"/>
      <c r="IZN156" s="31"/>
      <c r="IZO156" s="31"/>
      <c r="IZP156" s="31"/>
      <c r="IZQ156" s="31"/>
      <c r="IZR156" s="31"/>
      <c r="IZS156" s="31"/>
      <c r="IZT156" s="31"/>
      <c r="IZU156" s="31"/>
      <c r="IZV156" s="31"/>
      <c r="IZW156" s="31"/>
      <c r="IZX156" s="31"/>
      <c r="IZY156" s="31"/>
      <c r="IZZ156" s="31"/>
      <c r="JAA156" s="31"/>
      <c r="JAB156" s="31"/>
      <c r="JAC156" s="31"/>
      <c r="JAD156" s="31"/>
      <c r="JAE156" s="31"/>
      <c r="JAF156" s="31"/>
      <c r="JAG156" s="31"/>
      <c r="JAH156" s="31"/>
      <c r="JAI156" s="31"/>
      <c r="JAJ156" s="31"/>
      <c r="JAK156" s="31"/>
      <c r="JAL156" s="31"/>
      <c r="JAM156" s="31"/>
      <c r="JAN156" s="31"/>
      <c r="JAO156" s="31"/>
      <c r="JAP156" s="31"/>
      <c r="JAQ156" s="31"/>
      <c r="JAR156" s="31"/>
      <c r="JAS156" s="31"/>
      <c r="JAT156" s="31"/>
      <c r="JAU156" s="31"/>
      <c r="JAV156" s="31"/>
      <c r="JAW156" s="31"/>
      <c r="JAX156" s="31"/>
      <c r="JAY156" s="31"/>
      <c r="JAZ156" s="31"/>
      <c r="JBA156" s="31"/>
      <c r="JBB156" s="31"/>
      <c r="JBC156" s="31"/>
      <c r="JBD156" s="31"/>
      <c r="JBE156" s="31"/>
      <c r="JBF156" s="31"/>
      <c r="JBG156" s="31"/>
      <c r="JBH156" s="31"/>
      <c r="JBI156" s="31"/>
      <c r="JBJ156" s="31"/>
      <c r="JBK156" s="31"/>
      <c r="JBL156" s="31"/>
      <c r="JBM156" s="31"/>
      <c r="JBN156" s="31"/>
      <c r="JBO156" s="31"/>
      <c r="JBP156" s="31"/>
      <c r="JBQ156" s="31"/>
      <c r="JBR156" s="31"/>
      <c r="JBS156" s="31"/>
      <c r="JBT156" s="31"/>
      <c r="JBU156" s="31"/>
      <c r="JBV156" s="31"/>
      <c r="JBW156" s="31"/>
      <c r="JBX156" s="31"/>
      <c r="JBY156" s="31"/>
      <c r="JBZ156" s="31"/>
      <c r="JCA156" s="31"/>
      <c r="JCB156" s="31"/>
      <c r="JCC156" s="31"/>
      <c r="JCD156" s="31"/>
      <c r="JCE156" s="31"/>
      <c r="JCF156" s="31"/>
      <c r="JCG156" s="31"/>
      <c r="JCH156" s="31"/>
      <c r="JCI156" s="31"/>
      <c r="JCJ156" s="31"/>
      <c r="JCK156" s="31"/>
      <c r="JCL156" s="31"/>
      <c r="JCM156" s="31"/>
      <c r="JCN156" s="31"/>
      <c r="JCO156" s="31"/>
      <c r="JCP156" s="31"/>
      <c r="JCQ156" s="31"/>
      <c r="JCR156" s="31"/>
      <c r="JCS156" s="31"/>
      <c r="JCT156" s="31"/>
      <c r="JCU156" s="31"/>
      <c r="JCV156" s="31"/>
      <c r="JCW156" s="31"/>
      <c r="JCX156" s="31"/>
      <c r="JCY156" s="31"/>
      <c r="JCZ156" s="31"/>
      <c r="JDA156" s="31"/>
      <c r="JDB156" s="31"/>
      <c r="JDC156" s="31"/>
      <c r="JDD156" s="31"/>
      <c r="JDE156" s="31"/>
      <c r="JDF156" s="31"/>
      <c r="JDG156" s="31"/>
      <c r="JDH156" s="31"/>
      <c r="JDI156" s="31"/>
      <c r="JDJ156" s="31"/>
      <c r="JDK156" s="31"/>
      <c r="JDL156" s="31"/>
      <c r="JDM156" s="31"/>
      <c r="JDN156" s="31"/>
      <c r="JDO156" s="31"/>
      <c r="JDP156" s="31"/>
      <c r="JDQ156" s="31"/>
      <c r="JDR156" s="31"/>
      <c r="JDS156" s="31"/>
      <c r="JDT156" s="31"/>
      <c r="JDU156" s="31"/>
      <c r="JDV156" s="31"/>
      <c r="JDW156" s="31"/>
      <c r="JDX156" s="31"/>
      <c r="JDY156" s="31"/>
      <c r="JDZ156" s="31"/>
      <c r="JEA156" s="31"/>
      <c r="JEB156" s="31"/>
      <c r="JEC156" s="31"/>
      <c r="JED156" s="31"/>
      <c r="JEE156" s="31"/>
      <c r="JEF156" s="31"/>
      <c r="JEG156" s="31"/>
      <c r="JEH156" s="31"/>
      <c r="JEI156" s="31"/>
      <c r="JEJ156" s="31"/>
      <c r="JEK156" s="31"/>
      <c r="JEL156" s="31"/>
      <c r="JEM156" s="31"/>
      <c r="JEN156" s="31"/>
      <c r="JEO156" s="31"/>
      <c r="JEP156" s="31"/>
      <c r="JEQ156" s="31"/>
      <c r="JER156" s="31"/>
      <c r="JES156" s="31"/>
      <c r="JET156" s="31"/>
      <c r="JEU156" s="31"/>
      <c r="JEV156" s="31"/>
      <c r="JEW156" s="31"/>
      <c r="JEX156" s="31"/>
      <c r="JEY156" s="31"/>
      <c r="JEZ156" s="31"/>
      <c r="JFA156" s="31"/>
      <c r="JFB156" s="31"/>
      <c r="JFC156" s="31"/>
      <c r="JFD156" s="31"/>
      <c r="JFE156" s="31"/>
      <c r="JFF156" s="31"/>
      <c r="JFG156" s="31"/>
      <c r="JFH156" s="31"/>
      <c r="JFI156" s="31"/>
      <c r="JFJ156" s="31"/>
      <c r="JFK156" s="31"/>
      <c r="JFL156" s="31"/>
      <c r="JFM156" s="31"/>
      <c r="JFN156" s="31"/>
      <c r="JFO156" s="31"/>
      <c r="JFP156" s="31"/>
      <c r="JFQ156" s="31"/>
      <c r="JFR156" s="31"/>
      <c r="JFS156" s="31"/>
      <c r="JFT156" s="31"/>
      <c r="JFU156" s="31"/>
      <c r="JFV156" s="31"/>
      <c r="JFW156" s="31"/>
      <c r="JFX156" s="31"/>
      <c r="JFY156" s="31"/>
      <c r="JFZ156" s="31"/>
      <c r="JGA156" s="31"/>
      <c r="JGB156" s="31"/>
      <c r="JGC156" s="31"/>
      <c r="JGD156" s="31"/>
      <c r="JGE156" s="31"/>
      <c r="JGF156" s="31"/>
      <c r="JGG156" s="31"/>
      <c r="JGH156" s="31"/>
      <c r="JGI156" s="31"/>
      <c r="JGJ156" s="31"/>
      <c r="JGK156" s="31"/>
      <c r="JGL156" s="31"/>
      <c r="JGM156" s="31"/>
      <c r="JGN156" s="31"/>
      <c r="JGO156" s="31"/>
      <c r="JGP156" s="31"/>
      <c r="JGQ156" s="31"/>
      <c r="JGR156" s="31"/>
      <c r="JGS156" s="31"/>
      <c r="JGT156" s="31"/>
      <c r="JGU156" s="31"/>
      <c r="JGV156" s="31"/>
      <c r="JGW156" s="31"/>
      <c r="JGX156" s="31"/>
      <c r="JGY156" s="31"/>
      <c r="JGZ156" s="31"/>
      <c r="JHA156" s="31"/>
      <c r="JHB156" s="31"/>
      <c r="JHC156" s="31"/>
      <c r="JHD156" s="31"/>
      <c r="JHE156" s="31"/>
      <c r="JHF156" s="31"/>
      <c r="JHG156" s="31"/>
      <c r="JHH156" s="31"/>
      <c r="JHI156" s="31"/>
      <c r="JHJ156" s="31"/>
      <c r="JHK156" s="31"/>
      <c r="JHL156" s="31"/>
      <c r="JHM156" s="31"/>
      <c r="JHN156" s="31"/>
      <c r="JHO156" s="31"/>
      <c r="JHP156" s="31"/>
      <c r="JHQ156" s="31"/>
      <c r="JHR156" s="31"/>
      <c r="JHS156" s="31"/>
      <c r="JHT156" s="31"/>
      <c r="JHU156" s="31"/>
      <c r="JHV156" s="31"/>
      <c r="JHW156" s="31"/>
      <c r="JHX156" s="31"/>
      <c r="JHY156" s="31"/>
      <c r="JHZ156" s="31"/>
      <c r="JIA156" s="31"/>
      <c r="JIB156" s="31"/>
      <c r="JIC156" s="31"/>
      <c r="JID156" s="31"/>
      <c r="JIE156" s="31"/>
      <c r="JIF156" s="31"/>
      <c r="JIG156" s="31"/>
      <c r="JIH156" s="31"/>
      <c r="JII156" s="31"/>
      <c r="JIJ156" s="31"/>
      <c r="JIK156" s="31"/>
      <c r="JIL156" s="31"/>
      <c r="JIM156" s="31"/>
      <c r="JIN156" s="31"/>
      <c r="JIO156" s="31"/>
      <c r="JIP156" s="31"/>
      <c r="JIQ156" s="31"/>
      <c r="JIR156" s="31"/>
      <c r="JIS156" s="31"/>
      <c r="JIT156" s="31"/>
      <c r="JIU156" s="31"/>
      <c r="JIV156" s="31"/>
      <c r="JIW156" s="31"/>
      <c r="JIX156" s="31"/>
      <c r="JIY156" s="31"/>
      <c r="JIZ156" s="31"/>
      <c r="JJA156" s="31"/>
      <c r="JJB156" s="31"/>
      <c r="JJC156" s="31"/>
      <c r="JJD156" s="31"/>
      <c r="JJE156" s="31"/>
      <c r="JJF156" s="31"/>
      <c r="JJG156" s="31"/>
      <c r="JJH156" s="31"/>
      <c r="JJI156" s="31"/>
      <c r="JJJ156" s="31"/>
      <c r="JJK156" s="31"/>
      <c r="JJL156" s="31"/>
      <c r="JJM156" s="31"/>
      <c r="JJN156" s="31"/>
      <c r="JJO156" s="31"/>
      <c r="JJP156" s="31"/>
      <c r="JJQ156" s="31"/>
      <c r="JJR156" s="31"/>
      <c r="JJS156" s="31"/>
      <c r="JJT156" s="31"/>
      <c r="JJU156" s="31"/>
      <c r="JJV156" s="31"/>
      <c r="JJW156" s="31"/>
      <c r="JJX156" s="31"/>
      <c r="JJY156" s="31"/>
      <c r="JJZ156" s="31"/>
      <c r="JKA156" s="31"/>
      <c r="JKB156" s="31"/>
      <c r="JKC156" s="31"/>
      <c r="JKD156" s="31"/>
      <c r="JKE156" s="31"/>
      <c r="JKF156" s="31"/>
      <c r="JKG156" s="31"/>
      <c r="JKH156" s="31"/>
      <c r="JKI156" s="31"/>
      <c r="JKJ156" s="31"/>
      <c r="JKK156" s="31"/>
      <c r="JKL156" s="31"/>
      <c r="JKM156" s="31"/>
      <c r="JKN156" s="31"/>
      <c r="JKO156" s="31"/>
      <c r="JKP156" s="31"/>
      <c r="JKQ156" s="31"/>
      <c r="JKR156" s="31"/>
      <c r="JKS156" s="31"/>
      <c r="JKT156" s="31"/>
      <c r="JKU156" s="31"/>
      <c r="JKV156" s="31"/>
      <c r="JKW156" s="31"/>
      <c r="JKX156" s="31"/>
      <c r="JKY156" s="31"/>
      <c r="JKZ156" s="31"/>
      <c r="JLA156" s="31"/>
      <c r="JLB156" s="31"/>
      <c r="JLC156" s="31"/>
      <c r="JLD156" s="31"/>
      <c r="JLE156" s="31"/>
      <c r="JLF156" s="31"/>
      <c r="JLG156" s="31"/>
      <c r="JLH156" s="31"/>
      <c r="JLI156" s="31"/>
      <c r="JLJ156" s="31"/>
      <c r="JLK156" s="31"/>
      <c r="JLL156" s="31"/>
      <c r="JLM156" s="31"/>
      <c r="JLN156" s="31"/>
      <c r="JLO156" s="31"/>
      <c r="JLP156" s="31"/>
      <c r="JLQ156" s="31"/>
      <c r="JLR156" s="31"/>
      <c r="JLS156" s="31"/>
      <c r="JLT156" s="31"/>
      <c r="JLU156" s="31"/>
      <c r="JLV156" s="31"/>
      <c r="JLW156" s="31"/>
      <c r="JLX156" s="31"/>
      <c r="JLY156" s="31"/>
      <c r="JLZ156" s="31"/>
      <c r="JMA156" s="31"/>
      <c r="JMB156" s="31"/>
      <c r="JMC156" s="31"/>
      <c r="JMD156" s="31"/>
      <c r="JME156" s="31"/>
      <c r="JMF156" s="31"/>
      <c r="JMG156" s="31"/>
      <c r="JMH156" s="31"/>
      <c r="JMI156" s="31"/>
      <c r="JMJ156" s="31"/>
      <c r="JMK156" s="31"/>
      <c r="JML156" s="31"/>
      <c r="JMM156" s="31"/>
      <c r="JMN156" s="31"/>
      <c r="JMO156" s="31"/>
      <c r="JMP156" s="31"/>
      <c r="JMQ156" s="31"/>
      <c r="JMR156" s="31"/>
      <c r="JMS156" s="31"/>
      <c r="JMT156" s="31"/>
      <c r="JMU156" s="31"/>
      <c r="JMV156" s="31"/>
      <c r="JMW156" s="31"/>
      <c r="JMX156" s="31"/>
      <c r="JMY156" s="31"/>
      <c r="JMZ156" s="31"/>
      <c r="JNA156" s="31"/>
      <c r="JNB156" s="31"/>
      <c r="JNC156" s="31"/>
      <c r="JND156" s="31"/>
      <c r="JNE156" s="31"/>
      <c r="JNF156" s="31"/>
      <c r="JNG156" s="31"/>
      <c r="JNH156" s="31"/>
      <c r="JNI156" s="31"/>
      <c r="JNJ156" s="31"/>
      <c r="JNK156" s="31"/>
      <c r="JNL156" s="31"/>
      <c r="JNM156" s="31"/>
      <c r="JNN156" s="31"/>
      <c r="JNO156" s="31"/>
      <c r="JNP156" s="31"/>
      <c r="JNQ156" s="31"/>
      <c r="JNR156" s="31"/>
      <c r="JNS156" s="31"/>
      <c r="JNT156" s="31"/>
      <c r="JNU156" s="31"/>
      <c r="JNV156" s="31"/>
      <c r="JNW156" s="31"/>
      <c r="JNX156" s="31"/>
      <c r="JNY156" s="31"/>
      <c r="JNZ156" s="31"/>
      <c r="JOA156" s="31"/>
      <c r="JOB156" s="31"/>
      <c r="JOC156" s="31"/>
      <c r="JOD156" s="31"/>
      <c r="JOE156" s="31"/>
      <c r="JOF156" s="31"/>
      <c r="JOG156" s="31"/>
      <c r="JOH156" s="31"/>
      <c r="JOI156" s="31"/>
      <c r="JOJ156" s="31"/>
      <c r="JOK156" s="31"/>
      <c r="JOL156" s="31"/>
      <c r="JOM156" s="31"/>
      <c r="JON156" s="31"/>
      <c r="JOO156" s="31"/>
      <c r="JOP156" s="31"/>
      <c r="JOQ156" s="31"/>
      <c r="JOR156" s="31"/>
      <c r="JOS156" s="31"/>
      <c r="JOT156" s="31"/>
      <c r="JOU156" s="31"/>
      <c r="JOV156" s="31"/>
      <c r="JOW156" s="31"/>
      <c r="JOX156" s="31"/>
      <c r="JOY156" s="31"/>
      <c r="JOZ156" s="31"/>
      <c r="JPA156" s="31"/>
      <c r="JPB156" s="31"/>
      <c r="JPC156" s="31"/>
      <c r="JPD156" s="31"/>
      <c r="JPE156" s="31"/>
      <c r="JPF156" s="31"/>
      <c r="JPG156" s="31"/>
      <c r="JPH156" s="31"/>
      <c r="JPI156" s="31"/>
      <c r="JPJ156" s="31"/>
      <c r="JPK156" s="31"/>
      <c r="JPL156" s="31"/>
      <c r="JPM156" s="31"/>
      <c r="JPN156" s="31"/>
      <c r="JPO156" s="31"/>
      <c r="JPP156" s="31"/>
      <c r="JPQ156" s="31"/>
      <c r="JPR156" s="31"/>
      <c r="JPS156" s="31"/>
      <c r="JPT156" s="31"/>
      <c r="JPU156" s="31"/>
      <c r="JPV156" s="31"/>
      <c r="JPW156" s="31"/>
      <c r="JPX156" s="31"/>
      <c r="JPY156" s="31"/>
      <c r="JPZ156" s="31"/>
      <c r="JQA156" s="31"/>
      <c r="JQB156" s="31"/>
      <c r="JQC156" s="31"/>
      <c r="JQD156" s="31"/>
      <c r="JQE156" s="31"/>
      <c r="JQF156" s="31"/>
      <c r="JQG156" s="31"/>
      <c r="JQH156" s="31"/>
      <c r="JQI156" s="31"/>
      <c r="JQJ156" s="31"/>
      <c r="JQK156" s="31"/>
      <c r="JQL156" s="31"/>
      <c r="JQM156" s="31"/>
      <c r="JQN156" s="31"/>
      <c r="JQO156" s="31"/>
      <c r="JQP156" s="31"/>
      <c r="JQQ156" s="31"/>
      <c r="JQR156" s="31"/>
      <c r="JQS156" s="31"/>
      <c r="JQT156" s="31"/>
      <c r="JQU156" s="31"/>
      <c r="JQV156" s="31"/>
      <c r="JQW156" s="31"/>
      <c r="JQX156" s="31"/>
      <c r="JQY156" s="31"/>
      <c r="JQZ156" s="31"/>
      <c r="JRA156" s="31"/>
      <c r="JRB156" s="31"/>
      <c r="JRC156" s="31"/>
      <c r="JRD156" s="31"/>
      <c r="JRE156" s="31"/>
      <c r="JRF156" s="31"/>
      <c r="JRG156" s="31"/>
      <c r="JRH156" s="31"/>
      <c r="JRI156" s="31"/>
      <c r="JRJ156" s="31"/>
      <c r="JRK156" s="31"/>
      <c r="JRL156" s="31"/>
      <c r="JRM156" s="31"/>
      <c r="JRN156" s="31"/>
      <c r="JRO156" s="31"/>
      <c r="JRP156" s="31"/>
      <c r="JRQ156" s="31"/>
      <c r="JRR156" s="31"/>
      <c r="JRS156" s="31"/>
      <c r="JRT156" s="31"/>
      <c r="JRU156" s="31"/>
      <c r="JRV156" s="31"/>
      <c r="JRW156" s="31"/>
      <c r="JRX156" s="31"/>
      <c r="JRY156" s="31"/>
      <c r="JRZ156" s="31"/>
      <c r="JSA156" s="31"/>
      <c r="JSB156" s="31"/>
      <c r="JSC156" s="31"/>
      <c r="JSD156" s="31"/>
      <c r="JSE156" s="31"/>
      <c r="JSF156" s="31"/>
      <c r="JSG156" s="31"/>
      <c r="JSH156" s="31"/>
      <c r="JSI156" s="31"/>
      <c r="JSJ156" s="31"/>
      <c r="JSK156" s="31"/>
      <c r="JSL156" s="31"/>
      <c r="JSM156" s="31"/>
      <c r="JSN156" s="31"/>
      <c r="JSO156" s="31"/>
      <c r="JSP156" s="31"/>
      <c r="JSQ156" s="31"/>
      <c r="JSR156" s="31"/>
      <c r="JSS156" s="31"/>
      <c r="JST156" s="31"/>
      <c r="JSU156" s="31"/>
      <c r="JSV156" s="31"/>
      <c r="JSW156" s="31"/>
      <c r="JSX156" s="31"/>
      <c r="JSY156" s="31"/>
      <c r="JSZ156" s="31"/>
      <c r="JTA156" s="31"/>
      <c r="JTB156" s="31"/>
      <c r="JTC156" s="31"/>
      <c r="JTD156" s="31"/>
      <c r="JTE156" s="31"/>
      <c r="JTF156" s="31"/>
      <c r="JTG156" s="31"/>
      <c r="JTH156" s="31"/>
      <c r="JTI156" s="31"/>
      <c r="JTJ156" s="31"/>
      <c r="JTK156" s="31"/>
      <c r="JTL156" s="31"/>
      <c r="JTM156" s="31"/>
      <c r="JTN156" s="31"/>
      <c r="JTO156" s="31"/>
      <c r="JTP156" s="31"/>
      <c r="JTQ156" s="31"/>
      <c r="JTR156" s="31"/>
      <c r="JTS156" s="31"/>
      <c r="JTT156" s="31"/>
      <c r="JTU156" s="31"/>
      <c r="JTV156" s="31"/>
      <c r="JTW156" s="31"/>
      <c r="JTX156" s="31"/>
      <c r="JTY156" s="31"/>
      <c r="JTZ156" s="31"/>
      <c r="JUA156" s="31"/>
      <c r="JUB156" s="31"/>
      <c r="JUC156" s="31"/>
      <c r="JUD156" s="31"/>
      <c r="JUE156" s="31"/>
      <c r="JUF156" s="31"/>
      <c r="JUG156" s="31"/>
      <c r="JUH156" s="31"/>
      <c r="JUI156" s="31"/>
      <c r="JUJ156" s="31"/>
      <c r="JUK156" s="31"/>
      <c r="JUL156" s="31"/>
      <c r="JUM156" s="31"/>
      <c r="JUN156" s="31"/>
      <c r="JUO156" s="31"/>
      <c r="JUP156" s="31"/>
      <c r="JUQ156" s="31"/>
      <c r="JUR156" s="31"/>
      <c r="JUS156" s="31"/>
      <c r="JUT156" s="31"/>
      <c r="JUU156" s="31"/>
      <c r="JUV156" s="31"/>
      <c r="JUW156" s="31"/>
      <c r="JUX156" s="31"/>
      <c r="JUY156" s="31"/>
      <c r="JUZ156" s="31"/>
      <c r="JVA156" s="31"/>
      <c r="JVB156" s="31"/>
      <c r="JVC156" s="31"/>
      <c r="JVD156" s="31"/>
      <c r="JVE156" s="31"/>
      <c r="JVF156" s="31"/>
      <c r="JVG156" s="31"/>
      <c r="JVH156" s="31"/>
      <c r="JVI156" s="31"/>
      <c r="JVJ156" s="31"/>
      <c r="JVK156" s="31"/>
      <c r="JVL156" s="31"/>
      <c r="JVM156" s="31"/>
      <c r="JVN156" s="31"/>
      <c r="JVO156" s="31"/>
      <c r="JVP156" s="31"/>
      <c r="JVQ156" s="31"/>
      <c r="JVR156" s="31"/>
      <c r="JVS156" s="31"/>
      <c r="JVT156" s="31"/>
      <c r="JVU156" s="31"/>
      <c r="JVV156" s="31"/>
      <c r="JVW156" s="31"/>
      <c r="JVX156" s="31"/>
      <c r="JVY156" s="31"/>
      <c r="JVZ156" s="31"/>
      <c r="JWA156" s="31"/>
      <c r="JWB156" s="31"/>
      <c r="JWC156" s="31"/>
      <c r="JWD156" s="31"/>
      <c r="JWE156" s="31"/>
      <c r="JWF156" s="31"/>
      <c r="JWG156" s="31"/>
      <c r="JWH156" s="31"/>
      <c r="JWI156" s="31"/>
      <c r="JWJ156" s="31"/>
      <c r="JWK156" s="31"/>
      <c r="JWL156" s="31"/>
      <c r="JWM156" s="31"/>
      <c r="JWN156" s="31"/>
      <c r="JWO156" s="31"/>
      <c r="JWP156" s="31"/>
      <c r="JWQ156" s="31"/>
      <c r="JWR156" s="31"/>
      <c r="JWS156" s="31"/>
      <c r="JWT156" s="31"/>
      <c r="JWU156" s="31"/>
      <c r="JWV156" s="31"/>
      <c r="JWW156" s="31"/>
      <c r="JWX156" s="31"/>
      <c r="JWY156" s="31"/>
      <c r="JWZ156" s="31"/>
      <c r="JXA156" s="31"/>
      <c r="JXB156" s="31"/>
      <c r="JXC156" s="31"/>
      <c r="JXD156" s="31"/>
      <c r="JXE156" s="31"/>
      <c r="JXF156" s="31"/>
      <c r="JXG156" s="31"/>
      <c r="JXH156" s="31"/>
      <c r="JXI156" s="31"/>
      <c r="JXJ156" s="31"/>
      <c r="JXK156" s="31"/>
      <c r="JXL156" s="31"/>
      <c r="JXM156" s="31"/>
      <c r="JXN156" s="31"/>
      <c r="JXO156" s="31"/>
      <c r="JXP156" s="31"/>
      <c r="JXQ156" s="31"/>
      <c r="JXR156" s="31"/>
      <c r="JXS156" s="31"/>
      <c r="JXT156" s="31"/>
      <c r="JXU156" s="31"/>
      <c r="JXV156" s="31"/>
      <c r="JXW156" s="31"/>
      <c r="JXX156" s="31"/>
      <c r="JXY156" s="31"/>
      <c r="JXZ156" s="31"/>
      <c r="JYA156" s="31"/>
      <c r="JYB156" s="31"/>
      <c r="JYC156" s="31"/>
      <c r="JYD156" s="31"/>
      <c r="JYE156" s="31"/>
      <c r="JYF156" s="31"/>
      <c r="JYG156" s="31"/>
      <c r="JYH156" s="31"/>
      <c r="JYI156" s="31"/>
      <c r="JYJ156" s="31"/>
      <c r="JYK156" s="31"/>
      <c r="JYL156" s="31"/>
      <c r="JYM156" s="31"/>
      <c r="JYN156" s="31"/>
      <c r="JYO156" s="31"/>
      <c r="JYP156" s="31"/>
      <c r="JYQ156" s="31"/>
      <c r="JYR156" s="31"/>
      <c r="JYS156" s="31"/>
      <c r="JYT156" s="31"/>
      <c r="JYU156" s="31"/>
      <c r="JYV156" s="31"/>
      <c r="JYW156" s="31"/>
      <c r="JYX156" s="31"/>
      <c r="JYY156" s="31"/>
      <c r="JYZ156" s="31"/>
      <c r="JZA156" s="31"/>
      <c r="JZB156" s="31"/>
      <c r="JZC156" s="31"/>
      <c r="JZD156" s="31"/>
      <c r="JZE156" s="31"/>
      <c r="JZF156" s="31"/>
      <c r="JZG156" s="31"/>
      <c r="JZH156" s="31"/>
      <c r="JZI156" s="31"/>
      <c r="JZJ156" s="31"/>
      <c r="JZK156" s="31"/>
      <c r="JZL156" s="31"/>
      <c r="JZM156" s="31"/>
      <c r="JZN156" s="31"/>
      <c r="JZO156" s="31"/>
      <c r="JZP156" s="31"/>
      <c r="JZQ156" s="31"/>
      <c r="JZR156" s="31"/>
      <c r="JZS156" s="31"/>
      <c r="JZT156" s="31"/>
      <c r="JZU156" s="31"/>
      <c r="JZV156" s="31"/>
      <c r="JZW156" s="31"/>
      <c r="JZX156" s="31"/>
      <c r="JZY156" s="31"/>
      <c r="JZZ156" s="31"/>
      <c r="KAA156" s="31"/>
      <c r="KAB156" s="31"/>
      <c r="KAC156" s="31"/>
      <c r="KAD156" s="31"/>
      <c r="KAE156" s="31"/>
      <c r="KAF156" s="31"/>
      <c r="KAG156" s="31"/>
      <c r="KAH156" s="31"/>
      <c r="KAI156" s="31"/>
      <c r="KAJ156" s="31"/>
      <c r="KAK156" s="31"/>
      <c r="KAL156" s="31"/>
      <c r="KAM156" s="31"/>
      <c r="KAN156" s="31"/>
      <c r="KAO156" s="31"/>
      <c r="KAP156" s="31"/>
      <c r="KAQ156" s="31"/>
      <c r="KAR156" s="31"/>
      <c r="KAS156" s="31"/>
      <c r="KAT156" s="31"/>
      <c r="KAU156" s="31"/>
      <c r="KAV156" s="31"/>
      <c r="KAW156" s="31"/>
      <c r="KAX156" s="31"/>
      <c r="KAY156" s="31"/>
      <c r="KAZ156" s="31"/>
      <c r="KBA156" s="31"/>
      <c r="KBB156" s="31"/>
      <c r="KBC156" s="31"/>
      <c r="KBD156" s="31"/>
      <c r="KBE156" s="31"/>
      <c r="KBF156" s="31"/>
      <c r="KBG156" s="31"/>
      <c r="KBH156" s="31"/>
      <c r="KBI156" s="31"/>
      <c r="KBJ156" s="31"/>
      <c r="KBK156" s="31"/>
      <c r="KBL156" s="31"/>
      <c r="KBM156" s="31"/>
      <c r="KBN156" s="31"/>
      <c r="KBO156" s="31"/>
      <c r="KBP156" s="31"/>
      <c r="KBQ156" s="31"/>
      <c r="KBR156" s="31"/>
      <c r="KBS156" s="31"/>
      <c r="KBT156" s="31"/>
      <c r="KBU156" s="31"/>
      <c r="KBV156" s="31"/>
      <c r="KBW156" s="31"/>
      <c r="KBX156" s="31"/>
      <c r="KBY156" s="31"/>
      <c r="KBZ156" s="31"/>
      <c r="KCA156" s="31"/>
      <c r="KCB156" s="31"/>
      <c r="KCC156" s="31"/>
      <c r="KCD156" s="31"/>
      <c r="KCE156" s="31"/>
      <c r="KCF156" s="31"/>
      <c r="KCG156" s="31"/>
      <c r="KCH156" s="31"/>
      <c r="KCI156" s="31"/>
      <c r="KCJ156" s="31"/>
      <c r="KCK156" s="31"/>
      <c r="KCL156" s="31"/>
      <c r="KCM156" s="31"/>
      <c r="KCN156" s="31"/>
      <c r="KCO156" s="31"/>
      <c r="KCP156" s="31"/>
      <c r="KCQ156" s="31"/>
      <c r="KCR156" s="31"/>
      <c r="KCS156" s="31"/>
      <c r="KCT156" s="31"/>
      <c r="KCU156" s="31"/>
      <c r="KCV156" s="31"/>
      <c r="KCW156" s="31"/>
      <c r="KCX156" s="31"/>
      <c r="KCY156" s="31"/>
      <c r="KCZ156" s="31"/>
      <c r="KDA156" s="31"/>
      <c r="KDB156" s="31"/>
      <c r="KDC156" s="31"/>
      <c r="KDD156" s="31"/>
      <c r="KDE156" s="31"/>
      <c r="KDF156" s="31"/>
      <c r="KDG156" s="31"/>
      <c r="KDH156" s="31"/>
      <c r="KDI156" s="31"/>
      <c r="KDJ156" s="31"/>
      <c r="KDK156" s="31"/>
      <c r="KDL156" s="31"/>
      <c r="KDM156" s="31"/>
      <c r="KDN156" s="31"/>
      <c r="KDO156" s="31"/>
      <c r="KDP156" s="31"/>
      <c r="KDQ156" s="31"/>
      <c r="KDR156" s="31"/>
      <c r="KDS156" s="31"/>
      <c r="KDT156" s="31"/>
      <c r="KDU156" s="31"/>
      <c r="KDV156" s="31"/>
      <c r="KDW156" s="31"/>
      <c r="KDX156" s="31"/>
      <c r="KDY156" s="31"/>
      <c r="KDZ156" s="31"/>
      <c r="KEA156" s="31"/>
      <c r="KEB156" s="31"/>
      <c r="KEC156" s="31"/>
      <c r="KED156" s="31"/>
      <c r="KEE156" s="31"/>
      <c r="KEF156" s="31"/>
      <c r="KEG156" s="31"/>
      <c r="KEH156" s="31"/>
      <c r="KEI156" s="31"/>
      <c r="KEJ156" s="31"/>
      <c r="KEK156" s="31"/>
      <c r="KEL156" s="31"/>
      <c r="KEM156" s="31"/>
      <c r="KEN156" s="31"/>
      <c r="KEO156" s="31"/>
      <c r="KEP156" s="31"/>
      <c r="KEQ156" s="31"/>
      <c r="KER156" s="31"/>
      <c r="KES156" s="31"/>
      <c r="KET156" s="31"/>
      <c r="KEU156" s="31"/>
      <c r="KEV156" s="31"/>
      <c r="KEW156" s="31"/>
      <c r="KEX156" s="31"/>
      <c r="KEY156" s="31"/>
      <c r="KEZ156" s="31"/>
      <c r="KFA156" s="31"/>
      <c r="KFB156" s="31"/>
      <c r="KFC156" s="31"/>
      <c r="KFD156" s="31"/>
      <c r="KFE156" s="31"/>
      <c r="KFF156" s="31"/>
      <c r="KFG156" s="31"/>
      <c r="KFH156" s="31"/>
      <c r="KFI156" s="31"/>
      <c r="KFJ156" s="31"/>
      <c r="KFK156" s="31"/>
      <c r="KFL156" s="31"/>
      <c r="KFM156" s="31"/>
      <c r="KFN156" s="31"/>
      <c r="KFO156" s="31"/>
      <c r="KFP156" s="31"/>
      <c r="KFQ156" s="31"/>
      <c r="KFR156" s="31"/>
      <c r="KFS156" s="31"/>
      <c r="KFT156" s="31"/>
      <c r="KFU156" s="31"/>
      <c r="KFV156" s="31"/>
      <c r="KFW156" s="31"/>
      <c r="KFX156" s="31"/>
      <c r="KFY156" s="31"/>
      <c r="KFZ156" s="31"/>
      <c r="KGA156" s="31"/>
      <c r="KGB156" s="31"/>
      <c r="KGC156" s="31"/>
      <c r="KGD156" s="31"/>
      <c r="KGE156" s="31"/>
      <c r="KGF156" s="31"/>
      <c r="KGG156" s="31"/>
      <c r="KGH156" s="31"/>
      <c r="KGI156" s="31"/>
      <c r="KGJ156" s="31"/>
      <c r="KGK156" s="31"/>
      <c r="KGL156" s="31"/>
      <c r="KGM156" s="31"/>
      <c r="KGN156" s="31"/>
      <c r="KGO156" s="31"/>
      <c r="KGP156" s="31"/>
      <c r="KGQ156" s="31"/>
      <c r="KGR156" s="31"/>
      <c r="KGS156" s="31"/>
      <c r="KGT156" s="31"/>
      <c r="KGU156" s="31"/>
      <c r="KGV156" s="31"/>
      <c r="KGW156" s="31"/>
      <c r="KGX156" s="31"/>
      <c r="KGY156" s="31"/>
      <c r="KGZ156" s="31"/>
      <c r="KHA156" s="31"/>
      <c r="KHB156" s="31"/>
      <c r="KHC156" s="31"/>
      <c r="KHD156" s="31"/>
      <c r="KHE156" s="31"/>
      <c r="KHF156" s="31"/>
      <c r="KHG156" s="31"/>
      <c r="KHH156" s="31"/>
      <c r="KHI156" s="31"/>
      <c r="KHJ156" s="31"/>
      <c r="KHK156" s="31"/>
      <c r="KHL156" s="31"/>
      <c r="KHM156" s="31"/>
      <c r="KHN156" s="31"/>
      <c r="KHO156" s="31"/>
      <c r="KHP156" s="31"/>
      <c r="KHQ156" s="31"/>
      <c r="KHR156" s="31"/>
      <c r="KHS156" s="31"/>
      <c r="KHT156" s="31"/>
      <c r="KHU156" s="31"/>
      <c r="KHV156" s="31"/>
      <c r="KHW156" s="31"/>
      <c r="KHX156" s="31"/>
      <c r="KHY156" s="31"/>
      <c r="KHZ156" s="31"/>
      <c r="KIA156" s="31"/>
      <c r="KIB156" s="31"/>
      <c r="KIC156" s="31"/>
      <c r="KID156" s="31"/>
      <c r="KIE156" s="31"/>
      <c r="KIF156" s="31"/>
      <c r="KIG156" s="31"/>
      <c r="KIH156" s="31"/>
      <c r="KII156" s="31"/>
      <c r="KIJ156" s="31"/>
      <c r="KIK156" s="31"/>
      <c r="KIL156" s="31"/>
      <c r="KIM156" s="31"/>
      <c r="KIN156" s="31"/>
      <c r="KIO156" s="31"/>
      <c r="KIP156" s="31"/>
      <c r="KIQ156" s="31"/>
      <c r="KIR156" s="31"/>
      <c r="KIS156" s="31"/>
      <c r="KIT156" s="31"/>
      <c r="KIU156" s="31"/>
      <c r="KIV156" s="31"/>
      <c r="KIW156" s="31"/>
      <c r="KIX156" s="31"/>
      <c r="KIY156" s="31"/>
      <c r="KIZ156" s="31"/>
      <c r="KJA156" s="31"/>
      <c r="KJB156" s="31"/>
      <c r="KJC156" s="31"/>
      <c r="KJD156" s="31"/>
      <c r="KJE156" s="31"/>
      <c r="KJF156" s="31"/>
      <c r="KJG156" s="31"/>
      <c r="KJH156" s="31"/>
      <c r="KJI156" s="31"/>
      <c r="KJJ156" s="31"/>
      <c r="KJK156" s="31"/>
      <c r="KJL156" s="31"/>
      <c r="KJM156" s="31"/>
      <c r="KJN156" s="31"/>
      <c r="KJO156" s="31"/>
      <c r="KJP156" s="31"/>
      <c r="KJQ156" s="31"/>
      <c r="KJR156" s="31"/>
      <c r="KJS156" s="31"/>
      <c r="KJT156" s="31"/>
      <c r="KJU156" s="31"/>
      <c r="KJV156" s="31"/>
      <c r="KJW156" s="31"/>
      <c r="KJX156" s="31"/>
      <c r="KJY156" s="31"/>
      <c r="KJZ156" s="31"/>
      <c r="KKA156" s="31"/>
      <c r="KKB156" s="31"/>
      <c r="KKC156" s="31"/>
      <c r="KKD156" s="31"/>
      <c r="KKE156" s="31"/>
      <c r="KKF156" s="31"/>
      <c r="KKG156" s="31"/>
      <c r="KKH156" s="31"/>
      <c r="KKI156" s="31"/>
      <c r="KKJ156" s="31"/>
      <c r="KKK156" s="31"/>
      <c r="KKL156" s="31"/>
      <c r="KKM156" s="31"/>
      <c r="KKN156" s="31"/>
      <c r="KKO156" s="31"/>
      <c r="KKP156" s="31"/>
      <c r="KKQ156" s="31"/>
      <c r="KKR156" s="31"/>
      <c r="KKS156" s="31"/>
      <c r="KKT156" s="31"/>
      <c r="KKU156" s="31"/>
      <c r="KKV156" s="31"/>
      <c r="KKW156" s="31"/>
      <c r="KKX156" s="31"/>
      <c r="KKY156" s="31"/>
      <c r="KKZ156" s="31"/>
      <c r="KLA156" s="31"/>
      <c r="KLB156" s="31"/>
      <c r="KLC156" s="31"/>
      <c r="KLD156" s="31"/>
      <c r="KLE156" s="31"/>
      <c r="KLF156" s="31"/>
      <c r="KLG156" s="31"/>
      <c r="KLH156" s="31"/>
      <c r="KLI156" s="31"/>
      <c r="KLJ156" s="31"/>
      <c r="KLK156" s="31"/>
      <c r="KLL156" s="31"/>
      <c r="KLM156" s="31"/>
      <c r="KLN156" s="31"/>
      <c r="KLO156" s="31"/>
      <c r="KLP156" s="31"/>
      <c r="KLQ156" s="31"/>
      <c r="KLR156" s="31"/>
      <c r="KLS156" s="31"/>
      <c r="KLT156" s="31"/>
      <c r="KLU156" s="31"/>
      <c r="KLV156" s="31"/>
      <c r="KLW156" s="31"/>
      <c r="KLX156" s="31"/>
      <c r="KLY156" s="31"/>
      <c r="KLZ156" s="31"/>
      <c r="KMA156" s="31"/>
      <c r="KMB156" s="31"/>
      <c r="KMC156" s="31"/>
      <c r="KMD156" s="31"/>
      <c r="KME156" s="31"/>
      <c r="KMF156" s="31"/>
      <c r="KMG156" s="31"/>
      <c r="KMH156" s="31"/>
      <c r="KMI156" s="31"/>
      <c r="KMJ156" s="31"/>
      <c r="KMK156" s="31"/>
      <c r="KML156" s="31"/>
      <c r="KMM156" s="31"/>
      <c r="KMN156" s="31"/>
      <c r="KMO156" s="31"/>
      <c r="KMP156" s="31"/>
      <c r="KMQ156" s="31"/>
      <c r="KMR156" s="31"/>
      <c r="KMS156" s="31"/>
      <c r="KMT156" s="31"/>
      <c r="KMU156" s="31"/>
      <c r="KMV156" s="31"/>
      <c r="KMW156" s="31"/>
      <c r="KMX156" s="31"/>
      <c r="KMY156" s="31"/>
      <c r="KMZ156" s="31"/>
      <c r="KNA156" s="31"/>
      <c r="KNB156" s="31"/>
      <c r="KNC156" s="31"/>
      <c r="KND156" s="31"/>
      <c r="KNE156" s="31"/>
      <c r="KNF156" s="31"/>
      <c r="KNG156" s="31"/>
      <c r="KNH156" s="31"/>
      <c r="KNI156" s="31"/>
      <c r="KNJ156" s="31"/>
      <c r="KNK156" s="31"/>
      <c r="KNL156" s="31"/>
      <c r="KNM156" s="31"/>
      <c r="KNN156" s="31"/>
      <c r="KNO156" s="31"/>
      <c r="KNP156" s="31"/>
      <c r="KNQ156" s="31"/>
      <c r="KNR156" s="31"/>
      <c r="KNS156" s="31"/>
      <c r="KNT156" s="31"/>
      <c r="KNU156" s="31"/>
      <c r="KNV156" s="31"/>
      <c r="KNW156" s="31"/>
      <c r="KNX156" s="31"/>
      <c r="KNY156" s="31"/>
      <c r="KNZ156" s="31"/>
      <c r="KOA156" s="31"/>
      <c r="KOB156" s="31"/>
      <c r="KOC156" s="31"/>
      <c r="KOD156" s="31"/>
      <c r="KOE156" s="31"/>
      <c r="KOF156" s="31"/>
      <c r="KOG156" s="31"/>
      <c r="KOH156" s="31"/>
      <c r="KOI156" s="31"/>
      <c r="KOJ156" s="31"/>
      <c r="KOK156" s="31"/>
      <c r="KOL156" s="31"/>
      <c r="KOM156" s="31"/>
      <c r="KON156" s="31"/>
      <c r="KOO156" s="31"/>
      <c r="KOP156" s="31"/>
      <c r="KOQ156" s="31"/>
      <c r="KOR156" s="31"/>
      <c r="KOS156" s="31"/>
      <c r="KOT156" s="31"/>
      <c r="KOU156" s="31"/>
      <c r="KOV156" s="31"/>
      <c r="KOW156" s="31"/>
      <c r="KOX156" s="31"/>
      <c r="KOY156" s="31"/>
      <c r="KOZ156" s="31"/>
      <c r="KPA156" s="31"/>
      <c r="KPB156" s="31"/>
      <c r="KPC156" s="31"/>
      <c r="KPD156" s="31"/>
      <c r="KPE156" s="31"/>
      <c r="KPF156" s="31"/>
      <c r="KPG156" s="31"/>
      <c r="KPH156" s="31"/>
      <c r="KPI156" s="31"/>
      <c r="KPJ156" s="31"/>
      <c r="KPK156" s="31"/>
      <c r="KPL156" s="31"/>
      <c r="KPM156" s="31"/>
      <c r="KPN156" s="31"/>
      <c r="KPO156" s="31"/>
      <c r="KPP156" s="31"/>
      <c r="KPQ156" s="31"/>
      <c r="KPR156" s="31"/>
      <c r="KPS156" s="31"/>
      <c r="KPT156" s="31"/>
      <c r="KPU156" s="31"/>
      <c r="KPV156" s="31"/>
      <c r="KPW156" s="31"/>
      <c r="KPX156" s="31"/>
      <c r="KPY156" s="31"/>
      <c r="KPZ156" s="31"/>
      <c r="KQA156" s="31"/>
      <c r="KQB156" s="31"/>
      <c r="KQC156" s="31"/>
      <c r="KQD156" s="31"/>
      <c r="KQE156" s="31"/>
      <c r="KQF156" s="31"/>
      <c r="KQG156" s="31"/>
      <c r="KQH156" s="31"/>
      <c r="KQI156" s="31"/>
      <c r="KQJ156" s="31"/>
      <c r="KQK156" s="31"/>
      <c r="KQL156" s="31"/>
      <c r="KQM156" s="31"/>
      <c r="KQN156" s="31"/>
      <c r="KQO156" s="31"/>
      <c r="KQP156" s="31"/>
      <c r="KQQ156" s="31"/>
      <c r="KQR156" s="31"/>
      <c r="KQS156" s="31"/>
      <c r="KQT156" s="31"/>
      <c r="KQU156" s="31"/>
      <c r="KQV156" s="31"/>
      <c r="KQW156" s="31"/>
      <c r="KQX156" s="31"/>
      <c r="KQY156" s="31"/>
      <c r="KQZ156" s="31"/>
      <c r="KRA156" s="31"/>
      <c r="KRB156" s="31"/>
      <c r="KRC156" s="31"/>
      <c r="KRD156" s="31"/>
      <c r="KRE156" s="31"/>
      <c r="KRF156" s="31"/>
      <c r="KRG156" s="31"/>
      <c r="KRH156" s="31"/>
      <c r="KRI156" s="31"/>
      <c r="KRJ156" s="31"/>
      <c r="KRK156" s="31"/>
      <c r="KRL156" s="31"/>
      <c r="KRM156" s="31"/>
      <c r="KRN156" s="31"/>
      <c r="KRO156" s="31"/>
      <c r="KRP156" s="31"/>
      <c r="KRQ156" s="31"/>
      <c r="KRR156" s="31"/>
      <c r="KRS156" s="31"/>
      <c r="KRT156" s="31"/>
      <c r="KRU156" s="31"/>
      <c r="KRV156" s="31"/>
      <c r="KRW156" s="31"/>
      <c r="KRX156" s="31"/>
      <c r="KRY156" s="31"/>
      <c r="KRZ156" s="31"/>
      <c r="KSA156" s="31"/>
      <c r="KSB156" s="31"/>
      <c r="KSC156" s="31"/>
      <c r="KSD156" s="31"/>
      <c r="KSE156" s="31"/>
      <c r="KSF156" s="31"/>
      <c r="KSG156" s="31"/>
      <c r="KSH156" s="31"/>
      <c r="KSI156" s="31"/>
      <c r="KSJ156" s="31"/>
      <c r="KSK156" s="31"/>
      <c r="KSL156" s="31"/>
      <c r="KSM156" s="31"/>
      <c r="KSN156" s="31"/>
      <c r="KSO156" s="31"/>
      <c r="KSP156" s="31"/>
      <c r="KSQ156" s="31"/>
      <c r="KSR156" s="31"/>
      <c r="KSS156" s="31"/>
      <c r="KST156" s="31"/>
      <c r="KSU156" s="31"/>
      <c r="KSV156" s="31"/>
      <c r="KSW156" s="31"/>
      <c r="KSX156" s="31"/>
      <c r="KSY156" s="31"/>
      <c r="KSZ156" s="31"/>
      <c r="KTA156" s="31"/>
      <c r="KTB156" s="31"/>
      <c r="KTC156" s="31"/>
      <c r="KTD156" s="31"/>
      <c r="KTE156" s="31"/>
      <c r="KTF156" s="31"/>
      <c r="KTG156" s="31"/>
      <c r="KTH156" s="31"/>
      <c r="KTI156" s="31"/>
      <c r="KTJ156" s="31"/>
      <c r="KTK156" s="31"/>
      <c r="KTL156" s="31"/>
      <c r="KTM156" s="31"/>
      <c r="KTN156" s="31"/>
      <c r="KTO156" s="31"/>
      <c r="KTP156" s="31"/>
      <c r="KTQ156" s="31"/>
      <c r="KTR156" s="31"/>
      <c r="KTS156" s="31"/>
      <c r="KTT156" s="31"/>
      <c r="KTU156" s="31"/>
      <c r="KTV156" s="31"/>
      <c r="KTW156" s="31"/>
      <c r="KTX156" s="31"/>
      <c r="KTY156" s="31"/>
      <c r="KTZ156" s="31"/>
      <c r="KUA156" s="31"/>
      <c r="KUB156" s="31"/>
      <c r="KUC156" s="31"/>
      <c r="KUD156" s="31"/>
      <c r="KUE156" s="31"/>
      <c r="KUF156" s="31"/>
      <c r="KUG156" s="31"/>
      <c r="KUH156" s="31"/>
      <c r="KUI156" s="31"/>
      <c r="KUJ156" s="31"/>
      <c r="KUK156" s="31"/>
      <c r="KUL156" s="31"/>
      <c r="KUM156" s="31"/>
      <c r="KUN156" s="31"/>
      <c r="KUO156" s="31"/>
      <c r="KUP156" s="31"/>
      <c r="KUQ156" s="31"/>
      <c r="KUR156" s="31"/>
      <c r="KUS156" s="31"/>
      <c r="KUT156" s="31"/>
      <c r="KUU156" s="31"/>
      <c r="KUV156" s="31"/>
      <c r="KUW156" s="31"/>
      <c r="KUX156" s="31"/>
      <c r="KUY156" s="31"/>
      <c r="KUZ156" s="31"/>
      <c r="KVA156" s="31"/>
      <c r="KVB156" s="31"/>
      <c r="KVC156" s="31"/>
      <c r="KVD156" s="31"/>
      <c r="KVE156" s="31"/>
      <c r="KVF156" s="31"/>
      <c r="KVG156" s="31"/>
      <c r="KVH156" s="31"/>
      <c r="KVI156" s="31"/>
      <c r="KVJ156" s="31"/>
      <c r="KVK156" s="31"/>
      <c r="KVL156" s="31"/>
      <c r="KVM156" s="31"/>
      <c r="KVN156" s="31"/>
      <c r="KVO156" s="31"/>
      <c r="KVP156" s="31"/>
      <c r="KVQ156" s="31"/>
      <c r="KVR156" s="31"/>
      <c r="KVS156" s="31"/>
      <c r="KVT156" s="31"/>
      <c r="KVU156" s="31"/>
      <c r="KVV156" s="31"/>
      <c r="KVW156" s="31"/>
      <c r="KVX156" s="31"/>
      <c r="KVY156" s="31"/>
      <c r="KVZ156" s="31"/>
      <c r="KWA156" s="31"/>
      <c r="KWB156" s="31"/>
      <c r="KWC156" s="31"/>
      <c r="KWD156" s="31"/>
      <c r="KWE156" s="31"/>
      <c r="KWF156" s="31"/>
      <c r="KWG156" s="31"/>
      <c r="KWH156" s="31"/>
      <c r="KWI156" s="31"/>
      <c r="KWJ156" s="31"/>
      <c r="KWK156" s="31"/>
      <c r="KWL156" s="31"/>
      <c r="KWM156" s="31"/>
      <c r="KWN156" s="31"/>
      <c r="KWO156" s="31"/>
      <c r="KWP156" s="31"/>
      <c r="KWQ156" s="31"/>
      <c r="KWR156" s="31"/>
      <c r="KWS156" s="31"/>
      <c r="KWT156" s="31"/>
      <c r="KWU156" s="31"/>
      <c r="KWV156" s="31"/>
      <c r="KWW156" s="31"/>
      <c r="KWX156" s="31"/>
      <c r="KWY156" s="31"/>
      <c r="KWZ156" s="31"/>
      <c r="KXA156" s="31"/>
      <c r="KXB156" s="31"/>
      <c r="KXC156" s="31"/>
      <c r="KXD156" s="31"/>
      <c r="KXE156" s="31"/>
      <c r="KXF156" s="31"/>
      <c r="KXG156" s="31"/>
      <c r="KXH156" s="31"/>
      <c r="KXI156" s="31"/>
      <c r="KXJ156" s="31"/>
      <c r="KXK156" s="31"/>
      <c r="KXL156" s="31"/>
      <c r="KXM156" s="31"/>
      <c r="KXN156" s="31"/>
      <c r="KXO156" s="31"/>
      <c r="KXP156" s="31"/>
      <c r="KXQ156" s="31"/>
      <c r="KXR156" s="31"/>
      <c r="KXS156" s="31"/>
      <c r="KXT156" s="31"/>
      <c r="KXU156" s="31"/>
      <c r="KXV156" s="31"/>
      <c r="KXW156" s="31"/>
      <c r="KXX156" s="31"/>
      <c r="KXY156" s="31"/>
      <c r="KXZ156" s="31"/>
      <c r="KYA156" s="31"/>
      <c r="KYB156" s="31"/>
      <c r="KYC156" s="31"/>
      <c r="KYD156" s="31"/>
      <c r="KYE156" s="31"/>
      <c r="KYF156" s="31"/>
      <c r="KYG156" s="31"/>
      <c r="KYH156" s="31"/>
      <c r="KYI156" s="31"/>
      <c r="KYJ156" s="31"/>
      <c r="KYK156" s="31"/>
      <c r="KYL156" s="31"/>
      <c r="KYM156" s="31"/>
      <c r="KYN156" s="31"/>
      <c r="KYO156" s="31"/>
      <c r="KYP156" s="31"/>
      <c r="KYQ156" s="31"/>
      <c r="KYR156" s="31"/>
      <c r="KYS156" s="31"/>
      <c r="KYT156" s="31"/>
      <c r="KYU156" s="31"/>
      <c r="KYV156" s="31"/>
      <c r="KYW156" s="31"/>
      <c r="KYX156" s="31"/>
      <c r="KYY156" s="31"/>
      <c r="KYZ156" s="31"/>
      <c r="KZA156" s="31"/>
      <c r="KZB156" s="31"/>
      <c r="KZC156" s="31"/>
      <c r="KZD156" s="31"/>
      <c r="KZE156" s="31"/>
      <c r="KZF156" s="31"/>
      <c r="KZG156" s="31"/>
      <c r="KZH156" s="31"/>
      <c r="KZI156" s="31"/>
      <c r="KZJ156" s="31"/>
      <c r="KZK156" s="31"/>
      <c r="KZL156" s="31"/>
      <c r="KZM156" s="31"/>
      <c r="KZN156" s="31"/>
      <c r="KZO156" s="31"/>
      <c r="KZP156" s="31"/>
      <c r="KZQ156" s="31"/>
      <c r="KZR156" s="31"/>
      <c r="KZS156" s="31"/>
      <c r="KZT156" s="31"/>
      <c r="KZU156" s="31"/>
      <c r="KZV156" s="31"/>
      <c r="KZW156" s="31"/>
      <c r="KZX156" s="31"/>
      <c r="KZY156" s="31"/>
      <c r="KZZ156" s="31"/>
      <c r="LAA156" s="31"/>
      <c r="LAB156" s="31"/>
      <c r="LAC156" s="31"/>
      <c r="LAD156" s="31"/>
      <c r="LAE156" s="31"/>
      <c r="LAF156" s="31"/>
      <c r="LAG156" s="31"/>
      <c r="LAH156" s="31"/>
      <c r="LAI156" s="31"/>
      <c r="LAJ156" s="31"/>
      <c r="LAK156" s="31"/>
      <c r="LAL156" s="31"/>
      <c r="LAM156" s="31"/>
      <c r="LAN156" s="31"/>
      <c r="LAO156" s="31"/>
      <c r="LAP156" s="31"/>
      <c r="LAQ156" s="31"/>
      <c r="LAR156" s="31"/>
      <c r="LAS156" s="31"/>
      <c r="LAT156" s="31"/>
      <c r="LAU156" s="31"/>
      <c r="LAV156" s="31"/>
      <c r="LAW156" s="31"/>
      <c r="LAX156" s="31"/>
      <c r="LAY156" s="31"/>
      <c r="LAZ156" s="31"/>
      <c r="LBA156" s="31"/>
      <c r="LBB156" s="31"/>
      <c r="LBC156" s="31"/>
      <c r="LBD156" s="31"/>
      <c r="LBE156" s="31"/>
      <c r="LBF156" s="31"/>
      <c r="LBG156" s="31"/>
      <c r="LBH156" s="31"/>
      <c r="LBI156" s="31"/>
      <c r="LBJ156" s="31"/>
      <c r="LBK156" s="31"/>
      <c r="LBL156" s="31"/>
      <c r="LBM156" s="31"/>
      <c r="LBN156" s="31"/>
      <c r="LBO156" s="31"/>
      <c r="LBP156" s="31"/>
      <c r="LBQ156" s="31"/>
      <c r="LBR156" s="31"/>
      <c r="LBS156" s="31"/>
      <c r="LBT156" s="31"/>
      <c r="LBU156" s="31"/>
      <c r="LBV156" s="31"/>
      <c r="LBW156" s="31"/>
      <c r="LBX156" s="31"/>
      <c r="LBY156" s="31"/>
      <c r="LBZ156" s="31"/>
      <c r="LCA156" s="31"/>
      <c r="LCB156" s="31"/>
      <c r="LCC156" s="31"/>
      <c r="LCD156" s="31"/>
      <c r="LCE156" s="31"/>
      <c r="LCF156" s="31"/>
      <c r="LCG156" s="31"/>
      <c r="LCH156" s="31"/>
      <c r="LCI156" s="31"/>
      <c r="LCJ156" s="31"/>
      <c r="LCK156" s="31"/>
      <c r="LCL156" s="31"/>
      <c r="LCM156" s="31"/>
      <c r="LCN156" s="31"/>
      <c r="LCO156" s="31"/>
      <c r="LCP156" s="31"/>
      <c r="LCQ156" s="31"/>
      <c r="LCR156" s="31"/>
      <c r="LCS156" s="31"/>
      <c r="LCT156" s="31"/>
      <c r="LCU156" s="31"/>
      <c r="LCV156" s="31"/>
      <c r="LCW156" s="31"/>
      <c r="LCX156" s="31"/>
      <c r="LCY156" s="31"/>
      <c r="LCZ156" s="31"/>
      <c r="LDA156" s="31"/>
      <c r="LDB156" s="31"/>
      <c r="LDC156" s="31"/>
      <c r="LDD156" s="31"/>
      <c r="LDE156" s="31"/>
      <c r="LDF156" s="31"/>
      <c r="LDG156" s="31"/>
      <c r="LDH156" s="31"/>
      <c r="LDI156" s="31"/>
      <c r="LDJ156" s="31"/>
      <c r="LDK156" s="31"/>
      <c r="LDL156" s="31"/>
      <c r="LDM156" s="31"/>
      <c r="LDN156" s="31"/>
      <c r="LDO156" s="31"/>
      <c r="LDP156" s="31"/>
      <c r="LDQ156" s="31"/>
      <c r="LDR156" s="31"/>
      <c r="LDS156" s="31"/>
      <c r="LDT156" s="31"/>
      <c r="LDU156" s="31"/>
      <c r="LDV156" s="31"/>
      <c r="LDW156" s="31"/>
      <c r="LDX156" s="31"/>
      <c r="LDY156" s="31"/>
      <c r="LDZ156" s="31"/>
      <c r="LEA156" s="31"/>
      <c r="LEB156" s="31"/>
      <c r="LEC156" s="31"/>
      <c r="LED156" s="31"/>
      <c r="LEE156" s="31"/>
      <c r="LEF156" s="31"/>
      <c r="LEG156" s="31"/>
      <c r="LEH156" s="31"/>
      <c r="LEI156" s="31"/>
      <c r="LEJ156" s="31"/>
      <c r="LEK156" s="31"/>
      <c r="LEL156" s="31"/>
      <c r="LEM156" s="31"/>
      <c r="LEN156" s="31"/>
      <c r="LEO156" s="31"/>
      <c r="LEP156" s="31"/>
      <c r="LEQ156" s="31"/>
      <c r="LER156" s="31"/>
      <c r="LES156" s="31"/>
      <c r="LET156" s="31"/>
      <c r="LEU156" s="31"/>
      <c r="LEV156" s="31"/>
      <c r="LEW156" s="31"/>
      <c r="LEX156" s="31"/>
      <c r="LEY156" s="31"/>
      <c r="LEZ156" s="31"/>
      <c r="LFA156" s="31"/>
      <c r="LFB156" s="31"/>
      <c r="LFC156" s="31"/>
      <c r="LFD156" s="31"/>
      <c r="LFE156" s="31"/>
      <c r="LFF156" s="31"/>
      <c r="LFG156" s="31"/>
      <c r="LFH156" s="31"/>
      <c r="LFI156" s="31"/>
      <c r="LFJ156" s="31"/>
      <c r="LFK156" s="31"/>
      <c r="LFL156" s="31"/>
      <c r="LFM156" s="31"/>
      <c r="LFN156" s="31"/>
      <c r="LFO156" s="31"/>
      <c r="LFP156" s="31"/>
      <c r="LFQ156" s="31"/>
      <c r="LFR156" s="31"/>
      <c r="LFS156" s="31"/>
      <c r="LFT156" s="31"/>
      <c r="LFU156" s="31"/>
      <c r="LFV156" s="31"/>
      <c r="LFW156" s="31"/>
      <c r="LFX156" s="31"/>
      <c r="LFY156" s="31"/>
      <c r="LFZ156" s="31"/>
      <c r="LGA156" s="31"/>
      <c r="LGB156" s="31"/>
      <c r="LGC156" s="31"/>
      <c r="LGD156" s="31"/>
      <c r="LGE156" s="31"/>
      <c r="LGF156" s="31"/>
      <c r="LGG156" s="31"/>
      <c r="LGH156" s="31"/>
      <c r="LGI156" s="31"/>
      <c r="LGJ156" s="31"/>
      <c r="LGK156" s="31"/>
      <c r="LGL156" s="31"/>
      <c r="LGM156" s="31"/>
      <c r="LGN156" s="31"/>
      <c r="LGO156" s="31"/>
      <c r="LGP156" s="31"/>
      <c r="LGQ156" s="31"/>
      <c r="LGR156" s="31"/>
      <c r="LGS156" s="31"/>
      <c r="LGT156" s="31"/>
      <c r="LGU156" s="31"/>
      <c r="LGV156" s="31"/>
      <c r="LGW156" s="31"/>
      <c r="LGX156" s="31"/>
      <c r="LGY156" s="31"/>
      <c r="LGZ156" s="31"/>
      <c r="LHA156" s="31"/>
      <c r="LHB156" s="31"/>
      <c r="LHC156" s="31"/>
      <c r="LHD156" s="31"/>
      <c r="LHE156" s="31"/>
      <c r="LHF156" s="31"/>
      <c r="LHG156" s="31"/>
      <c r="LHH156" s="31"/>
      <c r="LHI156" s="31"/>
      <c r="LHJ156" s="31"/>
      <c r="LHK156" s="31"/>
      <c r="LHL156" s="31"/>
      <c r="LHM156" s="31"/>
      <c r="LHN156" s="31"/>
      <c r="LHO156" s="31"/>
      <c r="LHP156" s="31"/>
      <c r="LHQ156" s="31"/>
      <c r="LHR156" s="31"/>
      <c r="LHS156" s="31"/>
      <c r="LHT156" s="31"/>
      <c r="LHU156" s="31"/>
      <c r="LHV156" s="31"/>
      <c r="LHW156" s="31"/>
      <c r="LHX156" s="31"/>
      <c r="LHY156" s="31"/>
      <c r="LHZ156" s="31"/>
      <c r="LIA156" s="31"/>
      <c r="LIB156" s="31"/>
      <c r="LIC156" s="31"/>
      <c r="LID156" s="31"/>
      <c r="LIE156" s="31"/>
      <c r="LIF156" s="31"/>
      <c r="LIG156" s="31"/>
      <c r="LIH156" s="31"/>
      <c r="LII156" s="31"/>
      <c r="LIJ156" s="31"/>
      <c r="LIK156" s="31"/>
      <c r="LIL156" s="31"/>
      <c r="LIM156" s="31"/>
      <c r="LIN156" s="31"/>
      <c r="LIO156" s="31"/>
      <c r="LIP156" s="31"/>
      <c r="LIQ156" s="31"/>
      <c r="LIR156" s="31"/>
      <c r="LIS156" s="31"/>
      <c r="LIT156" s="31"/>
      <c r="LIU156" s="31"/>
      <c r="LIV156" s="31"/>
      <c r="LIW156" s="31"/>
      <c r="LIX156" s="31"/>
      <c r="LIY156" s="31"/>
      <c r="LIZ156" s="31"/>
      <c r="LJA156" s="31"/>
      <c r="LJB156" s="31"/>
      <c r="LJC156" s="31"/>
      <c r="LJD156" s="31"/>
      <c r="LJE156" s="31"/>
      <c r="LJF156" s="31"/>
      <c r="LJG156" s="31"/>
      <c r="LJH156" s="31"/>
      <c r="LJI156" s="31"/>
      <c r="LJJ156" s="31"/>
      <c r="LJK156" s="31"/>
      <c r="LJL156" s="31"/>
      <c r="LJM156" s="31"/>
      <c r="LJN156" s="31"/>
      <c r="LJO156" s="31"/>
      <c r="LJP156" s="31"/>
      <c r="LJQ156" s="31"/>
      <c r="LJR156" s="31"/>
      <c r="LJS156" s="31"/>
      <c r="LJT156" s="31"/>
      <c r="LJU156" s="31"/>
      <c r="LJV156" s="31"/>
      <c r="LJW156" s="31"/>
      <c r="LJX156" s="31"/>
      <c r="LJY156" s="31"/>
      <c r="LJZ156" s="31"/>
      <c r="LKA156" s="31"/>
      <c r="LKB156" s="31"/>
      <c r="LKC156" s="31"/>
      <c r="LKD156" s="31"/>
      <c r="LKE156" s="31"/>
      <c r="LKF156" s="31"/>
      <c r="LKG156" s="31"/>
      <c r="LKH156" s="31"/>
      <c r="LKI156" s="31"/>
      <c r="LKJ156" s="31"/>
      <c r="LKK156" s="31"/>
      <c r="LKL156" s="31"/>
      <c r="LKM156" s="31"/>
      <c r="LKN156" s="31"/>
      <c r="LKO156" s="31"/>
      <c r="LKP156" s="31"/>
      <c r="LKQ156" s="31"/>
      <c r="LKR156" s="31"/>
      <c r="LKS156" s="31"/>
      <c r="LKT156" s="31"/>
      <c r="LKU156" s="31"/>
      <c r="LKV156" s="31"/>
      <c r="LKW156" s="31"/>
      <c r="LKX156" s="31"/>
      <c r="LKY156" s="31"/>
      <c r="LKZ156" s="31"/>
      <c r="LLA156" s="31"/>
      <c r="LLB156" s="31"/>
      <c r="LLC156" s="31"/>
      <c r="LLD156" s="31"/>
      <c r="LLE156" s="31"/>
      <c r="LLF156" s="31"/>
      <c r="LLG156" s="31"/>
      <c r="LLH156" s="31"/>
      <c r="LLI156" s="31"/>
      <c r="LLJ156" s="31"/>
      <c r="LLK156" s="31"/>
      <c r="LLL156" s="31"/>
      <c r="LLM156" s="31"/>
      <c r="LLN156" s="31"/>
      <c r="LLO156" s="31"/>
      <c r="LLP156" s="31"/>
      <c r="LLQ156" s="31"/>
      <c r="LLR156" s="31"/>
      <c r="LLS156" s="31"/>
      <c r="LLT156" s="31"/>
      <c r="LLU156" s="31"/>
      <c r="LLV156" s="31"/>
      <c r="LLW156" s="31"/>
      <c r="LLX156" s="31"/>
      <c r="LLY156" s="31"/>
      <c r="LLZ156" s="31"/>
      <c r="LMA156" s="31"/>
      <c r="LMB156" s="31"/>
      <c r="LMC156" s="31"/>
      <c r="LMD156" s="31"/>
      <c r="LME156" s="31"/>
      <c r="LMF156" s="31"/>
      <c r="LMG156" s="31"/>
      <c r="LMH156" s="31"/>
      <c r="LMI156" s="31"/>
      <c r="LMJ156" s="31"/>
      <c r="LMK156" s="31"/>
      <c r="LML156" s="31"/>
      <c r="LMM156" s="31"/>
      <c r="LMN156" s="31"/>
      <c r="LMO156" s="31"/>
      <c r="LMP156" s="31"/>
      <c r="LMQ156" s="31"/>
      <c r="LMR156" s="31"/>
      <c r="LMS156" s="31"/>
      <c r="LMT156" s="31"/>
      <c r="LMU156" s="31"/>
      <c r="LMV156" s="31"/>
      <c r="LMW156" s="31"/>
      <c r="LMX156" s="31"/>
      <c r="LMY156" s="31"/>
      <c r="LMZ156" s="31"/>
      <c r="LNA156" s="31"/>
      <c r="LNB156" s="31"/>
      <c r="LNC156" s="31"/>
      <c r="LND156" s="31"/>
      <c r="LNE156" s="31"/>
      <c r="LNF156" s="31"/>
      <c r="LNG156" s="31"/>
      <c r="LNH156" s="31"/>
      <c r="LNI156" s="31"/>
      <c r="LNJ156" s="31"/>
      <c r="LNK156" s="31"/>
      <c r="LNL156" s="31"/>
      <c r="LNM156" s="31"/>
      <c r="LNN156" s="31"/>
      <c r="LNO156" s="31"/>
      <c r="LNP156" s="31"/>
      <c r="LNQ156" s="31"/>
      <c r="LNR156" s="31"/>
      <c r="LNS156" s="31"/>
      <c r="LNT156" s="31"/>
      <c r="LNU156" s="31"/>
      <c r="LNV156" s="31"/>
      <c r="LNW156" s="31"/>
      <c r="LNX156" s="31"/>
      <c r="LNY156" s="31"/>
      <c r="LNZ156" s="31"/>
      <c r="LOA156" s="31"/>
      <c r="LOB156" s="31"/>
      <c r="LOC156" s="31"/>
      <c r="LOD156" s="31"/>
      <c r="LOE156" s="31"/>
      <c r="LOF156" s="31"/>
      <c r="LOG156" s="31"/>
      <c r="LOH156" s="31"/>
      <c r="LOI156" s="31"/>
      <c r="LOJ156" s="31"/>
      <c r="LOK156" s="31"/>
      <c r="LOL156" s="31"/>
      <c r="LOM156" s="31"/>
      <c r="LON156" s="31"/>
      <c r="LOO156" s="31"/>
      <c r="LOP156" s="31"/>
      <c r="LOQ156" s="31"/>
      <c r="LOR156" s="31"/>
      <c r="LOS156" s="31"/>
      <c r="LOT156" s="31"/>
      <c r="LOU156" s="31"/>
      <c r="LOV156" s="31"/>
      <c r="LOW156" s="31"/>
      <c r="LOX156" s="31"/>
      <c r="LOY156" s="31"/>
      <c r="LOZ156" s="31"/>
      <c r="LPA156" s="31"/>
      <c r="LPB156" s="31"/>
      <c r="LPC156" s="31"/>
      <c r="LPD156" s="31"/>
      <c r="LPE156" s="31"/>
      <c r="LPF156" s="31"/>
      <c r="LPG156" s="31"/>
      <c r="LPH156" s="31"/>
      <c r="LPI156" s="31"/>
      <c r="LPJ156" s="31"/>
      <c r="LPK156" s="31"/>
      <c r="LPL156" s="31"/>
      <c r="LPM156" s="31"/>
      <c r="LPN156" s="31"/>
      <c r="LPO156" s="31"/>
      <c r="LPP156" s="31"/>
      <c r="LPQ156" s="31"/>
      <c r="LPR156" s="31"/>
      <c r="LPS156" s="31"/>
      <c r="LPT156" s="31"/>
      <c r="LPU156" s="31"/>
      <c r="LPV156" s="31"/>
      <c r="LPW156" s="31"/>
      <c r="LPX156" s="31"/>
      <c r="LPY156" s="31"/>
      <c r="LPZ156" s="31"/>
      <c r="LQA156" s="31"/>
      <c r="LQB156" s="31"/>
      <c r="LQC156" s="31"/>
      <c r="LQD156" s="31"/>
      <c r="LQE156" s="31"/>
      <c r="LQF156" s="31"/>
      <c r="LQG156" s="31"/>
      <c r="LQH156" s="31"/>
      <c r="LQI156" s="31"/>
      <c r="LQJ156" s="31"/>
      <c r="LQK156" s="31"/>
      <c r="LQL156" s="31"/>
      <c r="LQM156" s="31"/>
      <c r="LQN156" s="31"/>
      <c r="LQO156" s="31"/>
      <c r="LQP156" s="31"/>
      <c r="LQQ156" s="31"/>
      <c r="LQR156" s="31"/>
      <c r="LQS156" s="31"/>
      <c r="LQT156" s="31"/>
      <c r="LQU156" s="31"/>
      <c r="LQV156" s="31"/>
      <c r="LQW156" s="31"/>
      <c r="LQX156" s="31"/>
      <c r="LQY156" s="31"/>
      <c r="LQZ156" s="31"/>
      <c r="LRA156" s="31"/>
      <c r="LRB156" s="31"/>
      <c r="LRC156" s="31"/>
      <c r="LRD156" s="31"/>
      <c r="LRE156" s="31"/>
      <c r="LRF156" s="31"/>
      <c r="LRG156" s="31"/>
      <c r="LRH156" s="31"/>
      <c r="LRI156" s="31"/>
      <c r="LRJ156" s="31"/>
      <c r="LRK156" s="31"/>
      <c r="LRL156" s="31"/>
      <c r="LRM156" s="31"/>
      <c r="LRN156" s="31"/>
      <c r="LRO156" s="31"/>
      <c r="LRP156" s="31"/>
      <c r="LRQ156" s="31"/>
      <c r="LRR156" s="31"/>
      <c r="LRS156" s="31"/>
      <c r="LRT156" s="31"/>
      <c r="LRU156" s="31"/>
      <c r="LRV156" s="31"/>
      <c r="LRW156" s="31"/>
      <c r="LRX156" s="31"/>
      <c r="LRY156" s="31"/>
      <c r="LRZ156" s="31"/>
      <c r="LSA156" s="31"/>
      <c r="LSB156" s="31"/>
      <c r="LSC156" s="31"/>
      <c r="LSD156" s="31"/>
      <c r="LSE156" s="31"/>
      <c r="LSF156" s="31"/>
      <c r="LSG156" s="31"/>
      <c r="LSH156" s="31"/>
      <c r="LSI156" s="31"/>
      <c r="LSJ156" s="31"/>
      <c r="LSK156" s="31"/>
      <c r="LSL156" s="31"/>
      <c r="LSM156" s="31"/>
      <c r="LSN156" s="31"/>
      <c r="LSO156" s="31"/>
      <c r="LSP156" s="31"/>
      <c r="LSQ156" s="31"/>
      <c r="LSR156" s="31"/>
      <c r="LSS156" s="31"/>
      <c r="LST156" s="31"/>
      <c r="LSU156" s="31"/>
      <c r="LSV156" s="31"/>
      <c r="LSW156" s="31"/>
      <c r="LSX156" s="31"/>
      <c r="LSY156" s="31"/>
      <c r="LSZ156" s="31"/>
      <c r="LTA156" s="31"/>
      <c r="LTB156" s="31"/>
      <c r="LTC156" s="31"/>
      <c r="LTD156" s="31"/>
      <c r="LTE156" s="31"/>
      <c r="LTF156" s="31"/>
      <c r="LTG156" s="31"/>
      <c r="LTH156" s="31"/>
      <c r="LTI156" s="31"/>
      <c r="LTJ156" s="31"/>
      <c r="LTK156" s="31"/>
      <c r="LTL156" s="31"/>
      <c r="LTM156" s="31"/>
      <c r="LTN156" s="31"/>
      <c r="LTO156" s="31"/>
      <c r="LTP156" s="31"/>
      <c r="LTQ156" s="31"/>
      <c r="LTR156" s="31"/>
      <c r="LTS156" s="31"/>
      <c r="LTT156" s="31"/>
      <c r="LTU156" s="31"/>
      <c r="LTV156" s="31"/>
      <c r="LTW156" s="31"/>
      <c r="LTX156" s="31"/>
      <c r="LTY156" s="31"/>
      <c r="LTZ156" s="31"/>
      <c r="LUA156" s="31"/>
      <c r="LUB156" s="31"/>
      <c r="LUC156" s="31"/>
      <c r="LUD156" s="31"/>
      <c r="LUE156" s="31"/>
      <c r="LUF156" s="31"/>
      <c r="LUG156" s="31"/>
      <c r="LUH156" s="31"/>
      <c r="LUI156" s="31"/>
      <c r="LUJ156" s="31"/>
      <c r="LUK156" s="31"/>
      <c r="LUL156" s="31"/>
      <c r="LUM156" s="31"/>
      <c r="LUN156" s="31"/>
      <c r="LUO156" s="31"/>
      <c r="LUP156" s="31"/>
      <c r="LUQ156" s="31"/>
      <c r="LUR156" s="31"/>
      <c r="LUS156" s="31"/>
      <c r="LUT156" s="31"/>
      <c r="LUU156" s="31"/>
      <c r="LUV156" s="31"/>
      <c r="LUW156" s="31"/>
      <c r="LUX156" s="31"/>
      <c r="LUY156" s="31"/>
      <c r="LUZ156" s="31"/>
      <c r="LVA156" s="31"/>
      <c r="LVB156" s="31"/>
      <c r="LVC156" s="31"/>
      <c r="LVD156" s="31"/>
      <c r="LVE156" s="31"/>
      <c r="LVF156" s="31"/>
      <c r="LVG156" s="31"/>
      <c r="LVH156" s="31"/>
      <c r="LVI156" s="31"/>
      <c r="LVJ156" s="31"/>
      <c r="LVK156" s="31"/>
      <c r="LVL156" s="31"/>
      <c r="LVM156" s="31"/>
      <c r="LVN156" s="31"/>
      <c r="LVO156" s="31"/>
      <c r="LVP156" s="31"/>
      <c r="LVQ156" s="31"/>
      <c r="LVR156" s="31"/>
      <c r="LVS156" s="31"/>
      <c r="LVT156" s="31"/>
      <c r="LVU156" s="31"/>
      <c r="LVV156" s="31"/>
      <c r="LVW156" s="31"/>
      <c r="LVX156" s="31"/>
      <c r="LVY156" s="31"/>
      <c r="LVZ156" s="31"/>
      <c r="LWA156" s="31"/>
      <c r="LWB156" s="31"/>
      <c r="LWC156" s="31"/>
      <c r="LWD156" s="31"/>
      <c r="LWE156" s="31"/>
      <c r="LWF156" s="31"/>
      <c r="LWG156" s="31"/>
      <c r="LWH156" s="31"/>
      <c r="LWI156" s="31"/>
      <c r="LWJ156" s="31"/>
      <c r="LWK156" s="31"/>
      <c r="LWL156" s="31"/>
      <c r="LWM156" s="31"/>
      <c r="LWN156" s="31"/>
      <c r="LWO156" s="31"/>
      <c r="LWP156" s="31"/>
      <c r="LWQ156" s="31"/>
      <c r="LWR156" s="31"/>
      <c r="LWS156" s="31"/>
      <c r="LWT156" s="31"/>
      <c r="LWU156" s="31"/>
      <c r="LWV156" s="31"/>
      <c r="LWW156" s="31"/>
      <c r="LWX156" s="31"/>
      <c r="LWY156" s="31"/>
      <c r="LWZ156" s="31"/>
      <c r="LXA156" s="31"/>
      <c r="LXB156" s="31"/>
      <c r="LXC156" s="31"/>
      <c r="LXD156" s="31"/>
      <c r="LXE156" s="31"/>
      <c r="LXF156" s="31"/>
      <c r="LXG156" s="31"/>
      <c r="LXH156" s="31"/>
      <c r="LXI156" s="31"/>
      <c r="LXJ156" s="31"/>
      <c r="LXK156" s="31"/>
      <c r="LXL156" s="31"/>
      <c r="LXM156" s="31"/>
      <c r="LXN156" s="31"/>
      <c r="LXO156" s="31"/>
      <c r="LXP156" s="31"/>
      <c r="LXQ156" s="31"/>
      <c r="LXR156" s="31"/>
      <c r="LXS156" s="31"/>
      <c r="LXT156" s="31"/>
      <c r="LXU156" s="31"/>
      <c r="LXV156" s="31"/>
      <c r="LXW156" s="31"/>
      <c r="LXX156" s="31"/>
      <c r="LXY156" s="31"/>
      <c r="LXZ156" s="31"/>
      <c r="LYA156" s="31"/>
      <c r="LYB156" s="31"/>
      <c r="LYC156" s="31"/>
      <c r="LYD156" s="31"/>
      <c r="LYE156" s="31"/>
      <c r="LYF156" s="31"/>
      <c r="LYG156" s="31"/>
      <c r="LYH156" s="31"/>
      <c r="LYI156" s="31"/>
      <c r="LYJ156" s="31"/>
      <c r="LYK156" s="31"/>
      <c r="LYL156" s="31"/>
      <c r="LYM156" s="31"/>
      <c r="LYN156" s="31"/>
      <c r="LYO156" s="31"/>
      <c r="LYP156" s="31"/>
      <c r="LYQ156" s="31"/>
      <c r="LYR156" s="31"/>
      <c r="LYS156" s="31"/>
      <c r="LYT156" s="31"/>
      <c r="LYU156" s="31"/>
      <c r="LYV156" s="31"/>
      <c r="LYW156" s="31"/>
      <c r="LYX156" s="31"/>
      <c r="LYY156" s="31"/>
      <c r="LYZ156" s="31"/>
      <c r="LZA156" s="31"/>
      <c r="LZB156" s="31"/>
      <c r="LZC156" s="31"/>
      <c r="LZD156" s="31"/>
      <c r="LZE156" s="31"/>
      <c r="LZF156" s="31"/>
      <c r="LZG156" s="31"/>
      <c r="LZH156" s="31"/>
      <c r="LZI156" s="31"/>
      <c r="LZJ156" s="31"/>
      <c r="LZK156" s="31"/>
      <c r="LZL156" s="31"/>
      <c r="LZM156" s="31"/>
      <c r="LZN156" s="31"/>
      <c r="LZO156" s="31"/>
      <c r="LZP156" s="31"/>
      <c r="LZQ156" s="31"/>
      <c r="LZR156" s="31"/>
      <c r="LZS156" s="31"/>
      <c r="LZT156" s="31"/>
      <c r="LZU156" s="31"/>
      <c r="LZV156" s="31"/>
      <c r="LZW156" s="31"/>
      <c r="LZX156" s="31"/>
      <c r="LZY156" s="31"/>
      <c r="LZZ156" s="31"/>
      <c r="MAA156" s="31"/>
      <c r="MAB156" s="31"/>
      <c r="MAC156" s="31"/>
      <c r="MAD156" s="31"/>
      <c r="MAE156" s="31"/>
      <c r="MAF156" s="31"/>
      <c r="MAG156" s="31"/>
      <c r="MAH156" s="31"/>
      <c r="MAI156" s="31"/>
      <c r="MAJ156" s="31"/>
      <c r="MAK156" s="31"/>
      <c r="MAL156" s="31"/>
      <c r="MAM156" s="31"/>
      <c r="MAN156" s="31"/>
      <c r="MAO156" s="31"/>
      <c r="MAP156" s="31"/>
      <c r="MAQ156" s="31"/>
      <c r="MAR156" s="31"/>
      <c r="MAS156" s="31"/>
      <c r="MAT156" s="31"/>
      <c r="MAU156" s="31"/>
      <c r="MAV156" s="31"/>
      <c r="MAW156" s="31"/>
      <c r="MAX156" s="31"/>
      <c r="MAY156" s="31"/>
      <c r="MAZ156" s="31"/>
      <c r="MBA156" s="31"/>
      <c r="MBB156" s="31"/>
      <c r="MBC156" s="31"/>
      <c r="MBD156" s="31"/>
      <c r="MBE156" s="31"/>
      <c r="MBF156" s="31"/>
      <c r="MBG156" s="31"/>
      <c r="MBH156" s="31"/>
      <c r="MBI156" s="31"/>
      <c r="MBJ156" s="31"/>
      <c r="MBK156" s="31"/>
      <c r="MBL156" s="31"/>
      <c r="MBM156" s="31"/>
      <c r="MBN156" s="31"/>
      <c r="MBO156" s="31"/>
      <c r="MBP156" s="31"/>
      <c r="MBQ156" s="31"/>
      <c r="MBR156" s="31"/>
      <c r="MBS156" s="31"/>
      <c r="MBT156" s="31"/>
      <c r="MBU156" s="31"/>
      <c r="MBV156" s="31"/>
      <c r="MBW156" s="31"/>
      <c r="MBX156" s="31"/>
      <c r="MBY156" s="31"/>
      <c r="MBZ156" s="31"/>
      <c r="MCA156" s="31"/>
      <c r="MCB156" s="31"/>
      <c r="MCC156" s="31"/>
      <c r="MCD156" s="31"/>
      <c r="MCE156" s="31"/>
      <c r="MCF156" s="31"/>
      <c r="MCG156" s="31"/>
      <c r="MCH156" s="31"/>
      <c r="MCI156" s="31"/>
      <c r="MCJ156" s="31"/>
      <c r="MCK156" s="31"/>
      <c r="MCL156" s="31"/>
      <c r="MCM156" s="31"/>
      <c r="MCN156" s="31"/>
      <c r="MCO156" s="31"/>
      <c r="MCP156" s="31"/>
      <c r="MCQ156" s="31"/>
      <c r="MCR156" s="31"/>
      <c r="MCS156" s="31"/>
      <c r="MCT156" s="31"/>
      <c r="MCU156" s="31"/>
      <c r="MCV156" s="31"/>
      <c r="MCW156" s="31"/>
      <c r="MCX156" s="31"/>
      <c r="MCY156" s="31"/>
      <c r="MCZ156" s="31"/>
      <c r="MDA156" s="31"/>
      <c r="MDB156" s="31"/>
      <c r="MDC156" s="31"/>
      <c r="MDD156" s="31"/>
      <c r="MDE156" s="31"/>
      <c r="MDF156" s="31"/>
      <c r="MDG156" s="31"/>
      <c r="MDH156" s="31"/>
      <c r="MDI156" s="31"/>
      <c r="MDJ156" s="31"/>
      <c r="MDK156" s="31"/>
      <c r="MDL156" s="31"/>
      <c r="MDM156" s="31"/>
      <c r="MDN156" s="31"/>
      <c r="MDO156" s="31"/>
      <c r="MDP156" s="31"/>
      <c r="MDQ156" s="31"/>
      <c r="MDR156" s="31"/>
      <c r="MDS156" s="31"/>
      <c r="MDT156" s="31"/>
      <c r="MDU156" s="31"/>
      <c r="MDV156" s="31"/>
      <c r="MDW156" s="31"/>
      <c r="MDX156" s="31"/>
      <c r="MDY156" s="31"/>
      <c r="MDZ156" s="31"/>
      <c r="MEA156" s="31"/>
      <c r="MEB156" s="31"/>
      <c r="MEC156" s="31"/>
      <c r="MED156" s="31"/>
      <c r="MEE156" s="31"/>
      <c r="MEF156" s="31"/>
      <c r="MEG156" s="31"/>
      <c r="MEH156" s="31"/>
      <c r="MEI156" s="31"/>
      <c r="MEJ156" s="31"/>
      <c r="MEK156" s="31"/>
      <c r="MEL156" s="31"/>
      <c r="MEM156" s="31"/>
      <c r="MEN156" s="31"/>
      <c r="MEO156" s="31"/>
      <c r="MEP156" s="31"/>
      <c r="MEQ156" s="31"/>
      <c r="MER156" s="31"/>
      <c r="MES156" s="31"/>
      <c r="MET156" s="31"/>
      <c r="MEU156" s="31"/>
      <c r="MEV156" s="31"/>
      <c r="MEW156" s="31"/>
      <c r="MEX156" s="31"/>
      <c r="MEY156" s="31"/>
      <c r="MEZ156" s="31"/>
      <c r="MFA156" s="31"/>
      <c r="MFB156" s="31"/>
      <c r="MFC156" s="31"/>
      <c r="MFD156" s="31"/>
      <c r="MFE156" s="31"/>
      <c r="MFF156" s="31"/>
      <c r="MFG156" s="31"/>
      <c r="MFH156" s="31"/>
      <c r="MFI156" s="31"/>
      <c r="MFJ156" s="31"/>
      <c r="MFK156" s="31"/>
      <c r="MFL156" s="31"/>
      <c r="MFM156" s="31"/>
      <c r="MFN156" s="31"/>
      <c r="MFO156" s="31"/>
      <c r="MFP156" s="31"/>
      <c r="MFQ156" s="31"/>
      <c r="MFR156" s="31"/>
      <c r="MFS156" s="31"/>
      <c r="MFT156" s="31"/>
      <c r="MFU156" s="31"/>
      <c r="MFV156" s="31"/>
      <c r="MFW156" s="31"/>
      <c r="MFX156" s="31"/>
      <c r="MFY156" s="31"/>
      <c r="MFZ156" s="31"/>
      <c r="MGA156" s="31"/>
      <c r="MGB156" s="31"/>
      <c r="MGC156" s="31"/>
      <c r="MGD156" s="31"/>
      <c r="MGE156" s="31"/>
      <c r="MGF156" s="31"/>
      <c r="MGG156" s="31"/>
      <c r="MGH156" s="31"/>
      <c r="MGI156" s="31"/>
      <c r="MGJ156" s="31"/>
      <c r="MGK156" s="31"/>
      <c r="MGL156" s="31"/>
      <c r="MGM156" s="31"/>
      <c r="MGN156" s="31"/>
      <c r="MGO156" s="31"/>
      <c r="MGP156" s="31"/>
      <c r="MGQ156" s="31"/>
      <c r="MGR156" s="31"/>
      <c r="MGS156" s="31"/>
      <c r="MGT156" s="31"/>
      <c r="MGU156" s="31"/>
      <c r="MGV156" s="31"/>
      <c r="MGW156" s="31"/>
      <c r="MGX156" s="31"/>
      <c r="MGY156" s="31"/>
      <c r="MGZ156" s="31"/>
      <c r="MHA156" s="31"/>
      <c r="MHB156" s="31"/>
      <c r="MHC156" s="31"/>
      <c r="MHD156" s="31"/>
      <c r="MHE156" s="31"/>
      <c r="MHF156" s="31"/>
      <c r="MHG156" s="31"/>
      <c r="MHH156" s="31"/>
      <c r="MHI156" s="31"/>
      <c r="MHJ156" s="31"/>
      <c r="MHK156" s="31"/>
      <c r="MHL156" s="31"/>
      <c r="MHM156" s="31"/>
      <c r="MHN156" s="31"/>
      <c r="MHO156" s="31"/>
      <c r="MHP156" s="31"/>
      <c r="MHQ156" s="31"/>
      <c r="MHR156" s="31"/>
      <c r="MHS156" s="31"/>
      <c r="MHT156" s="31"/>
      <c r="MHU156" s="31"/>
      <c r="MHV156" s="31"/>
      <c r="MHW156" s="31"/>
      <c r="MHX156" s="31"/>
      <c r="MHY156" s="31"/>
      <c r="MHZ156" s="31"/>
      <c r="MIA156" s="31"/>
      <c r="MIB156" s="31"/>
      <c r="MIC156" s="31"/>
      <c r="MID156" s="31"/>
      <c r="MIE156" s="31"/>
      <c r="MIF156" s="31"/>
      <c r="MIG156" s="31"/>
      <c r="MIH156" s="31"/>
      <c r="MII156" s="31"/>
      <c r="MIJ156" s="31"/>
      <c r="MIK156" s="31"/>
      <c r="MIL156" s="31"/>
      <c r="MIM156" s="31"/>
      <c r="MIN156" s="31"/>
      <c r="MIO156" s="31"/>
      <c r="MIP156" s="31"/>
      <c r="MIQ156" s="31"/>
      <c r="MIR156" s="31"/>
      <c r="MIS156" s="31"/>
      <c r="MIT156" s="31"/>
      <c r="MIU156" s="31"/>
      <c r="MIV156" s="31"/>
      <c r="MIW156" s="31"/>
      <c r="MIX156" s="31"/>
      <c r="MIY156" s="31"/>
      <c r="MIZ156" s="31"/>
      <c r="MJA156" s="31"/>
      <c r="MJB156" s="31"/>
      <c r="MJC156" s="31"/>
      <c r="MJD156" s="31"/>
      <c r="MJE156" s="31"/>
      <c r="MJF156" s="31"/>
      <c r="MJG156" s="31"/>
      <c r="MJH156" s="31"/>
      <c r="MJI156" s="31"/>
      <c r="MJJ156" s="31"/>
      <c r="MJK156" s="31"/>
      <c r="MJL156" s="31"/>
      <c r="MJM156" s="31"/>
      <c r="MJN156" s="31"/>
      <c r="MJO156" s="31"/>
      <c r="MJP156" s="31"/>
      <c r="MJQ156" s="31"/>
      <c r="MJR156" s="31"/>
      <c r="MJS156" s="31"/>
      <c r="MJT156" s="31"/>
      <c r="MJU156" s="31"/>
      <c r="MJV156" s="31"/>
      <c r="MJW156" s="31"/>
      <c r="MJX156" s="31"/>
      <c r="MJY156" s="31"/>
      <c r="MJZ156" s="31"/>
      <c r="MKA156" s="31"/>
      <c r="MKB156" s="31"/>
      <c r="MKC156" s="31"/>
      <c r="MKD156" s="31"/>
      <c r="MKE156" s="31"/>
      <c r="MKF156" s="31"/>
      <c r="MKG156" s="31"/>
      <c r="MKH156" s="31"/>
      <c r="MKI156" s="31"/>
      <c r="MKJ156" s="31"/>
      <c r="MKK156" s="31"/>
      <c r="MKL156" s="31"/>
      <c r="MKM156" s="31"/>
      <c r="MKN156" s="31"/>
      <c r="MKO156" s="31"/>
      <c r="MKP156" s="31"/>
      <c r="MKQ156" s="31"/>
      <c r="MKR156" s="31"/>
      <c r="MKS156" s="31"/>
      <c r="MKT156" s="31"/>
      <c r="MKU156" s="31"/>
      <c r="MKV156" s="31"/>
      <c r="MKW156" s="31"/>
      <c r="MKX156" s="31"/>
      <c r="MKY156" s="31"/>
      <c r="MKZ156" s="31"/>
      <c r="MLA156" s="31"/>
      <c r="MLB156" s="31"/>
      <c r="MLC156" s="31"/>
      <c r="MLD156" s="31"/>
      <c r="MLE156" s="31"/>
      <c r="MLF156" s="31"/>
      <c r="MLG156" s="31"/>
      <c r="MLH156" s="31"/>
      <c r="MLI156" s="31"/>
      <c r="MLJ156" s="31"/>
      <c r="MLK156" s="31"/>
      <c r="MLL156" s="31"/>
      <c r="MLM156" s="31"/>
      <c r="MLN156" s="31"/>
      <c r="MLO156" s="31"/>
      <c r="MLP156" s="31"/>
      <c r="MLQ156" s="31"/>
      <c r="MLR156" s="31"/>
      <c r="MLS156" s="31"/>
      <c r="MLT156" s="31"/>
      <c r="MLU156" s="31"/>
      <c r="MLV156" s="31"/>
      <c r="MLW156" s="31"/>
      <c r="MLX156" s="31"/>
      <c r="MLY156" s="31"/>
      <c r="MLZ156" s="31"/>
      <c r="MMA156" s="31"/>
      <c r="MMB156" s="31"/>
      <c r="MMC156" s="31"/>
      <c r="MMD156" s="31"/>
      <c r="MME156" s="31"/>
      <c r="MMF156" s="31"/>
      <c r="MMG156" s="31"/>
      <c r="MMH156" s="31"/>
      <c r="MMI156" s="31"/>
      <c r="MMJ156" s="31"/>
      <c r="MMK156" s="31"/>
      <c r="MML156" s="31"/>
      <c r="MMM156" s="31"/>
      <c r="MMN156" s="31"/>
      <c r="MMO156" s="31"/>
      <c r="MMP156" s="31"/>
      <c r="MMQ156" s="31"/>
      <c r="MMR156" s="31"/>
      <c r="MMS156" s="31"/>
      <c r="MMT156" s="31"/>
      <c r="MMU156" s="31"/>
      <c r="MMV156" s="31"/>
      <c r="MMW156" s="31"/>
      <c r="MMX156" s="31"/>
      <c r="MMY156" s="31"/>
      <c r="MMZ156" s="31"/>
      <c r="MNA156" s="31"/>
      <c r="MNB156" s="31"/>
      <c r="MNC156" s="31"/>
      <c r="MND156" s="31"/>
      <c r="MNE156" s="31"/>
      <c r="MNF156" s="31"/>
      <c r="MNG156" s="31"/>
      <c r="MNH156" s="31"/>
      <c r="MNI156" s="31"/>
      <c r="MNJ156" s="31"/>
      <c r="MNK156" s="31"/>
      <c r="MNL156" s="31"/>
      <c r="MNM156" s="31"/>
      <c r="MNN156" s="31"/>
      <c r="MNO156" s="31"/>
      <c r="MNP156" s="31"/>
      <c r="MNQ156" s="31"/>
      <c r="MNR156" s="31"/>
      <c r="MNS156" s="31"/>
      <c r="MNT156" s="31"/>
      <c r="MNU156" s="31"/>
      <c r="MNV156" s="31"/>
      <c r="MNW156" s="31"/>
      <c r="MNX156" s="31"/>
      <c r="MNY156" s="31"/>
      <c r="MNZ156" s="31"/>
      <c r="MOA156" s="31"/>
      <c r="MOB156" s="31"/>
      <c r="MOC156" s="31"/>
      <c r="MOD156" s="31"/>
      <c r="MOE156" s="31"/>
      <c r="MOF156" s="31"/>
      <c r="MOG156" s="31"/>
      <c r="MOH156" s="31"/>
      <c r="MOI156" s="31"/>
      <c r="MOJ156" s="31"/>
      <c r="MOK156" s="31"/>
      <c r="MOL156" s="31"/>
      <c r="MOM156" s="31"/>
      <c r="MON156" s="31"/>
      <c r="MOO156" s="31"/>
      <c r="MOP156" s="31"/>
      <c r="MOQ156" s="31"/>
      <c r="MOR156" s="31"/>
      <c r="MOS156" s="31"/>
      <c r="MOT156" s="31"/>
      <c r="MOU156" s="31"/>
      <c r="MOV156" s="31"/>
      <c r="MOW156" s="31"/>
      <c r="MOX156" s="31"/>
      <c r="MOY156" s="31"/>
      <c r="MOZ156" s="31"/>
      <c r="MPA156" s="31"/>
      <c r="MPB156" s="31"/>
      <c r="MPC156" s="31"/>
      <c r="MPD156" s="31"/>
      <c r="MPE156" s="31"/>
      <c r="MPF156" s="31"/>
      <c r="MPG156" s="31"/>
      <c r="MPH156" s="31"/>
      <c r="MPI156" s="31"/>
      <c r="MPJ156" s="31"/>
      <c r="MPK156" s="31"/>
      <c r="MPL156" s="31"/>
      <c r="MPM156" s="31"/>
      <c r="MPN156" s="31"/>
      <c r="MPO156" s="31"/>
      <c r="MPP156" s="31"/>
      <c r="MPQ156" s="31"/>
      <c r="MPR156" s="31"/>
      <c r="MPS156" s="31"/>
      <c r="MPT156" s="31"/>
      <c r="MPU156" s="31"/>
      <c r="MPV156" s="31"/>
      <c r="MPW156" s="31"/>
      <c r="MPX156" s="31"/>
      <c r="MPY156" s="31"/>
      <c r="MPZ156" s="31"/>
      <c r="MQA156" s="31"/>
      <c r="MQB156" s="31"/>
      <c r="MQC156" s="31"/>
      <c r="MQD156" s="31"/>
      <c r="MQE156" s="31"/>
      <c r="MQF156" s="31"/>
      <c r="MQG156" s="31"/>
      <c r="MQH156" s="31"/>
      <c r="MQI156" s="31"/>
      <c r="MQJ156" s="31"/>
      <c r="MQK156" s="31"/>
      <c r="MQL156" s="31"/>
      <c r="MQM156" s="31"/>
      <c r="MQN156" s="31"/>
      <c r="MQO156" s="31"/>
      <c r="MQP156" s="31"/>
      <c r="MQQ156" s="31"/>
      <c r="MQR156" s="31"/>
      <c r="MQS156" s="31"/>
      <c r="MQT156" s="31"/>
      <c r="MQU156" s="31"/>
      <c r="MQV156" s="31"/>
      <c r="MQW156" s="31"/>
      <c r="MQX156" s="31"/>
      <c r="MQY156" s="31"/>
      <c r="MQZ156" s="31"/>
      <c r="MRA156" s="31"/>
      <c r="MRB156" s="31"/>
      <c r="MRC156" s="31"/>
      <c r="MRD156" s="31"/>
      <c r="MRE156" s="31"/>
      <c r="MRF156" s="31"/>
      <c r="MRG156" s="31"/>
      <c r="MRH156" s="31"/>
      <c r="MRI156" s="31"/>
      <c r="MRJ156" s="31"/>
      <c r="MRK156" s="31"/>
      <c r="MRL156" s="31"/>
      <c r="MRM156" s="31"/>
      <c r="MRN156" s="31"/>
      <c r="MRO156" s="31"/>
      <c r="MRP156" s="31"/>
      <c r="MRQ156" s="31"/>
      <c r="MRR156" s="31"/>
      <c r="MRS156" s="31"/>
      <c r="MRT156" s="31"/>
      <c r="MRU156" s="31"/>
      <c r="MRV156" s="31"/>
      <c r="MRW156" s="31"/>
      <c r="MRX156" s="31"/>
      <c r="MRY156" s="31"/>
      <c r="MRZ156" s="31"/>
      <c r="MSA156" s="31"/>
      <c r="MSB156" s="31"/>
      <c r="MSC156" s="31"/>
      <c r="MSD156" s="31"/>
      <c r="MSE156" s="31"/>
      <c r="MSF156" s="31"/>
      <c r="MSG156" s="31"/>
      <c r="MSH156" s="31"/>
      <c r="MSI156" s="31"/>
      <c r="MSJ156" s="31"/>
      <c r="MSK156" s="31"/>
      <c r="MSL156" s="31"/>
      <c r="MSM156" s="31"/>
      <c r="MSN156" s="31"/>
      <c r="MSO156" s="31"/>
      <c r="MSP156" s="31"/>
      <c r="MSQ156" s="31"/>
      <c r="MSR156" s="31"/>
      <c r="MSS156" s="31"/>
      <c r="MST156" s="31"/>
      <c r="MSU156" s="31"/>
      <c r="MSV156" s="31"/>
      <c r="MSW156" s="31"/>
      <c r="MSX156" s="31"/>
      <c r="MSY156" s="31"/>
      <c r="MSZ156" s="31"/>
      <c r="MTA156" s="31"/>
      <c r="MTB156" s="31"/>
      <c r="MTC156" s="31"/>
      <c r="MTD156" s="31"/>
      <c r="MTE156" s="31"/>
      <c r="MTF156" s="31"/>
      <c r="MTG156" s="31"/>
      <c r="MTH156" s="31"/>
      <c r="MTI156" s="31"/>
      <c r="MTJ156" s="31"/>
      <c r="MTK156" s="31"/>
      <c r="MTL156" s="31"/>
      <c r="MTM156" s="31"/>
      <c r="MTN156" s="31"/>
      <c r="MTO156" s="31"/>
      <c r="MTP156" s="31"/>
      <c r="MTQ156" s="31"/>
      <c r="MTR156" s="31"/>
      <c r="MTS156" s="31"/>
      <c r="MTT156" s="31"/>
      <c r="MTU156" s="31"/>
      <c r="MTV156" s="31"/>
      <c r="MTW156" s="31"/>
      <c r="MTX156" s="31"/>
      <c r="MTY156" s="31"/>
      <c r="MTZ156" s="31"/>
      <c r="MUA156" s="31"/>
      <c r="MUB156" s="31"/>
      <c r="MUC156" s="31"/>
      <c r="MUD156" s="31"/>
      <c r="MUE156" s="31"/>
      <c r="MUF156" s="31"/>
      <c r="MUG156" s="31"/>
      <c r="MUH156" s="31"/>
      <c r="MUI156" s="31"/>
      <c r="MUJ156" s="31"/>
      <c r="MUK156" s="31"/>
      <c r="MUL156" s="31"/>
      <c r="MUM156" s="31"/>
      <c r="MUN156" s="31"/>
      <c r="MUO156" s="31"/>
      <c r="MUP156" s="31"/>
      <c r="MUQ156" s="31"/>
      <c r="MUR156" s="31"/>
      <c r="MUS156" s="31"/>
      <c r="MUT156" s="31"/>
      <c r="MUU156" s="31"/>
      <c r="MUV156" s="31"/>
      <c r="MUW156" s="31"/>
      <c r="MUX156" s="31"/>
      <c r="MUY156" s="31"/>
      <c r="MUZ156" s="31"/>
      <c r="MVA156" s="31"/>
      <c r="MVB156" s="31"/>
      <c r="MVC156" s="31"/>
      <c r="MVD156" s="31"/>
      <c r="MVE156" s="31"/>
      <c r="MVF156" s="31"/>
      <c r="MVG156" s="31"/>
      <c r="MVH156" s="31"/>
      <c r="MVI156" s="31"/>
      <c r="MVJ156" s="31"/>
      <c r="MVK156" s="31"/>
      <c r="MVL156" s="31"/>
      <c r="MVM156" s="31"/>
      <c r="MVN156" s="31"/>
      <c r="MVO156" s="31"/>
      <c r="MVP156" s="31"/>
      <c r="MVQ156" s="31"/>
      <c r="MVR156" s="31"/>
      <c r="MVS156" s="31"/>
      <c r="MVT156" s="31"/>
      <c r="MVU156" s="31"/>
      <c r="MVV156" s="31"/>
      <c r="MVW156" s="31"/>
      <c r="MVX156" s="31"/>
      <c r="MVY156" s="31"/>
      <c r="MVZ156" s="31"/>
      <c r="MWA156" s="31"/>
      <c r="MWB156" s="31"/>
      <c r="MWC156" s="31"/>
      <c r="MWD156" s="31"/>
      <c r="MWE156" s="31"/>
      <c r="MWF156" s="31"/>
      <c r="MWG156" s="31"/>
      <c r="MWH156" s="31"/>
      <c r="MWI156" s="31"/>
      <c r="MWJ156" s="31"/>
      <c r="MWK156" s="31"/>
      <c r="MWL156" s="31"/>
      <c r="MWM156" s="31"/>
      <c r="MWN156" s="31"/>
      <c r="MWO156" s="31"/>
      <c r="MWP156" s="31"/>
      <c r="MWQ156" s="31"/>
      <c r="MWR156" s="31"/>
      <c r="MWS156" s="31"/>
      <c r="MWT156" s="31"/>
      <c r="MWU156" s="31"/>
      <c r="MWV156" s="31"/>
      <c r="MWW156" s="31"/>
      <c r="MWX156" s="31"/>
      <c r="MWY156" s="31"/>
      <c r="MWZ156" s="31"/>
      <c r="MXA156" s="31"/>
      <c r="MXB156" s="31"/>
      <c r="MXC156" s="31"/>
      <c r="MXD156" s="31"/>
      <c r="MXE156" s="31"/>
      <c r="MXF156" s="31"/>
      <c r="MXG156" s="31"/>
      <c r="MXH156" s="31"/>
      <c r="MXI156" s="31"/>
      <c r="MXJ156" s="31"/>
      <c r="MXK156" s="31"/>
      <c r="MXL156" s="31"/>
      <c r="MXM156" s="31"/>
      <c r="MXN156" s="31"/>
      <c r="MXO156" s="31"/>
      <c r="MXP156" s="31"/>
      <c r="MXQ156" s="31"/>
      <c r="MXR156" s="31"/>
      <c r="MXS156" s="31"/>
      <c r="MXT156" s="31"/>
      <c r="MXU156" s="31"/>
      <c r="MXV156" s="31"/>
      <c r="MXW156" s="31"/>
      <c r="MXX156" s="31"/>
      <c r="MXY156" s="31"/>
      <c r="MXZ156" s="31"/>
      <c r="MYA156" s="31"/>
      <c r="MYB156" s="31"/>
      <c r="MYC156" s="31"/>
      <c r="MYD156" s="31"/>
      <c r="MYE156" s="31"/>
      <c r="MYF156" s="31"/>
      <c r="MYG156" s="31"/>
      <c r="MYH156" s="31"/>
      <c r="MYI156" s="31"/>
      <c r="MYJ156" s="31"/>
      <c r="MYK156" s="31"/>
      <c r="MYL156" s="31"/>
      <c r="MYM156" s="31"/>
      <c r="MYN156" s="31"/>
      <c r="MYO156" s="31"/>
      <c r="MYP156" s="31"/>
      <c r="MYQ156" s="31"/>
      <c r="MYR156" s="31"/>
      <c r="MYS156" s="31"/>
      <c r="MYT156" s="31"/>
      <c r="MYU156" s="31"/>
      <c r="MYV156" s="31"/>
      <c r="MYW156" s="31"/>
      <c r="MYX156" s="31"/>
      <c r="MYY156" s="31"/>
      <c r="MYZ156" s="31"/>
      <c r="MZA156" s="31"/>
      <c r="MZB156" s="31"/>
      <c r="MZC156" s="31"/>
      <c r="MZD156" s="31"/>
      <c r="MZE156" s="31"/>
      <c r="MZF156" s="31"/>
      <c r="MZG156" s="31"/>
      <c r="MZH156" s="31"/>
      <c r="MZI156" s="31"/>
      <c r="MZJ156" s="31"/>
      <c r="MZK156" s="31"/>
      <c r="MZL156" s="31"/>
      <c r="MZM156" s="31"/>
      <c r="MZN156" s="31"/>
      <c r="MZO156" s="31"/>
      <c r="MZP156" s="31"/>
      <c r="MZQ156" s="31"/>
      <c r="MZR156" s="31"/>
      <c r="MZS156" s="31"/>
      <c r="MZT156" s="31"/>
      <c r="MZU156" s="31"/>
      <c r="MZV156" s="31"/>
      <c r="MZW156" s="31"/>
      <c r="MZX156" s="31"/>
      <c r="MZY156" s="31"/>
      <c r="MZZ156" s="31"/>
      <c r="NAA156" s="31"/>
      <c r="NAB156" s="31"/>
      <c r="NAC156" s="31"/>
      <c r="NAD156" s="31"/>
      <c r="NAE156" s="31"/>
      <c r="NAF156" s="31"/>
      <c r="NAG156" s="31"/>
      <c r="NAH156" s="31"/>
      <c r="NAI156" s="31"/>
      <c r="NAJ156" s="31"/>
      <c r="NAK156" s="31"/>
      <c r="NAL156" s="31"/>
      <c r="NAM156" s="31"/>
      <c r="NAN156" s="31"/>
      <c r="NAO156" s="31"/>
      <c r="NAP156" s="31"/>
      <c r="NAQ156" s="31"/>
      <c r="NAR156" s="31"/>
      <c r="NAS156" s="31"/>
      <c r="NAT156" s="31"/>
      <c r="NAU156" s="31"/>
      <c r="NAV156" s="31"/>
      <c r="NAW156" s="31"/>
      <c r="NAX156" s="31"/>
      <c r="NAY156" s="31"/>
      <c r="NAZ156" s="31"/>
      <c r="NBA156" s="31"/>
      <c r="NBB156" s="31"/>
      <c r="NBC156" s="31"/>
      <c r="NBD156" s="31"/>
      <c r="NBE156" s="31"/>
      <c r="NBF156" s="31"/>
      <c r="NBG156" s="31"/>
      <c r="NBH156" s="31"/>
      <c r="NBI156" s="31"/>
      <c r="NBJ156" s="31"/>
      <c r="NBK156" s="31"/>
      <c r="NBL156" s="31"/>
      <c r="NBM156" s="31"/>
      <c r="NBN156" s="31"/>
      <c r="NBO156" s="31"/>
      <c r="NBP156" s="31"/>
      <c r="NBQ156" s="31"/>
      <c r="NBR156" s="31"/>
      <c r="NBS156" s="31"/>
      <c r="NBT156" s="31"/>
      <c r="NBU156" s="31"/>
      <c r="NBV156" s="31"/>
      <c r="NBW156" s="31"/>
      <c r="NBX156" s="31"/>
      <c r="NBY156" s="31"/>
      <c r="NBZ156" s="31"/>
      <c r="NCA156" s="31"/>
      <c r="NCB156" s="31"/>
      <c r="NCC156" s="31"/>
      <c r="NCD156" s="31"/>
      <c r="NCE156" s="31"/>
      <c r="NCF156" s="31"/>
      <c r="NCG156" s="31"/>
      <c r="NCH156" s="31"/>
      <c r="NCI156" s="31"/>
      <c r="NCJ156" s="31"/>
      <c r="NCK156" s="31"/>
      <c r="NCL156" s="31"/>
      <c r="NCM156" s="31"/>
      <c r="NCN156" s="31"/>
      <c r="NCO156" s="31"/>
      <c r="NCP156" s="31"/>
      <c r="NCQ156" s="31"/>
      <c r="NCR156" s="31"/>
      <c r="NCS156" s="31"/>
      <c r="NCT156" s="31"/>
      <c r="NCU156" s="31"/>
      <c r="NCV156" s="31"/>
      <c r="NCW156" s="31"/>
      <c r="NCX156" s="31"/>
      <c r="NCY156" s="31"/>
      <c r="NCZ156" s="31"/>
      <c r="NDA156" s="31"/>
      <c r="NDB156" s="31"/>
      <c r="NDC156" s="31"/>
      <c r="NDD156" s="31"/>
      <c r="NDE156" s="31"/>
      <c r="NDF156" s="31"/>
      <c r="NDG156" s="31"/>
      <c r="NDH156" s="31"/>
      <c r="NDI156" s="31"/>
      <c r="NDJ156" s="31"/>
      <c r="NDK156" s="31"/>
      <c r="NDL156" s="31"/>
      <c r="NDM156" s="31"/>
      <c r="NDN156" s="31"/>
      <c r="NDO156" s="31"/>
      <c r="NDP156" s="31"/>
      <c r="NDQ156" s="31"/>
      <c r="NDR156" s="31"/>
      <c r="NDS156" s="31"/>
      <c r="NDT156" s="31"/>
      <c r="NDU156" s="31"/>
      <c r="NDV156" s="31"/>
      <c r="NDW156" s="31"/>
      <c r="NDX156" s="31"/>
      <c r="NDY156" s="31"/>
      <c r="NDZ156" s="31"/>
      <c r="NEA156" s="31"/>
      <c r="NEB156" s="31"/>
      <c r="NEC156" s="31"/>
      <c r="NED156" s="31"/>
      <c r="NEE156" s="31"/>
      <c r="NEF156" s="31"/>
      <c r="NEG156" s="31"/>
      <c r="NEH156" s="31"/>
      <c r="NEI156" s="31"/>
      <c r="NEJ156" s="31"/>
      <c r="NEK156" s="31"/>
      <c r="NEL156" s="31"/>
      <c r="NEM156" s="31"/>
      <c r="NEN156" s="31"/>
      <c r="NEO156" s="31"/>
      <c r="NEP156" s="31"/>
      <c r="NEQ156" s="31"/>
      <c r="NER156" s="31"/>
      <c r="NES156" s="31"/>
      <c r="NET156" s="31"/>
      <c r="NEU156" s="31"/>
      <c r="NEV156" s="31"/>
      <c r="NEW156" s="31"/>
      <c r="NEX156" s="31"/>
      <c r="NEY156" s="31"/>
      <c r="NEZ156" s="31"/>
      <c r="NFA156" s="31"/>
      <c r="NFB156" s="31"/>
      <c r="NFC156" s="31"/>
      <c r="NFD156" s="31"/>
      <c r="NFE156" s="31"/>
      <c r="NFF156" s="31"/>
      <c r="NFG156" s="31"/>
      <c r="NFH156" s="31"/>
      <c r="NFI156" s="31"/>
      <c r="NFJ156" s="31"/>
      <c r="NFK156" s="31"/>
      <c r="NFL156" s="31"/>
      <c r="NFM156" s="31"/>
      <c r="NFN156" s="31"/>
      <c r="NFO156" s="31"/>
      <c r="NFP156" s="31"/>
      <c r="NFQ156" s="31"/>
      <c r="NFR156" s="31"/>
      <c r="NFS156" s="31"/>
      <c r="NFT156" s="31"/>
      <c r="NFU156" s="31"/>
      <c r="NFV156" s="31"/>
      <c r="NFW156" s="31"/>
      <c r="NFX156" s="31"/>
      <c r="NFY156" s="31"/>
      <c r="NFZ156" s="31"/>
      <c r="NGA156" s="31"/>
      <c r="NGB156" s="31"/>
      <c r="NGC156" s="31"/>
      <c r="NGD156" s="31"/>
      <c r="NGE156" s="31"/>
      <c r="NGF156" s="31"/>
      <c r="NGG156" s="31"/>
      <c r="NGH156" s="31"/>
      <c r="NGI156" s="31"/>
      <c r="NGJ156" s="31"/>
      <c r="NGK156" s="31"/>
      <c r="NGL156" s="31"/>
      <c r="NGM156" s="31"/>
      <c r="NGN156" s="31"/>
      <c r="NGO156" s="31"/>
      <c r="NGP156" s="31"/>
      <c r="NGQ156" s="31"/>
      <c r="NGR156" s="31"/>
      <c r="NGS156" s="31"/>
      <c r="NGT156" s="31"/>
      <c r="NGU156" s="31"/>
      <c r="NGV156" s="31"/>
      <c r="NGW156" s="31"/>
      <c r="NGX156" s="31"/>
      <c r="NGY156" s="31"/>
      <c r="NGZ156" s="31"/>
      <c r="NHA156" s="31"/>
      <c r="NHB156" s="31"/>
      <c r="NHC156" s="31"/>
      <c r="NHD156" s="31"/>
      <c r="NHE156" s="31"/>
      <c r="NHF156" s="31"/>
      <c r="NHG156" s="31"/>
      <c r="NHH156" s="31"/>
      <c r="NHI156" s="31"/>
      <c r="NHJ156" s="31"/>
      <c r="NHK156" s="31"/>
      <c r="NHL156" s="31"/>
      <c r="NHM156" s="31"/>
      <c r="NHN156" s="31"/>
      <c r="NHO156" s="31"/>
      <c r="NHP156" s="31"/>
      <c r="NHQ156" s="31"/>
      <c r="NHR156" s="31"/>
      <c r="NHS156" s="31"/>
      <c r="NHT156" s="31"/>
      <c r="NHU156" s="31"/>
      <c r="NHV156" s="31"/>
      <c r="NHW156" s="31"/>
      <c r="NHX156" s="31"/>
      <c r="NHY156" s="31"/>
      <c r="NHZ156" s="31"/>
      <c r="NIA156" s="31"/>
      <c r="NIB156" s="31"/>
      <c r="NIC156" s="31"/>
      <c r="NID156" s="31"/>
      <c r="NIE156" s="31"/>
      <c r="NIF156" s="31"/>
      <c r="NIG156" s="31"/>
      <c r="NIH156" s="31"/>
      <c r="NII156" s="31"/>
      <c r="NIJ156" s="31"/>
      <c r="NIK156" s="31"/>
      <c r="NIL156" s="31"/>
      <c r="NIM156" s="31"/>
      <c r="NIN156" s="31"/>
      <c r="NIO156" s="31"/>
      <c r="NIP156" s="31"/>
      <c r="NIQ156" s="31"/>
      <c r="NIR156" s="31"/>
      <c r="NIS156" s="31"/>
      <c r="NIT156" s="31"/>
      <c r="NIU156" s="31"/>
      <c r="NIV156" s="31"/>
      <c r="NIW156" s="31"/>
      <c r="NIX156" s="31"/>
      <c r="NIY156" s="31"/>
      <c r="NIZ156" s="31"/>
      <c r="NJA156" s="31"/>
      <c r="NJB156" s="31"/>
      <c r="NJC156" s="31"/>
      <c r="NJD156" s="31"/>
      <c r="NJE156" s="31"/>
      <c r="NJF156" s="31"/>
      <c r="NJG156" s="31"/>
      <c r="NJH156" s="31"/>
      <c r="NJI156" s="31"/>
      <c r="NJJ156" s="31"/>
      <c r="NJK156" s="31"/>
      <c r="NJL156" s="31"/>
      <c r="NJM156" s="31"/>
      <c r="NJN156" s="31"/>
      <c r="NJO156" s="31"/>
      <c r="NJP156" s="31"/>
      <c r="NJQ156" s="31"/>
      <c r="NJR156" s="31"/>
      <c r="NJS156" s="31"/>
      <c r="NJT156" s="31"/>
      <c r="NJU156" s="31"/>
      <c r="NJV156" s="31"/>
      <c r="NJW156" s="31"/>
      <c r="NJX156" s="31"/>
      <c r="NJY156" s="31"/>
      <c r="NJZ156" s="31"/>
      <c r="NKA156" s="31"/>
      <c r="NKB156" s="31"/>
      <c r="NKC156" s="31"/>
      <c r="NKD156" s="31"/>
      <c r="NKE156" s="31"/>
      <c r="NKF156" s="31"/>
      <c r="NKG156" s="31"/>
      <c r="NKH156" s="31"/>
      <c r="NKI156" s="31"/>
      <c r="NKJ156" s="31"/>
      <c r="NKK156" s="31"/>
      <c r="NKL156" s="31"/>
      <c r="NKM156" s="31"/>
      <c r="NKN156" s="31"/>
      <c r="NKO156" s="31"/>
      <c r="NKP156" s="31"/>
      <c r="NKQ156" s="31"/>
      <c r="NKR156" s="31"/>
      <c r="NKS156" s="31"/>
      <c r="NKT156" s="31"/>
      <c r="NKU156" s="31"/>
      <c r="NKV156" s="31"/>
      <c r="NKW156" s="31"/>
      <c r="NKX156" s="31"/>
      <c r="NKY156" s="31"/>
      <c r="NKZ156" s="31"/>
      <c r="NLA156" s="31"/>
      <c r="NLB156" s="31"/>
      <c r="NLC156" s="31"/>
      <c r="NLD156" s="31"/>
      <c r="NLE156" s="31"/>
      <c r="NLF156" s="31"/>
      <c r="NLG156" s="31"/>
      <c r="NLH156" s="31"/>
      <c r="NLI156" s="31"/>
      <c r="NLJ156" s="31"/>
      <c r="NLK156" s="31"/>
      <c r="NLL156" s="31"/>
      <c r="NLM156" s="31"/>
      <c r="NLN156" s="31"/>
      <c r="NLO156" s="31"/>
      <c r="NLP156" s="31"/>
      <c r="NLQ156" s="31"/>
      <c r="NLR156" s="31"/>
      <c r="NLS156" s="31"/>
      <c r="NLT156" s="31"/>
      <c r="NLU156" s="31"/>
      <c r="NLV156" s="31"/>
      <c r="NLW156" s="31"/>
      <c r="NLX156" s="31"/>
      <c r="NLY156" s="31"/>
      <c r="NLZ156" s="31"/>
      <c r="NMA156" s="31"/>
      <c r="NMB156" s="31"/>
      <c r="NMC156" s="31"/>
      <c r="NMD156" s="31"/>
      <c r="NME156" s="31"/>
      <c r="NMF156" s="31"/>
      <c r="NMG156" s="31"/>
      <c r="NMH156" s="31"/>
      <c r="NMI156" s="31"/>
      <c r="NMJ156" s="31"/>
      <c r="NMK156" s="31"/>
      <c r="NML156" s="31"/>
      <c r="NMM156" s="31"/>
      <c r="NMN156" s="31"/>
      <c r="NMO156" s="31"/>
      <c r="NMP156" s="31"/>
      <c r="NMQ156" s="31"/>
      <c r="NMR156" s="31"/>
      <c r="NMS156" s="31"/>
      <c r="NMT156" s="31"/>
      <c r="NMU156" s="31"/>
      <c r="NMV156" s="31"/>
      <c r="NMW156" s="31"/>
      <c r="NMX156" s="31"/>
      <c r="NMY156" s="31"/>
      <c r="NMZ156" s="31"/>
      <c r="NNA156" s="31"/>
      <c r="NNB156" s="31"/>
      <c r="NNC156" s="31"/>
      <c r="NND156" s="31"/>
      <c r="NNE156" s="31"/>
      <c r="NNF156" s="31"/>
      <c r="NNG156" s="31"/>
      <c r="NNH156" s="31"/>
      <c r="NNI156" s="31"/>
      <c r="NNJ156" s="31"/>
      <c r="NNK156" s="31"/>
      <c r="NNL156" s="31"/>
      <c r="NNM156" s="31"/>
      <c r="NNN156" s="31"/>
      <c r="NNO156" s="31"/>
      <c r="NNP156" s="31"/>
      <c r="NNQ156" s="31"/>
      <c r="NNR156" s="31"/>
      <c r="NNS156" s="31"/>
      <c r="NNT156" s="31"/>
      <c r="NNU156" s="31"/>
      <c r="NNV156" s="31"/>
      <c r="NNW156" s="31"/>
      <c r="NNX156" s="31"/>
      <c r="NNY156" s="31"/>
      <c r="NNZ156" s="31"/>
      <c r="NOA156" s="31"/>
      <c r="NOB156" s="31"/>
      <c r="NOC156" s="31"/>
      <c r="NOD156" s="31"/>
      <c r="NOE156" s="31"/>
      <c r="NOF156" s="31"/>
      <c r="NOG156" s="31"/>
      <c r="NOH156" s="31"/>
      <c r="NOI156" s="31"/>
      <c r="NOJ156" s="31"/>
      <c r="NOK156" s="31"/>
      <c r="NOL156" s="31"/>
      <c r="NOM156" s="31"/>
      <c r="NON156" s="31"/>
      <c r="NOO156" s="31"/>
      <c r="NOP156" s="31"/>
      <c r="NOQ156" s="31"/>
      <c r="NOR156" s="31"/>
      <c r="NOS156" s="31"/>
      <c r="NOT156" s="31"/>
      <c r="NOU156" s="31"/>
      <c r="NOV156" s="31"/>
      <c r="NOW156" s="31"/>
      <c r="NOX156" s="31"/>
      <c r="NOY156" s="31"/>
      <c r="NOZ156" s="31"/>
      <c r="NPA156" s="31"/>
      <c r="NPB156" s="31"/>
      <c r="NPC156" s="31"/>
      <c r="NPD156" s="31"/>
      <c r="NPE156" s="31"/>
      <c r="NPF156" s="31"/>
      <c r="NPG156" s="31"/>
      <c r="NPH156" s="31"/>
      <c r="NPI156" s="31"/>
      <c r="NPJ156" s="31"/>
      <c r="NPK156" s="31"/>
      <c r="NPL156" s="31"/>
      <c r="NPM156" s="31"/>
      <c r="NPN156" s="31"/>
      <c r="NPO156" s="31"/>
      <c r="NPP156" s="31"/>
      <c r="NPQ156" s="31"/>
      <c r="NPR156" s="31"/>
      <c r="NPS156" s="31"/>
      <c r="NPT156" s="31"/>
      <c r="NPU156" s="31"/>
      <c r="NPV156" s="31"/>
      <c r="NPW156" s="31"/>
      <c r="NPX156" s="31"/>
      <c r="NPY156" s="31"/>
      <c r="NPZ156" s="31"/>
      <c r="NQA156" s="31"/>
      <c r="NQB156" s="31"/>
      <c r="NQC156" s="31"/>
      <c r="NQD156" s="31"/>
      <c r="NQE156" s="31"/>
      <c r="NQF156" s="31"/>
      <c r="NQG156" s="31"/>
      <c r="NQH156" s="31"/>
      <c r="NQI156" s="31"/>
      <c r="NQJ156" s="31"/>
      <c r="NQK156" s="31"/>
      <c r="NQL156" s="31"/>
      <c r="NQM156" s="31"/>
      <c r="NQN156" s="31"/>
      <c r="NQO156" s="31"/>
      <c r="NQP156" s="31"/>
      <c r="NQQ156" s="31"/>
      <c r="NQR156" s="31"/>
      <c r="NQS156" s="31"/>
      <c r="NQT156" s="31"/>
      <c r="NQU156" s="31"/>
      <c r="NQV156" s="31"/>
      <c r="NQW156" s="31"/>
      <c r="NQX156" s="31"/>
      <c r="NQY156" s="31"/>
      <c r="NQZ156" s="31"/>
      <c r="NRA156" s="31"/>
      <c r="NRB156" s="31"/>
      <c r="NRC156" s="31"/>
      <c r="NRD156" s="31"/>
      <c r="NRE156" s="31"/>
      <c r="NRF156" s="31"/>
      <c r="NRG156" s="31"/>
      <c r="NRH156" s="31"/>
      <c r="NRI156" s="31"/>
      <c r="NRJ156" s="31"/>
      <c r="NRK156" s="31"/>
      <c r="NRL156" s="31"/>
      <c r="NRM156" s="31"/>
      <c r="NRN156" s="31"/>
      <c r="NRO156" s="31"/>
      <c r="NRP156" s="31"/>
      <c r="NRQ156" s="31"/>
      <c r="NRR156" s="31"/>
      <c r="NRS156" s="31"/>
      <c r="NRT156" s="31"/>
      <c r="NRU156" s="31"/>
      <c r="NRV156" s="31"/>
      <c r="NRW156" s="31"/>
      <c r="NRX156" s="31"/>
      <c r="NRY156" s="31"/>
      <c r="NRZ156" s="31"/>
      <c r="NSA156" s="31"/>
      <c r="NSB156" s="31"/>
      <c r="NSC156" s="31"/>
      <c r="NSD156" s="31"/>
      <c r="NSE156" s="31"/>
      <c r="NSF156" s="31"/>
      <c r="NSG156" s="31"/>
      <c r="NSH156" s="31"/>
      <c r="NSI156" s="31"/>
      <c r="NSJ156" s="31"/>
      <c r="NSK156" s="31"/>
      <c r="NSL156" s="31"/>
      <c r="NSM156" s="31"/>
      <c r="NSN156" s="31"/>
      <c r="NSO156" s="31"/>
      <c r="NSP156" s="31"/>
      <c r="NSQ156" s="31"/>
      <c r="NSR156" s="31"/>
      <c r="NSS156" s="31"/>
      <c r="NST156" s="31"/>
      <c r="NSU156" s="31"/>
      <c r="NSV156" s="31"/>
      <c r="NSW156" s="31"/>
      <c r="NSX156" s="31"/>
      <c r="NSY156" s="31"/>
      <c r="NSZ156" s="31"/>
      <c r="NTA156" s="31"/>
      <c r="NTB156" s="31"/>
      <c r="NTC156" s="31"/>
      <c r="NTD156" s="31"/>
      <c r="NTE156" s="31"/>
      <c r="NTF156" s="31"/>
      <c r="NTG156" s="31"/>
      <c r="NTH156" s="31"/>
      <c r="NTI156" s="31"/>
      <c r="NTJ156" s="31"/>
      <c r="NTK156" s="31"/>
      <c r="NTL156" s="31"/>
      <c r="NTM156" s="31"/>
      <c r="NTN156" s="31"/>
      <c r="NTO156" s="31"/>
      <c r="NTP156" s="31"/>
      <c r="NTQ156" s="31"/>
      <c r="NTR156" s="31"/>
      <c r="NTS156" s="31"/>
      <c r="NTT156" s="31"/>
      <c r="NTU156" s="31"/>
      <c r="NTV156" s="31"/>
      <c r="NTW156" s="31"/>
      <c r="NTX156" s="31"/>
      <c r="NTY156" s="31"/>
      <c r="NTZ156" s="31"/>
      <c r="NUA156" s="31"/>
      <c r="NUB156" s="31"/>
      <c r="NUC156" s="31"/>
      <c r="NUD156" s="31"/>
      <c r="NUE156" s="31"/>
      <c r="NUF156" s="31"/>
      <c r="NUG156" s="31"/>
      <c r="NUH156" s="31"/>
      <c r="NUI156" s="31"/>
      <c r="NUJ156" s="31"/>
      <c r="NUK156" s="31"/>
      <c r="NUL156" s="31"/>
      <c r="NUM156" s="31"/>
      <c r="NUN156" s="31"/>
      <c r="NUO156" s="31"/>
      <c r="NUP156" s="31"/>
      <c r="NUQ156" s="31"/>
      <c r="NUR156" s="31"/>
      <c r="NUS156" s="31"/>
      <c r="NUT156" s="31"/>
      <c r="NUU156" s="31"/>
      <c r="NUV156" s="31"/>
      <c r="NUW156" s="31"/>
      <c r="NUX156" s="31"/>
      <c r="NUY156" s="31"/>
      <c r="NUZ156" s="31"/>
      <c r="NVA156" s="31"/>
      <c r="NVB156" s="31"/>
      <c r="NVC156" s="31"/>
      <c r="NVD156" s="31"/>
      <c r="NVE156" s="31"/>
      <c r="NVF156" s="31"/>
      <c r="NVG156" s="31"/>
      <c r="NVH156" s="31"/>
      <c r="NVI156" s="31"/>
      <c r="NVJ156" s="31"/>
      <c r="NVK156" s="31"/>
      <c r="NVL156" s="31"/>
      <c r="NVM156" s="31"/>
      <c r="NVN156" s="31"/>
      <c r="NVO156" s="31"/>
      <c r="NVP156" s="31"/>
      <c r="NVQ156" s="31"/>
      <c r="NVR156" s="31"/>
      <c r="NVS156" s="31"/>
      <c r="NVT156" s="31"/>
      <c r="NVU156" s="31"/>
      <c r="NVV156" s="31"/>
      <c r="NVW156" s="31"/>
      <c r="NVX156" s="31"/>
      <c r="NVY156" s="31"/>
      <c r="NVZ156" s="31"/>
      <c r="NWA156" s="31"/>
      <c r="NWB156" s="31"/>
      <c r="NWC156" s="31"/>
      <c r="NWD156" s="31"/>
      <c r="NWE156" s="31"/>
      <c r="NWF156" s="31"/>
      <c r="NWG156" s="31"/>
      <c r="NWH156" s="31"/>
      <c r="NWI156" s="31"/>
      <c r="NWJ156" s="31"/>
      <c r="NWK156" s="31"/>
      <c r="NWL156" s="31"/>
      <c r="NWM156" s="31"/>
      <c r="NWN156" s="31"/>
      <c r="NWO156" s="31"/>
      <c r="NWP156" s="31"/>
      <c r="NWQ156" s="31"/>
      <c r="NWR156" s="31"/>
      <c r="NWS156" s="31"/>
      <c r="NWT156" s="31"/>
      <c r="NWU156" s="31"/>
      <c r="NWV156" s="31"/>
      <c r="NWW156" s="31"/>
      <c r="NWX156" s="31"/>
      <c r="NWY156" s="31"/>
      <c r="NWZ156" s="31"/>
      <c r="NXA156" s="31"/>
      <c r="NXB156" s="31"/>
      <c r="NXC156" s="31"/>
      <c r="NXD156" s="31"/>
      <c r="NXE156" s="31"/>
      <c r="NXF156" s="31"/>
      <c r="NXG156" s="31"/>
      <c r="NXH156" s="31"/>
      <c r="NXI156" s="31"/>
      <c r="NXJ156" s="31"/>
      <c r="NXK156" s="31"/>
      <c r="NXL156" s="31"/>
      <c r="NXM156" s="31"/>
      <c r="NXN156" s="31"/>
      <c r="NXO156" s="31"/>
      <c r="NXP156" s="31"/>
      <c r="NXQ156" s="31"/>
      <c r="NXR156" s="31"/>
      <c r="NXS156" s="31"/>
      <c r="NXT156" s="31"/>
      <c r="NXU156" s="31"/>
      <c r="NXV156" s="31"/>
      <c r="NXW156" s="31"/>
      <c r="NXX156" s="31"/>
      <c r="NXY156" s="31"/>
      <c r="NXZ156" s="31"/>
      <c r="NYA156" s="31"/>
      <c r="NYB156" s="31"/>
      <c r="NYC156" s="31"/>
      <c r="NYD156" s="31"/>
      <c r="NYE156" s="31"/>
      <c r="NYF156" s="31"/>
      <c r="NYG156" s="31"/>
      <c r="NYH156" s="31"/>
      <c r="NYI156" s="31"/>
      <c r="NYJ156" s="31"/>
      <c r="NYK156" s="31"/>
      <c r="NYL156" s="31"/>
      <c r="NYM156" s="31"/>
      <c r="NYN156" s="31"/>
      <c r="NYO156" s="31"/>
      <c r="NYP156" s="31"/>
      <c r="NYQ156" s="31"/>
      <c r="NYR156" s="31"/>
      <c r="NYS156" s="31"/>
      <c r="NYT156" s="31"/>
      <c r="NYU156" s="31"/>
      <c r="NYV156" s="31"/>
      <c r="NYW156" s="31"/>
      <c r="NYX156" s="31"/>
      <c r="NYY156" s="31"/>
      <c r="NYZ156" s="31"/>
      <c r="NZA156" s="31"/>
      <c r="NZB156" s="31"/>
      <c r="NZC156" s="31"/>
      <c r="NZD156" s="31"/>
      <c r="NZE156" s="31"/>
      <c r="NZF156" s="31"/>
      <c r="NZG156" s="31"/>
      <c r="NZH156" s="31"/>
      <c r="NZI156" s="31"/>
      <c r="NZJ156" s="31"/>
      <c r="NZK156" s="31"/>
      <c r="NZL156" s="31"/>
      <c r="NZM156" s="31"/>
      <c r="NZN156" s="31"/>
      <c r="NZO156" s="31"/>
      <c r="NZP156" s="31"/>
      <c r="NZQ156" s="31"/>
      <c r="NZR156" s="31"/>
      <c r="NZS156" s="31"/>
      <c r="NZT156" s="31"/>
      <c r="NZU156" s="31"/>
      <c r="NZV156" s="31"/>
      <c r="NZW156" s="31"/>
      <c r="NZX156" s="31"/>
      <c r="NZY156" s="31"/>
      <c r="NZZ156" s="31"/>
      <c r="OAA156" s="31"/>
      <c r="OAB156" s="31"/>
      <c r="OAC156" s="31"/>
      <c r="OAD156" s="31"/>
      <c r="OAE156" s="31"/>
      <c r="OAF156" s="31"/>
      <c r="OAG156" s="31"/>
      <c r="OAH156" s="31"/>
      <c r="OAI156" s="31"/>
      <c r="OAJ156" s="31"/>
      <c r="OAK156" s="31"/>
      <c r="OAL156" s="31"/>
      <c r="OAM156" s="31"/>
      <c r="OAN156" s="31"/>
      <c r="OAO156" s="31"/>
      <c r="OAP156" s="31"/>
      <c r="OAQ156" s="31"/>
      <c r="OAR156" s="31"/>
      <c r="OAS156" s="31"/>
      <c r="OAT156" s="31"/>
      <c r="OAU156" s="31"/>
      <c r="OAV156" s="31"/>
      <c r="OAW156" s="31"/>
      <c r="OAX156" s="31"/>
      <c r="OAY156" s="31"/>
      <c r="OAZ156" s="31"/>
      <c r="OBA156" s="31"/>
      <c r="OBB156" s="31"/>
      <c r="OBC156" s="31"/>
      <c r="OBD156" s="31"/>
      <c r="OBE156" s="31"/>
      <c r="OBF156" s="31"/>
      <c r="OBG156" s="31"/>
      <c r="OBH156" s="31"/>
      <c r="OBI156" s="31"/>
      <c r="OBJ156" s="31"/>
      <c r="OBK156" s="31"/>
      <c r="OBL156" s="31"/>
      <c r="OBM156" s="31"/>
      <c r="OBN156" s="31"/>
      <c r="OBO156" s="31"/>
      <c r="OBP156" s="31"/>
      <c r="OBQ156" s="31"/>
      <c r="OBR156" s="31"/>
      <c r="OBS156" s="31"/>
      <c r="OBT156" s="31"/>
      <c r="OBU156" s="31"/>
      <c r="OBV156" s="31"/>
      <c r="OBW156" s="31"/>
      <c r="OBX156" s="31"/>
      <c r="OBY156" s="31"/>
      <c r="OBZ156" s="31"/>
      <c r="OCA156" s="31"/>
      <c r="OCB156" s="31"/>
      <c r="OCC156" s="31"/>
      <c r="OCD156" s="31"/>
      <c r="OCE156" s="31"/>
      <c r="OCF156" s="31"/>
      <c r="OCG156" s="31"/>
      <c r="OCH156" s="31"/>
      <c r="OCI156" s="31"/>
      <c r="OCJ156" s="31"/>
      <c r="OCK156" s="31"/>
      <c r="OCL156" s="31"/>
      <c r="OCM156" s="31"/>
      <c r="OCN156" s="31"/>
      <c r="OCO156" s="31"/>
      <c r="OCP156" s="31"/>
      <c r="OCQ156" s="31"/>
      <c r="OCR156" s="31"/>
      <c r="OCS156" s="31"/>
      <c r="OCT156" s="31"/>
      <c r="OCU156" s="31"/>
      <c r="OCV156" s="31"/>
      <c r="OCW156" s="31"/>
      <c r="OCX156" s="31"/>
      <c r="OCY156" s="31"/>
      <c r="OCZ156" s="31"/>
      <c r="ODA156" s="31"/>
      <c r="ODB156" s="31"/>
      <c r="ODC156" s="31"/>
      <c r="ODD156" s="31"/>
      <c r="ODE156" s="31"/>
      <c r="ODF156" s="31"/>
      <c r="ODG156" s="31"/>
      <c r="ODH156" s="31"/>
      <c r="ODI156" s="31"/>
      <c r="ODJ156" s="31"/>
      <c r="ODK156" s="31"/>
      <c r="ODL156" s="31"/>
      <c r="ODM156" s="31"/>
      <c r="ODN156" s="31"/>
      <c r="ODO156" s="31"/>
      <c r="ODP156" s="31"/>
      <c r="ODQ156" s="31"/>
      <c r="ODR156" s="31"/>
      <c r="ODS156" s="31"/>
      <c r="ODT156" s="31"/>
      <c r="ODU156" s="31"/>
      <c r="ODV156" s="31"/>
      <c r="ODW156" s="31"/>
      <c r="ODX156" s="31"/>
      <c r="ODY156" s="31"/>
      <c r="ODZ156" s="31"/>
      <c r="OEA156" s="31"/>
      <c r="OEB156" s="31"/>
      <c r="OEC156" s="31"/>
      <c r="OED156" s="31"/>
      <c r="OEE156" s="31"/>
      <c r="OEF156" s="31"/>
      <c r="OEG156" s="31"/>
      <c r="OEH156" s="31"/>
      <c r="OEI156" s="31"/>
      <c r="OEJ156" s="31"/>
      <c r="OEK156" s="31"/>
      <c r="OEL156" s="31"/>
      <c r="OEM156" s="31"/>
      <c r="OEN156" s="31"/>
      <c r="OEO156" s="31"/>
      <c r="OEP156" s="31"/>
      <c r="OEQ156" s="31"/>
      <c r="OER156" s="31"/>
      <c r="OES156" s="31"/>
      <c r="OET156" s="31"/>
      <c r="OEU156" s="31"/>
      <c r="OEV156" s="31"/>
      <c r="OEW156" s="31"/>
      <c r="OEX156" s="31"/>
      <c r="OEY156" s="31"/>
      <c r="OEZ156" s="31"/>
      <c r="OFA156" s="31"/>
      <c r="OFB156" s="31"/>
      <c r="OFC156" s="31"/>
      <c r="OFD156" s="31"/>
      <c r="OFE156" s="31"/>
      <c r="OFF156" s="31"/>
      <c r="OFG156" s="31"/>
      <c r="OFH156" s="31"/>
      <c r="OFI156" s="31"/>
      <c r="OFJ156" s="31"/>
      <c r="OFK156" s="31"/>
      <c r="OFL156" s="31"/>
      <c r="OFM156" s="31"/>
      <c r="OFN156" s="31"/>
      <c r="OFO156" s="31"/>
      <c r="OFP156" s="31"/>
      <c r="OFQ156" s="31"/>
      <c r="OFR156" s="31"/>
      <c r="OFS156" s="31"/>
      <c r="OFT156" s="31"/>
      <c r="OFU156" s="31"/>
      <c r="OFV156" s="31"/>
      <c r="OFW156" s="31"/>
      <c r="OFX156" s="31"/>
      <c r="OFY156" s="31"/>
      <c r="OFZ156" s="31"/>
      <c r="OGA156" s="31"/>
      <c r="OGB156" s="31"/>
      <c r="OGC156" s="31"/>
      <c r="OGD156" s="31"/>
      <c r="OGE156" s="31"/>
      <c r="OGF156" s="31"/>
      <c r="OGG156" s="31"/>
      <c r="OGH156" s="31"/>
      <c r="OGI156" s="31"/>
      <c r="OGJ156" s="31"/>
      <c r="OGK156" s="31"/>
      <c r="OGL156" s="31"/>
      <c r="OGM156" s="31"/>
      <c r="OGN156" s="31"/>
      <c r="OGO156" s="31"/>
      <c r="OGP156" s="31"/>
      <c r="OGQ156" s="31"/>
      <c r="OGR156" s="31"/>
      <c r="OGS156" s="31"/>
      <c r="OGT156" s="31"/>
      <c r="OGU156" s="31"/>
      <c r="OGV156" s="31"/>
      <c r="OGW156" s="31"/>
      <c r="OGX156" s="31"/>
      <c r="OGY156" s="31"/>
      <c r="OGZ156" s="31"/>
      <c r="OHA156" s="31"/>
      <c r="OHB156" s="31"/>
      <c r="OHC156" s="31"/>
      <c r="OHD156" s="31"/>
      <c r="OHE156" s="31"/>
      <c r="OHF156" s="31"/>
      <c r="OHG156" s="31"/>
      <c r="OHH156" s="31"/>
      <c r="OHI156" s="31"/>
      <c r="OHJ156" s="31"/>
      <c r="OHK156" s="31"/>
      <c r="OHL156" s="31"/>
      <c r="OHM156" s="31"/>
      <c r="OHN156" s="31"/>
      <c r="OHO156" s="31"/>
      <c r="OHP156" s="31"/>
      <c r="OHQ156" s="31"/>
      <c r="OHR156" s="31"/>
      <c r="OHS156" s="31"/>
      <c r="OHT156" s="31"/>
      <c r="OHU156" s="31"/>
      <c r="OHV156" s="31"/>
      <c r="OHW156" s="31"/>
      <c r="OHX156" s="31"/>
      <c r="OHY156" s="31"/>
      <c r="OHZ156" s="31"/>
      <c r="OIA156" s="31"/>
      <c r="OIB156" s="31"/>
      <c r="OIC156" s="31"/>
      <c r="OID156" s="31"/>
      <c r="OIE156" s="31"/>
      <c r="OIF156" s="31"/>
      <c r="OIG156" s="31"/>
      <c r="OIH156" s="31"/>
      <c r="OII156" s="31"/>
      <c r="OIJ156" s="31"/>
      <c r="OIK156" s="31"/>
      <c r="OIL156" s="31"/>
      <c r="OIM156" s="31"/>
      <c r="OIN156" s="31"/>
      <c r="OIO156" s="31"/>
      <c r="OIP156" s="31"/>
      <c r="OIQ156" s="31"/>
      <c r="OIR156" s="31"/>
      <c r="OIS156" s="31"/>
      <c r="OIT156" s="31"/>
      <c r="OIU156" s="31"/>
      <c r="OIV156" s="31"/>
      <c r="OIW156" s="31"/>
      <c r="OIX156" s="31"/>
      <c r="OIY156" s="31"/>
      <c r="OIZ156" s="31"/>
      <c r="OJA156" s="31"/>
      <c r="OJB156" s="31"/>
      <c r="OJC156" s="31"/>
      <c r="OJD156" s="31"/>
      <c r="OJE156" s="31"/>
      <c r="OJF156" s="31"/>
      <c r="OJG156" s="31"/>
      <c r="OJH156" s="31"/>
      <c r="OJI156" s="31"/>
      <c r="OJJ156" s="31"/>
      <c r="OJK156" s="31"/>
      <c r="OJL156" s="31"/>
      <c r="OJM156" s="31"/>
      <c r="OJN156" s="31"/>
      <c r="OJO156" s="31"/>
      <c r="OJP156" s="31"/>
      <c r="OJQ156" s="31"/>
      <c r="OJR156" s="31"/>
      <c r="OJS156" s="31"/>
      <c r="OJT156" s="31"/>
      <c r="OJU156" s="31"/>
      <c r="OJV156" s="31"/>
      <c r="OJW156" s="31"/>
      <c r="OJX156" s="31"/>
      <c r="OJY156" s="31"/>
      <c r="OJZ156" s="31"/>
      <c r="OKA156" s="31"/>
      <c r="OKB156" s="31"/>
      <c r="OKC156" s="31"/>
      <c r="OKD156" s="31"/>
      <c r="OKE156" s="31"/>
      <c r="OKF156" s="31"/>
      <c r="OKG156" s="31"/>
      <c r="OKH156" s="31"/>
      <c r="OKI156" s="31"/>
      <c r="OKJ156" s="31"/>
      <c r="OKK156" s="31"/>
      <c r="OKL156" s="31"/>
      <c r="OKM156" s="31"/>
      <c r="OKN156" s="31"/>
      <c r="OKO156" s="31"/>
      <c r="OKP156" s="31"/>
      <c r="OKQ156" s="31"/>
      <c r="OKR156" s="31"/>
      <c r="OKS156" s="31"/>
      <c r="OKT156" s="31"/>
      <c r="OKU156" s="31"/>
      <c r="OKV156" s="31"/>
      <c r="OKW156" s="31"/>
      <c r="OKX156" s="31"/>
      <c r="OKY156" s="31"/>
      <c r="OKZ156" s="31"/>
      <c r="OLA156" s="31"/>
      <c r="OLB156" s="31"/>
      <c r="OLC156" s="31"/>
      <c r="OLD156" s="31"/>
      <c r="OLE156" s="31"/>
      <c r="OLF156" s="31"/>
      <c r="OLG156" s="31"/>
      <c r="OLH156" s="31"/>
      <c r="OLI156" s="31"/>
      <c r="OLJ156" s="31"/>
      <c r="OLK156" s="31"/>
      <c r="OLL156" s="31"/>
      <c r="OLM156" s="31"/>
      <c r="OLN156" s="31"/>
      <c r="OLO156" s="31"/>
      <c r="OLP156" s="31"/>
      <c r="OLQ156" s="31"/>
      <c r="OLR156" s="31"/>
      <c r="OLS156" s="31"/>
      <c r="OLT156" s="31"/>
      <c r="OLU156" s="31"/>
      <c r="OLV156" s="31"/>
      <c r="OLW156" s="31"/>
      <c r="OLX156" s="31"/>
      <c r="OLY156" s="31"/>
      <c r="OLZ156" s="31"/>
      <c r="OMA156" s="31"/>
      <c r="OMB156" s="31"/>
      <c r="OMC156" s="31"/>
      <c r="OMD156" s="31"/>
      <c r="OME156" s="31"/>
      <c r="OMF156" s="31"/>
      <c r="OMG156" s="31"/>
      <c r="OMH156" s="31"/>
      <c r="OMI156" s="31"/>
      <c r="OMJ156" s="31"/>
      <c r="OMK156" s="31"/>
      <c r="OML156" s="31"/>
      <c r="OMM156" s="31"/>
      <c r="OMN156" s="31"/>
      <c r="OMO156" s="31"/>
      <c r="OMP156" s="31"/>
      <c r="OMQ156" s="31"/>
      <c r="OMR156" s="31"/>
      <c r="OMS156" s="31"/>
      <c r="OMT156" s="31"/>
      <c r="OMU156" s="31"/>
      <c r="OMV156" s="31"/>
      <c r="OMW156" s="31"/>
      <c r="OMX156" s="31"/>
      <c r="OMY156" s="31"/>
      <c r="OMZ156" s="31"/>
      <c r="ONA156" s="31"/>
      <c r="ONB156" s="31"/>
      <c r="ONC156" s="31"/>
      <c r="OND156" s="31"/>
      <c r="ONE156" s="31"/>
      <c r="ONF156" s="31"/>
      <c r="ONG156" s="31"/>
      <c r="ONH156" s="31"/>
      <c r="ONI156" s="31"/>
      <c r="ONJ156" s="31"/>
      <c r="ONK156" s="31"/>
      <c r="ONL156" s="31"/>
      <c r="ONM156" s="31"/>
      <c r="ONN156" s="31"/>
      <c r="ONO156" s="31"/>
      <c r="ONP156" s="31"/>
      <c r="ONQ156" s="31"/>
      <c r="ONR156" s="31"/>
      <c r="ONS156" s="31"/>
      <c r="ONT156" s="31"/>
      <c r="ONU156" s="31"/>
      <c r="ONV156" s="31"/>
      <c r="ONW156" s="31"/>
      <c r="ONX156" s="31"/>
      <c r="ONY156" s="31"/>
      <c r="ONZ156" s="31"/>
      <c r="OOA156" s="31"/>
      <c r="OOB156" s="31"/>
      <c r="OOC156" s="31"/>
      <c r="OOD156" s="31"/>
      <c r="OOE156" s="31"/>
      <c r="OOF156" s="31"/>
      <c r="OOG156" s="31"/>
      <c r="OOH156" s="31"/>
      <c r="OOI156" s="31"/>
      <c r="OOJ156" s="31"/>
      <c r="OOK156" s="31"/>
      <c r="OOL156" s="31"/>
      <c r="OOM156" s="31"/>
      <c r="OON156" s="31"/>
      <c r="OOO156" s="31"/>
      <c r="OOP156" s="31"/>
      <c r="OOQ156" s="31"/>
      <c r="OOR156" s="31"/>
      <c r="OOS156" s="31"/>
      <c r="OOT156" s="31"/>
      <c r="OOU156" s="31"/>
      <c r="OOV156" s="31"/>
      <c r="OOW156" s="31"/>
      <c r="OOX156" s="31"/>
      <c r="OOY156" s="31"/>
      <c r="OOZ156" s="31"/>
      <c r="OPA156" s="31"/>
      <c r="OPB156" s="31"/>
      <c r="OPC156" s="31"/>
      <c r="OPD156" s="31"/>
      <c r="OPE156" s="31"/>
      <c r="OPF156" s="31"/>
      <c r="OPG156" s="31"/>
      <c r="OPH156" s="31"/>
      <c r="OPI156" s="31"/>
      <c r="OPJ156" s="31"/>
      <c r="OPK156" s="31"/>
      <c r="OPL156" s="31"/>
      <c r="OPM156" s="31"/>
      <c r="OPN156" s="31"/>
      <c r="OPO156" s="31"/>
      <c r="OPP156" s="31"/>
      <c r="OPQ156" s="31"/>
      <c r="OPR156" s="31"/>
      <c r="OPS156" s="31"/>
      <c r="OPT156" s="31"/>
      <c r="OPU156" s="31"/>
      <c r="OPV156" s="31"/>
      <c r="OPW156" s="31"/>
      <c r="OPX156" s="31"/>
      <c r="OPY156" s="31"/>
      <c r="OPZ156" s="31"/>
      <c r="OQA156" s="31"/>
      <c r="OQB156" s="31"/>
      <c r="OQC156" s="31"/>
      <c r="OQD156" s="31"/>
      <c r="OQE156" s="31"/>
      <c r="OQF156" s="31"/>
      <c r="OQG156" s="31"/>
      <c r="OQH156" s="31"/>
      <c r="OQI156" s="31"/>
      <c r="OQJ156" s="31"/>
      <c r="OQK156" s="31"/>
      <c r="OQL156" s="31"/>
      <c r="OQM156" s="31"/>
      <c r="OQN156" s="31"/>
      <c r="OQO156" s="31"/>
      <c r="OQP156" s="31"/>
      <c r="OQQ156" s="31"/>
      <c r="OQR156" s="31"/>
      <c r="OQS156" s="31"/>
      <c r="OQT156" s="31"/>
      <c r="OQU156" s="31"/>
      <c r="OQV156" s="31"/>
      <c r="OQW156" s="31"/>
      <c r="OQX156" s="31"/>
      <c r="OQY156" s="31"/>
      <c r="OQZ156" s="31"/>
      <c r="ORA156" s="31"/>
      <c r="ORB156" s="31"/>
      <c r="ORC156" s="31"/>
      <c r="ORD156" s="31"/>
      <c r="ORE156" s="31"/>
      <c r="ORF156" s="31"/>
      <c r="ORG156" s="31"/>
      <c r="ORH156" s="31"/>
      <c r="ORI156" s="31"/>
      <c r="ORJ156" s="31"/>
      <c r="ORK156" s="31"/>
      <c r="ORL156" s="31"/>
      <c r="ORM156" s="31"/>
      <c r="ORN156" s="31"/>
      <c r="ORO156" s="31"/>
      <c r="ORP156" s="31"/>
      <c r="ORQ156" s="31"/>
      <c r="ORR156" s="31"/>
      <c r="ORS156" s="31"/>
      <c r="ORT156" s="31"/>
      <c r="ORU156" s="31"/>
      <c r="ORV156" s="31"/>
      <c r="ORW156" s="31"/>
      <c r="ORX156" s="31"/>
      <c r="ORY156" s="31"/>
      <c r="ORZ156" s="31"/>
      <c r="OSA156" s="31"/>
      <c r="OSB156" s="31"/>
      <c r="OSC156" s="31"/>
      <c r="OSD156" s="31"/>
      <c r="OSE156" s="31"/>
      <c r="OSF156" s="31"/>
      <c r="OSG156" s="31"/>
      <c r="OSH156" s="31"/>
      <c r="OSI156" s="31"/>
      <c r="OSJ156" s="31"/>
      <c r="OSK156" s="31"/>
      <c r="OSL156" s="31"/>
      <c r="OSM156" s="31"/>
      <c r="OSN156" s="31"/>
      <c r="OSO156" s="31"/>
      <c r="OSP156" s="31"/>
      <c r="OSQ156" s="31"/>
      <c r="OSR156" s="31"/>
      <c r="OSS156" s="31"/>
      <c r="OST156" s="31"/>
      <c r="OSU156" s="31"/>
      <c r="OSV156" s="31"/>
      <c r="OSW156" s="31"/>
      <c r="OSX156" s="31"/>
      <c r="OSY156" s="31"/>
      <c r="OSZ156" s="31"/>
      <c r="OTA156" s="31"/>
      <c r="OTB156" s="31"/>
      <c r="OTC156" s="31"/>
      <c r="OTD156" s="31"/>
      <c r="OTE156" s="31"/>
      <c r="OTF156" s="31"/>
      <c r="OTG156" s="31"/>
      <c r="OTH156" s="31"/>
      <c r="OTI156" s="31"/>
      <c r="OTJ156" s="31"/>
      <c r="OTK156" s="31"/>
      <c r="OTL156" s="31"/>
      <c r="OTM156" s="31"/>
      <c r="OTN156" s="31"/>
      <c r="OTO156" s="31"/>
      <c r="OTP156" s="31"/>
      <c r="OTQ156" s="31"/>
      <c r="OTR156" s="31"/>
      <c r="OTS156" s="31"/>
      <c r="OTT156" s="31"/>
      <c r="OTU156" s="31"/>
      <c r="OTV156" s="31"/>
      <c r="OTW156" s="31"/>
      <c r="OTX156" s="31"/>
      <c r="OTY156" s="31"/>
      <c r="OTZ156" s="31"/>
      <c r="OUA156" s="31"/>
      <c r="OUB156" s="31"/>
      <c r="OUC156" s="31"/>
      <c r="OUD156" s="31"/>
      <c r="OUE156" s="31"/>
      <c r="OUF156" s="31"/>
      <c r="OUG156" s="31"/>
      <c r="OUH156" s="31"/>
      <c r="OUI156" s="31"/>
      <c r="OUJ156" s="31"/>
      <c r="OUK156" s="31"/>
      <c r="OUL156" s="31"/>
      <c r="OUM156" s="31"/>
      <c r="OUN156" s="31"/>
      <c r="OUO156" s="31"/>
      <c r="OUP156" s="31"/>
      <c r="OUQ156" s="31"/>
      <c r="OUR156" s="31"/>
      <c r="OUS156" s="31"/>
      <c r="OUT156" s="31"/>
      <c r="OUU156" s="31"/>
      <c r="OUV156" s="31"/>
      <c r="OUW156" s="31"/>
      <c r="OUX156" s="31"/>
      <c r="OUY156" s="31"/>
      <c r="OUZ156" s="31"/>
      <c r="OVA156" s="31"/>
      <c r="OVB156" s="31"/>
      <c r="OVC156" s="31"/>
      <c r="OVD156" s="31"/>
      <c r="OVE156" s="31"/>
      <c r="OVF156" s="31"/>
      <c r="OVG156" s="31"/>
      <c r="OVH156" s="31"/>
      <c r="OVI156" s="31"/>
      <c r="OVJ156" s="31"/>
      <c r="OVK156" s="31"/>
      <c r="OVL156" s="31"/>
      <c r="OVM156" s="31"/>
      <c r="OVN156" s="31"/>
      <c r="OVO156" s="31"/>
      <c r="OVP156" s="31"/>
      <c r="OVQ156" s="31"/>
      <c r="OVR156" s="31"/>
      <c r="OVS156" s="31"/>
      <c r="OVT156" s="31"/>
      <c r="OVU156" s="31"/>
      <c r="OVV156" s="31"/>
      <c r="OVW156" s="31"/>
      <c r="OVX156" s="31"/>
      <c r="OVY156" s="31"/>
      <c r="OVZ156" s="31"/>
      <c r="OWA156" s="31"/>
      <c r="OWB156" s="31"/>
      <c r="OWC156" s="31"/>
      <c r="OWD156" s="31"/>
      <c r="OWE156" s="31"/>
      <c r="OWF156" s="31"/>
      <c r="OWG156" s="31"/>
      <c r="OWH156" s="31"/>
      <c r="OWI156" s="31"/>
      <c r="OWJ156" s="31"/>
      <c r="OWK156" s="31"/>
      <c r="OWL156" s="31"/>
      <c r="OWM156" s="31"/>
      <c r="OWN156" s="31"/>
      <c r="OWO156" s="31"/>
      <c r="OWP156" s="31"/>
      <c r="OWQ156" s="31"/>
      <c r="OWR156" s="31"/>
      <c r="OWS156" s="31"/>
      <c r="OWT156" s="31"/>
      <c r="OWU156" s="31"/>
      <c r="OWV156" s="31"/>
      <c r="OWW156" s="31"/>
      <c r="OWX156" s="31"/>
      <c r="OWY156" s="31"/>
      <c r="OWZ156" s="31"/>
      <c r="OXA156" s="31"/>
      <c r="OXB156" s="31"/>
      <c r="OXC156" s="31"/>
      <c r="OXD156" s="31"/>
      <c r="OXE156" s="31"/>
      <c r="OXF156" s="31"/>
      <c r="OXG156" s="31"/>
      <c r="OXH156" s="31"/>
      <c r="OXI156" s="31"/>
      <c r="OXJ156" s="31"/>
      <c r="OXK156" s="31"/>
      <c r="OXL156" s="31"/>
      <c r="OXM156" s="31"/>
      <c r="OXN156" s="31"/>
      <c r="OXO156" s="31"/>
      <c r="OXP156" s="31"/>
      <c r="OXQ156" s="31"/>
      <c r="OXR156" s="31"/>
      <c r="OXS156" s="31"/>
      <c r="OXT156" s="31"/>
      <c r="OXU156" s="31"/>
      <c r="OXV156" s="31"/>
      <c r="OXW156" s="31"/>
      <c r="OXX156" s="31"/>
      <c r="OXY156" s="31"/>
      <c r="OXZ156" s="31"/>
      <c r="OYA156" s="31"/>
      <c r="OYB156" s="31"/>
      <c r="OYC156" s="31"/>
      <c r="OYD156" s="31"/>
      <c r="OYE156" s="31"/>
      <c r="OYF156" s="31"/>
      <c r="OYG156" s="31"/>
      <c r="OYH156" s="31"/>
      <c r="OYI156" s="31"/>
      <c r="OYJ156" s="31"/>
      <c r="OYK156" s="31"/>
      <c r="OYL156" s="31"/>
      <c r="OYM156" s="31"/>
      <c r="OYN156" s="31"/>
      <c r="OYO156" s="31"/>
      <c r="OYP156" s="31"/>
      <c r="OYQ156" s="31"/>
      <c r="OYR156" s="31"/>
      <c r="OYS156" s="31"/>
      <c r="OYT156" s="31"/>
      <c r="OYU156" s="31"/>
      <c r="OYV156" s="31"/>
      <c r="OYW156" s="31"/>
      <c r="OYX156" s="31"/>
      <c r="OYY156" s="31"/>
      <c r="OYZ156" s="31"/>
      <c r="OZA156" s="31"/>
      <c r="OZB156" s="31"/>
      <c r="OZC156" s="31"/>
      <c r="OZD156" s="31"/>
      <c r="OZE156" s="31"/>
      <c r="OZF156" s="31"/>
      <c r="OZG156" s="31"/>
      <c r="OZH156" s="31"/>
      <c r="OZI156" s="31"/>
      <c r="OZJ156" s="31"/>
      <c r="OZK156" s="31"/>
      <c r="OZL156" s="31"/>
      <c r="OZM156" s="31"/>
      <c r="OZN156" s="31"/>
      <c r="OZO156" s="31"/>
      <c r="OZP156" s="31"/>
      <c r="OZQ156" s="31"/>
      <c r="OZR156" s="31"/>
      <c r="OZS156" s="31"/>
      <c r="OZT156" s="31"/>
      <c r="OZU156" s="31"/>
      <c r="OZV156" s="31"/>
      <c r="OZW156" s="31"/>
      <c r="OZX156" s="31"/>
      <c r="OZY156" s="31"/>
      <c r="OZZ156" s="31"/>
      <c r="PAA156" s="31"/>
      <c r="PAB156" s="31"/>
      <c r="PAC156" s="31"/>
      <c r="PAD156" s="31"/>
      <c r="PAE156" s="31"/>
      <c r="PAF156" s="31"/>
      <c r="PAG156" s="31"/>
      <c r="PAH156" s="31"/>
      <c r="PAI156" s="31"/>
      <c r="PAJ156" s="31"/>
      <c r="PAK156" s="31"/>
      <c r="PAL156" s="31"/>
      <c r="PAM156" s="31"/>
      <c r="PAN156" s="31"/>
      <c r="PAO156" s="31"/>
      <c r="PAP156" s="31"/>
      <c r="PAQ156" s="31"/>
      <c r="PAR156" s="31"/>
      <c r="PAS156" s="31"/>
      <c r="PAT156" s="31"/>
      <c r="PAU156" s="31"/>
      <c r="PAV156" s="31"/>
      <c r="PAW156" s="31"/>
      <c r="PAX156" s="31"/>
      <c r="PAY156" s="31"/>
      <c r="PAZ156" s="31"/>
      <c r="PBA156" s="31"/>
      <c r="PBB156" s="31"/>
      <c r="PBC156" s="31"/>
      <c r="PBD156" s="31"/>
      <c r="PBE156" s="31"/>
      <c r="PBF156" s="31"/>
      <c r="PBG156" s="31"/>
      <c r="PBH156" s="31"/>
      <c r="PBI156" s="31"/>
      <c r="PBJ156" s="31"/>
      <c r="PBK156" s="31"/>
      <c r="PBL156" s="31"/>
      <c r="PBM156" s="31"/>
      <c r="PBN156" s="31"/>
      <c r="PBO156" s="31"/>
      <c r="PBP156" s="31"/>
      <c r="PBQ156" s="31"/>
      <c r="PBR156" s="31"/>
      <c r="PBS156" s="31"/>
      <c r="PBT156" s="31"/>
      <c r="PBU156" s="31"/>
      <c r="PBV156" s="31"/>
      <c r="PBW156" s="31"/>
      <c r="PBX156" s="31"/>
      <c r="PBY156" s="31"/>
      <c r="PBZ156" s="31"/>
      <c r="PCA156" s="31"/>
      <c r="PCB156" s="31"/>
      <c r="PCC156" s="31"/>
      <c r="PCD156" s="31"/>
      <c r="PCE156" s="31"/>
      <c r="PCF156" s="31"/>
      <c r="PCG156" s="31"/>
      <c r="PCH156" s="31"/>
      <c r="PCI156" s="31"/>
      <c r="PCJ156" s="31"/>
      <c r="PCK156" s="31"/>
      <c r="PCL156" s="31"/>
      <c r="PCM156" s="31"/>
      <c r="PCN156" s="31"/>
      <c r="PCO156" s="31"/>
      <c r="PCP156" s="31"/>
      <c r="PCQ156" s="31"/>
      <c r="PCR156" s="31"/>
      <c r="PCS156" s="31"/>
      <c r="PCT156" s="31"/>
      <c r="PCU156" s="31"/>
      <c r="PCV156" s="31"/>
      <c r="PCW156" s="31"/>
      <c r="PCX156" s="31"/>
      <c r="PCY156" s="31"/>
      <c r="PCZ156" s="31"/>
      <c r="PDA156" s="31"/>
      <c r="PDB156" s="31"/>
      <c r="PDC156" s="31"/>
      <c r="PDD156" s="31"/>
      <c r="PDE156" s="31"/>
      <c r="PDF156" s="31"/>
      <c r="PDG156" s="31"/>
      <c r="PDH156" s="31"/>
      <c r="PDI156" s="31"/>
      <c r="PDJ156" s="31"/>
      <c r="PDK156" s="31"/>
      <c r="PDL156" s="31"/>
      <c r="PDM156" s="31"/>
      <c r="PDN156" s="31"/>
      <c r="PDO156" s="31"/>
      <c r="PDP156" s="31"/>
      <c r="PDQ156" s="31"/>
      <c r="PDR156" s="31"/>
      <c r="PDS156" s="31"/>
      <c r="PDT156" s="31"/>
      <c r="PDU156" s="31"/>
      <c r="PDV156" s="31"/>
      <c r="PDW156" s="31"/>
      <c r="PDX156" s="31"/>
      <c r="PDY156" s="31"/>
      <c r="PDZ156" s="31"/>
      <c r="PEA156" s="31"/>
      <c r="PEB156" s="31"/>
      <c r="PEC156" s="31"/>
      <c r="PED156" s="31"/>
      <c r="PEE156" s="31"/>
      <c r="PEF156" s="31"/>
      <c r="PEG156" s="31"/>
      <c r="PEH156" s="31"/>
      <c r="PEI156" s="31"/>
      <c r="PEJ156" s="31"/>
      <c r="PEK156" s="31"/>
      <c r="PEL156" s="31"/>
      <c r="PEM156" s="31"/>
      <c r="PEN156" s="31"/>
      <c r="PEO156" s="31"/>
      <c r="PEP156" s="31"/>
      <c r="PEQ156" s="31"/>
      <c r="PER156" s="31"/>
      <c r="PES156" s="31"/>
      <c r="PET156" s="31"/>
      <c r="PEU156" s="31"/>
      <c r="PEV156" s="31"/>
      <c r="PEW156" s="31"/>
      <c r="PEX156" s="31"/>
      <c r="PEY156" s="31"/>
      <c r="PEZ156" s="31"/>
      <c r="PFA156" s="31"/>
      <c r="PFB156" s="31"/>
      <c r="PFC156" s="31"/>
      <c r="PFD156" s="31"/>
      <c r="PFE156" s="31"/>
      <c r="PFF156" s="31"/>
      <c r="PFG156" s="31"/>
      <c r="PFH156" s="31"/>
      <c r="PFI156" s="31"/>
      <c r="PFJ156" s="31"/>
      <c r="PFK156" s="31"/>
      <c r="PFL156" s="31"/>
      <c r="PFM156" s="31"/>
      <c r="PFN156" s="31"/>
      <c r="PFO156" s="31"/>
      <c r="PFP156" s="31"/>
      <c r="PFQ156" s="31"/>
      <c r="PFR156" s="31"/>
      <c r="PFS156" s="31"/>
      <c r="PFT156" s="31"/>
      <c r="PFU156" s="31"/>
      <c r="PFV156" s="31"/>
      <c r="PFW156" s="31"/>
      <c r="PFX156" s="31"/>
      <c r="PFY156" s="31"/>
      <c r="PFZ156" s="31"/>
      <c r="PGA156" s="31"/>
      <c r="PGB156" s="31"/>
      <c r="PGC156" s="31"/>
      <c r="PGD156" s="31"/>
      <c r="PGE156" s="31"/>
      <c r="PGF156" s="31"/>
      <c r="PGG156" s="31"/>
      <c r="PGH156" s="31"/>
      <c r="PGI156" s="31"/>
      <c r="PGJ156" s="31"/>
      <c r="PGK156" s="31"/>
      <c r="PGL156" s="31"/>
      <c r="PGM156" s="31"/>
      <c r="PGN156" s="31"/>
      <c r="PGO156" s="31"/>
      <c r="PGP156" s="31"/>
      <c r="PGQ156" s="31"/>
      <c r="PGR156" s="31"/>
      <c r="PGS156" s="31"/>
      <c r="PGT156" s="31"/>
      <c r="PGU156" s="31"/>
      <c r="PGV156" s="31"/>
      <c r="PGW156" s="31"/>
      <c r="PGX156" s="31"/>
      <c r="PGY156" s="31"/>
      <c r="PGZ156" s="31"/>
      <c r="PHA156" s="31"/>
      <c r="PHB156" s="31"/>
      <c r="PHC156" s="31"/>
      <c r="PHD156" s="31"/>
      <c r="PHE156" s="31"/>
      <c r="PHF156" s="31"/>
      <c r="PHG156" s="31"/>
      <c r="PHH156" s="31"/>
      <c r="PHI156" s="31"/>
      <c r="PHJ156" s="31"/>
      <c r="PHK156" s="31"/>
      <c r="PHL156" s="31"/>
      <c r="PHM156" s="31"/>
      <c r="PHN156" s="31"/>
      <c r="PHO156" s="31"/>
      <c r="PHP156" s="31"/>
      <c r="PHQ156" s="31"/>
      <c r="PHR156" s="31"/>
      <c r="PHS156" s="31"/>
      <c r="PHT156" s="31"/>
      <c r="PHU156" s="31"/>
      <c r="PHV156" s="31"/>
      <c r="PHW156" s="31"/>
      <c r="PHX156" s="31"/>
      <c r="PHY156" s="31"/>
      <c r="PHZ156" s="31"/>
      <c r="PIA156" s="31"/>
      <c r="PIB156" s="31"/>
      <c r="PIC156" s="31"/>
      <c r="PID156" s="31"/>
      <c r="PIE156" s="31"/>
      <c r="PIF156" s="31"/>
      <c r="PIG156" s="31"/>
      <c r="PIH156" s="31"/>
      <c r="PII156" s="31"/>
      <c r="PIJ156" s="31"/>
      <c r="PIK156" s="31"/>
      <c r="PIL156" s="31"/>
      <c r="PIM156" s="31"/>
      <c r="PIN156" s="31"/>
      <c r="PIO156" s="31"/>
      <c r="PIP156" s="31"/>
      <c r="PIQ156" s="31"/>
      <c r="PIR156" s="31"/>
      <c r="PIS156" s="31"/>
      <c r="PIT156" s="31"/>
      <c r="PIU156" s="31"/>
      <c r="PIV156" s="31"/>
      <c r="PIW156" s="31"/>
      <c r="PIX156" s="31"/>
      <c r="PIY156" s="31"/>
      <c r="PIZ156" s="31"/>
      <c r="PJA156" s="31"/>
      <c r="PJB156" s="31"/>
      <c r="PJC156" s="31"/>
      <c r="PJD156" s="31"/>
      <c r="PJE156" s="31"/>
      <c r="PJF156" s="31"/>
      <c r="PJG156" s="31"/>
      <c r="PJH156" s="31"/>
      <c r="PJI156" s="31"/>
      <c r="PJJ156" s="31"/>
      <c r="PJK156" s="31"/>
      <c r="PJL156" s="31"/>
      <c r="PJM156" s="31"/>
      <c r="PJN156" s="31"/>
      <c r="PJO156" s="31"/>
      <c r="PJP156" s="31"/>
      <c r="PJQ156" s="31"/>
      <c r="PJR156" s="31"/>
      <c r="PJS156" s="31"/>
      <c r="PJT156" s="31"/>
      <c r="PJU156" s="31"/>
      <c r="PJV156" s="31"/>
      <c r="PJW156" s="31"/>
      <c r="PJX156" s="31"/>
      <c r="PJY156" s="31"/>
      <c r="PJZ156" s="31"/>
      <c r="PKA156" s="31"/>
      <c r="PKB156" s="31"/>
      <c r="PKC156" s="31"/>
      <c r="PKD156" s="31"/>
      <c r="PKE156" s="31"/>
      <c r="PKF156" s="31"/>
      <c r="PKG156" s="31"/>
      <c r="PKH156" s="31"/>
      <c r="PKI156" s="31"/>
      <c r="PKJ156" s="31"/>
      <c r="PKK156" s="31"/>
      <c r="PKL156" s="31"/>
      <c r="PKM156" s="31"/>
      <c r="PKN156" s="31"/>
      <c r="PKO156" s="31"/>
      <c r="PKP156" s="31"/>
      <c r="PKQ156" s="31"/>
      <c r="PKR156" s="31"/>
      <c r="PKS156" s="31"/>
      <c r="PKT156" s="31"/>
      <c r="PKU156" s="31"/>
      <c r="PKV156" s="31"/>
      <c r="PKW156" s="31"/>
      <c r="PKX156" s="31"/>
      <c r="PKY156" s="31"/>
      <c r="PKZ156" s="31"/>
      <c r="PLA156" s="31"/>
      <c r="PLB156" s="31"/>
      <c r="PLC156" s="31"/>
      <c r="PLD156" s="31"/>
      <c r="PLE156" s="31"/>
      <c r="PLF156" s="31"/>
      <c r="PLG156" s="31"/>
      <c r="PLH156" s="31"/>
      <c r="PLI156" s="31"/>
      <c r="PLJ156" s="31"/>
      <c r="PLK156" s="31"/>
      <c r="PLL156" s="31"/>
      <c r="PLM156" s="31"/>
      <c r="PLN156" s="31"/>
      <c r="PLO156" s="31"/>
      <c r="PLP156" s="31"/>
      <c r="PLQ156" s="31"/>
      <c r="PLR156" s="31"/>
      <c r="PLS156" s="31"/>
      <c r="PLT156" s="31"/>
      <c r="PLU156" s="31"/>
      <c r="PLV156" s="31"/>
      <c r="PLW156" s="31"/>
      <c r="PLX156" s="31"/>
      <c r="PLY156" s="31"/>
      <c r="PLZ156" s="31"/>
      <c r="PMA156" s="31"/>
      <c r="PMB156" s="31"/>
      <c r="PMC156" s="31"/>
      <c r="PMD156" s="31"/>
      <c r="PME156" s="31"/>
      <c r="PMF156" s="31"/>
      <c r="PMG156" s="31"/>
      <c r="PMH156" s="31"/>
      <c r="PMI156" s="31"/>
      <c r="PMJ156" s="31"/>
      <c r="PMK156" s="31"/>
      <c r="PML156" s="31"/>
      <c r="PMM156" s="31"/>
      <c r="PMN156" s="31"/>
      <c r="PMO156" s="31"/>
      <c r="PMP156" s="31"/>
      <c r="PMQ156" s="31"/>
      <c r="PMR156" s="31"/>
      <c r="PMS156" s="31"/>
      <c r="PMT156" s="31"/>
      <c r="PMU156" s="31"/>
      <c r="PMV156" s="31"/>
      <c r="PMW156" s="31"/>
      <c r="PMX156" s="31"/>
      <c r="PMY156" s="31"/>
      <c r="PMZ156" s="31"/>
      <c r="PNA156" s="31"/>
      <c r="PNB156" s="31"/>
      <c r="PNC156" s="31"/>
      <c r="PND156" s="31"/>
      <c r="PNE156" s="31"/>
      <c r="PNF156" s="31"/>
      <c r="PNG156" s="31"/>
      <c r="PNH156" s="31"/>
      <c r="PNI156" s="31"/>
      <c r="PNJ156" s="31"/>
      <c r="PNK156" s="31"/>
      <c r="PNL156" s="31"/>
      <c r="PNM156" s="31"/>
      <c r="PNN156" s="31"/>
      <c r="PNO156" s="31"/>
      <c r="PNP156" s="31"/>
      <c r="PNQ156" s="31"/>
      <c r="PNR156" s="31"/>
      <c r="PNS156" s="31"/>
      <c r="PNT156" s="31"/>
      <c r="PNU156" s="31"/>
      <c r="PNV156" s="31"/>
      <c r="PNW156" s="31"/>
      <c r="PNX156" s="31"/>
      <c r="PNY156" s="31"/>
      <c r="PNZ156" s="31"/>
      <c r="POA156" s="31"/>
      <c r="POB156" s="31"/>
      <c r="POC156" s="31"/>
      <c r="POD156" s="31"/>
      <c r="POE156" s="31"/>
      <c r="POF156" s="31"/>
      <c r="POG156" s="31"/>
      <c r="POH156" s="31"/>
      <c r="POI156" s="31"/>
      <c r="POJ156" s="31"/>
      <c r="POK156" s="31"/>
      <c r="POL156" s="31"/>
      <c r="POM156" s="31"/>
      <c r="PON156" s="31"/>
      <c r="POO156" s="31"/>
      <c r="POP156" s="31"/>
      <c r="POQ156" s="31"/>
      <c r="POR156" s="31"/>
      <c r="POS156" s="31"/>
      <c r="POT156" s="31"/>
      <c r="POU156" s="31"/>
      <c r="POV156" s="31"/>
      <c r="POW156" s="31"/>
      <c r="POX156" s="31"/>
      <c r="POY156" s="31"/>
      <c r="POZ156" s="31"/>
      <c r="PPA156" s="31"/>
      <c r="PPB156" s="31"/>
      <c r="PPC156" s="31"/>
      <c r="PPD156" s="31"/>
      <c r="PPE156" s="31"/>
      <c r="PPF156" s="31"/>
      <c r="PPG156" s="31"/>
      <c r="PPH156" s="31"/>
      <c r="PPI156" s="31"/>
      <c r="PPJ156" s="31"/>
      <c r="PPK156" s="31"/>
      <c r="PPL156" s="31"/>
      <c r="PPM156" s="31"/>
      <c r="PPN156" s="31"/>
      <c r="PPO156" s="31"/>
      <c r="PPP156" s="31"/>
      <c r="PPQ156" s="31"/>
      <c r="PPR156" s="31"/>
      <c r="PPS156" s="31"/>
      <c r="PPT156" s="31"/>
      <c r="PPU156" s="31"/>
      <c r="PPV156" s="31"/>
      <c r="PPW156" s="31"/>
      <c r="PPX156" s="31"/>
      <c r="PPY156" s="31"/>
      <c r="PPZ156" s="31"/>
      <c r="PQA156" s="31"/>
      <c r="PQB156" s="31"/>
      <c r="PQC156" s="31"/>
      <c r="PQD156" s="31"/>
      <c r="PQE156" s="31"/>
      <c r="PQF156" s="31"/>
      <c r="PQG156" s="31"/>
      <c r="PQH156" s="31"/>
      <c r="PQI156" s="31"/>
      <c r="PQJ156" s="31"/>
      <c r="PQK156" s="31"/>
      <c r="PQL156" s="31"/>
      <c r="PQM156" s="31"/>
      <c r="PQN156" s="31"/>
      <c r="PQO156" s="31"/>
      <c r="PQP156" s="31"/>
      <c r="PQQ156" s="31"/>
      <c r="PQR156" s="31"/>
      <c r="PQS156" s="31"/>
      <c r="PQT156" s="31"/>
      <c r="PQU156" s="31"/>
      <c r="PQV156" s="31"/>
      <c r="PQW156" s="31"/>
      <c r="PQX156" s="31"/>
      <c r="PQY156" s="31"/>
      <c r="PQZ156" s="31"/>
      <c r="PRA156" s="31"/>
      <c r="PRB156" s="31"/>
      <c r="PRC156" s="31"/>
      <c r="PRD156" s="31"/>
      <c r="PRE156" s="31"/>
      <c r="PRF156" s="31"/>
      <c r="PRG156" s="31"/>
      <c r="PRH156" s="31"/>
      <c r="PRI156" s="31"/>
      <c r="PRJ156" s="31"/>
      <c r="PRK156" s="31"/>
      <c r="PRL156" s="31"/>
      <c r="PRM156" s="31"/>
      <c r="PRN156" s="31"/>
      <c r="PRO156" s="31"/>
      <c r="PRP156" s="31"/>
      <c r="PRQ156" s="31"/>
      <c r="PRR156" s="31"/>
      <c r="PRS156" s="31"/>
      <c r="PRT156" s="31"/>
      <c r="PRU156" s="31"/>
      <c r="PRV156" s="31"/>
      <c r="PRW156" s="31"/>
      <c r="PRX156" s="31"/>
      <c r="PRY156" s="31"/>
      <c r="PRZ156" s="31"/>
      <c r="PSA156" s="31"/>
      <c r="PSB156" s="31"/>
      <c r="PSC156" s="31"/>
      <c r="PSD156" s="31"/>
      <c r="PSE156" s="31"/>
      <c r="PSF156" s="31"/>
      <c r="PSG156" s="31"/>
      <c r="PSH156" s="31"/>
      <c r="PSI156" s="31"/>
      <c r="PSJ156" s="31"/>
      <c r="PSK156" s="31"/>
      <c r="PSL156" s="31"/>
      <c r="PSM156" s="31"/>
      <c r="PSN156" s="31"/>
      <c r="PSO156" s="31"/>
      <c r="PSP156" s="31"/>
      <c r="PSQ156" s="31"/>
      <c r="PSR156" s="31"/>
      <c r="PSS156" s="31"/>
      <c r="PST156" s="31"/>
      <c r="PSU156" s="31"/>
      <c r="PSV156" s="31"/>
      <c r="PSW156" s="31"/>
      <c r="PSX156" s="31"/>
      <c r="PSY156" s="31"/>
      <c r="PSZ156" s="31"/>
      <c r="PTA156" s="31"/>
      <c r="PTB156" s="31"/>
      <c r="PTC156" s="31"/>
      <c r="PTD156" s="31"/>
      <c r="PTE156" s="31"/>
      <c r="PTF156" s="31"/>
      <c r="PTG156" s="31"/>
      <c r="PTH156" s="31"/>
      <c r="PTI156" s="31"/>
      <c r="PTJ156" s="31"/>
      <c r="PTK156" s="31"/>
      <c r="PTL156" s="31"/>
      <c r="PTM156" s="31"/>
      <c r="PTN156" s="31"/>
      <c r="PTO156" s="31"/>
      <c r="PTP156" s="31"/>
      <c r="PTQ156" s="31"/>
      <c r="PTR156" s="31"/>
      <c r="PTS156" s="31"/>
      <c r="PTT156" s="31"/>
      <c r="PTU156" s="31"/>
      <c r="PTV156" s="31"/>
      <c r="PTW156" s="31"/>
      <c r="PTX156" s="31"/>
      <c r="PTY156" s="31"/>
      <c r="PTZ156" s="31"/>
      <c r="PUA156" s="31"/>
      <c r="PUB156" s="31"/>
      <c r="PUC156" s="31"/>
      <c r="PUD156" s="31"/>
      <c r="PUE156" s="31"/>
      <c r="PUF156" s="31"/>
      <c r="PUG156" s="31"/>
      <c r="PUH156" s="31"/>
      <c r="PUI156" s="31"/>
      <c r="PUJ156" s="31"/>
      <c r="PUK156" s="31"/>
      <c r="PUL156" s="31"/>
      <c r="PUM156" s="31"/>
      <c r="PUN156" s="31"/>
      <c r="PUO156" s="31"/>
      <c r="PUP156" s="31"/>
      <c r="PUQ156" s="31"/>
      <c r="PUR156" s="31"/>
      <c r="PUS156" s="31"/>
      <c r="PUT156" s="31"/>
      <c r="PUU156" s="31"/>
      <c r="PUV156" s="31"/>
      <c r="PUW156" s="31"/>
      <c r="PUX156" s="31"/>
      <c r="PUY156" s="31"/>
      <c r="PUZ156" s="31"/>
      <c r="PVA156" s="31"/>
      <c r="PVB156" s="31"/>
      <c r="PVC156" s="31"/>
      <c r="PVD156" s="31"/>
      <c r="PVE156" s="31"/>
      <c r="PVF156" s="31"/>
      <c r="PVG156" s="31"/>
      <c r="PVH156" s="31"/>
      <c r="PVI156" s="31"/>
      <c r="PVJ156" s="31"/>
      <c r="PVK156" s="31"/>
      <c r="PVL156" s="31"/>
      <c r="PVM156" s="31"/>
      <c r="PVN156" s="31"/>
      <c r="PVO156" s="31"/>
      <c r="PVP156" s="31"/>
      <c r="PVQ156" s="31"/>
      <c r="PVR156" s="31"/>
      <c r="PVS156" s="31"/>
      <c r="PVT156" s="31"/>
      <c r="PVU156" s="31"/>
      <c r="PVV156" s="31"/>
      <c r="PVW156" s="31"/>
      <c r="PVX156" s="31"/>
      <c r="PVY156" s="31"/>
      <c r="PVZ156" s="31"/>
      <c r="PWA156" s="31"/>
      <c r="PWB156" s="31"/>
      <c r="PWC156" s="31"/>
      <c r="PWD156" s="31"/>
      <c r="PWE156" s="31"/>
      <c r="PWF156" s="31"/>
      <c r="PWG156" s="31"/>
      <c r="PWH156" s="31"/>
      <c r="PWI156" s="31"/>
      <c r="PWJ156" s="31"/>
      <c r="PWK156" s="31"/>
      <c r="PWL156" s="31"/>
      <c r="PWM156" s="31"/>
      <c r="PWN156" s="31"/>
      <c r="PWO156" s="31"/>
      <c r="PWP156" s="31"/>
      <c r="PWQ156" s="31"/>
      <c r="PWR156" s="31"/>
      <c r="PWS156" s="31"/>
      <c r="PWT156" s="31"/>
      <c r="PWU156" s="31"/>
      <c r="PWV156" s="31"/>
      <c r="PWW156" s="31"/>
      <c r="PWX156" s="31"/>
      <c r="PWY156" s="31"/>
      <c r="PWZ156" s="31"/>
      <c r="PXA156" s="31"/>
      <c r="PXB156" s="31"/>
      <c r="PXC156" s="31"/>
      <c r="PXD156" s="31"/>
      <c r="PXE156" s="31"/>
      <c r="PXF156" s="31"/>
      <c r="PXG156" s="31"/>
      <c r="PXH156" s="31"/>
      <c r="PXI156" s="31"/>
      <c r="PXJ156" s="31"/>
      <c r="PXK156" s="31"/>
      <c r="PXL156" s="31"/>
      <c r="PXM156" s="31"/>
      <c r="PXN156" s="31"/>
      <c r="PXO156" s="31"/>
      <c r="PXP156" s="31"/>
      <c r="PXQ156" s="31"/>
      <c r="PXR156" s="31"/>
      <c r="PXS156" s="31"/>
      <c r="PXT156" s="31"/>
      <c r="PXU156" s="31"/>
      <c r="PXV156" s="31"/>
      <c r="PXW156" s="31"/>
      <c r="PXX156" s="31"/>
      <c r="PXY156" s="31"/>
      <c r="PXZ156" s="31"/>
      <c r="PYA156" s="31"/>
      <c r="PYB156" s="31"/>
      <c r="PYC156" s="31"/>
      <c r="PYD156" s="31"/>
      <c r="PYE156" s="31"/>
      <c r="PYF156" s="31"/>
      <c r="PYG156" s="31"/>
      <c r="PYH156" s="31"/>
      <c r="PYI156" s="31"/>
      <c r="PYJ156" s="31"/>
      <c r="PYK156" s="31"/>
      <c r="PYL156" s="31"/>
      <c r="PYM156" s="31"/>
      <c r="PYN156" s="31"/>
      <c r="PYO156" s="31"/>
      <c r="PYP156" s="31"/>
      <c r="PYQ156" s="31"/>
      <c r="PYR156" s="31"/>
      <c r="PYS156" s="31"/>
      <c r="PYT156" s="31"/>
      <c r="PYU156" s="31"/>
      <c r="PYV156" s="31"/>
      <c r="PYW156" s="31"/>
      <c r="PYX156" s="31"/>
      <c r="PYY156" s="31"/>
      <c r="PYZ156" s="31"/>
      <c r="PZA156" s="31"/>
      <c r="PZB156" s="31"/>
      <c r="PZC156" s="31"/>
      <c r="PZD156" s="31"/>
      <c r="PZE156" s="31"/>
      <c r="PZF156" s="31"/>
      <c r="PZG156" s="31"/>
      <c r="PZH156" s="31"/>
      <c r="PZI156" s="31"/>
      <c r="PZJ156" s="31"/>
      <c r="PZK156" s="31"/>
      <c r="PZL156" s="31"/>
      <c r="PZM156" s="31"/>
      <c r="PZN156" s="31"/>
      <c r="PZO156" s="31"/>
      <c r="PZP156" s="31"/>
      <c r="PZQ156" s="31"/>
      <c r="PZR156" s="31"/>
      <c r="PZS156" s="31"/>
      <c r="PZT156" s="31"/>
      <c r="PZU156" s="31"/>
      <c r="PZV156" s="31"/>
      <c r="PZW156" s="31"/>
      <c r="PZX156" s="31"/>
      <c r="PZY156" s="31"/>
      <c r="PZZ156" s="31"/>
      <c r="QAA156" s="31"/>
      <c r="QAB156" s="31"/>
      <c r="QAC156" s="31"/>
      <c r="QAD156" s="31"/>
      <c r="QAE156" s="31"/>
      <c r="QAF156" s="31"/>
      <c r="QAG156" s="31"/>
      <c r="QAH156" s="31"/>
      <c r="QAI156" s="31"/>
      <c r="QAJ156" s="31"/>
      <c r="QAK156" s="31"/>
      <c r="QAL156" s="31"/>
      <c r="QAM156" s="31"/>
      <c r="QAN156" s="31"/>
      <c r="QAO156" s="31"/>
      <c r="QAP156" s="31"/>
      <c r="QAQ156" s="31"/>
      <c r="QAR156" s="31"/>
      <c r="QAS156" s="31"/>
      <c r="QAT156" s="31"/>
      <c r="QAU156" s="31"/>
      <c r="QAV156" s="31"/>
      <c r="QAW156" s="31"/>
      <c r="QAX156" s="31"/>
      <c r="QAY156" s="31"/>
      <c r="QAZ156" s="31"/>
      <c r="QBA156" s="31"/>
      <c r="QBB156" s="31"/>
      <c r="QBC156" s="31"/>
      <c r="QBD156" s="31"/>
      <c r="QBE156" s="31"/>
      <c r="QBF156" s="31"/>
      <c r="QBG156" s="31"/>
      <c r="QBH156" s="31"/>
      <c r="QBI156" s="31"/>
      <c r="QBJ156" s="31"/>
      <c r="QBK156" s="31"/>
      <c r="QBL156" s="31"/>
      <c r="QBM156" s="31"/>
      <c r="QBN156" s="31"/>
      <c r="QBO156" s="31"/>
      <c r="QBP156" s="31"/>
      <c r="QBQ156" s="31"/>
      <c r="QBR156" s="31"/>
      <c r="QBS156" s="31"/>
      <c r="QBT156" s="31"/>
      <c r="QBU156" s="31"/>
      <c r="QBV156" s="31"/>
      <c r="QBW156" s="31"/>
      <c r="QBX156" s="31"/>
      <c r="QBY156" s="31"/>
      <c r="QBZ156" s="31"/>
      <c r="QCA156" s="31"/>
      <c r="QCB156" s="31"/>
      <c r="QCC156" s="31"/>
      <c r="QCD156" s="31"/>
      <c r="QCE156" s="31"/>
      <c r="QCF156" s="31"/>
      <c r="QCG156" s="31"/>
      <c r="QCH156" s="31"/>
      <c r="QCI156" s="31"/>
      <c r="QCJ156" s="31"/>
      <c r="QCK156" s="31"/>
      <c r="QCL156" s="31"/>
      <c r="QCM156" s="31"/>
      <c r="QCN156" s="31"/>
      <c r="QCO156" s="31"/>
      <c r="QCP156" s="31"/>
      <c r="QCQ156" s="31"/>
      <c r="QCR156" s="31"/>
      <c r="QCS156" s="31"/>
      <c r="QCT156" s="31"/>
      <c r="QCU156" s="31"/>
      <c r="QCV156" s="31"/>
      <c r="QCW156" s="31"/>
      <c r="QCX156" s="31"/>
      <c r="QCY156" s="31"/>
      <c r="QCZ156" s="31"/>
      <c r="QDA156" s="31"/>
      <c r="QDB156" s="31"/>
      <c r="QDC156" s="31"/>
      <c r="QDD156" s="31"/>
      <c r="QDE156" s="31"/>
      <c r="QDF156" s="31"/>
      <c r="QDG156" s="31"/>
      <c r="QDH156" s="31"/>
      <c r="QDI156" s="31"/>
      <c r="QDJ156" s="31"/>
      <c r="QDK156" s="31"/>
      <c r="QDL156" s="31"/>
      <c r="QDM156" s="31"/>
      <c r="QDN156" s="31"/>
      <c r="QDO156" s="31"/>
      <c r="QDP156" s="31"/>
      <c r="QDQ156" s="31"/>
      <c r="QDR156" s="31"/>
      <c r="QDS156" s="31"/>
      <c r="QDT156" s="31"/>
      <c r="QDU156" s="31"/>
      <c r="QDV156" s="31"/>
      <c r="QDW156" s="31"/>
      <c r="QDX156" s="31"/>
      <c r="QDY156" s="31"/>
      <c r="QDZ156" s="31"/>
      <c r="QEA156" s="31"/>
      <c r="QEB156" s="31"/>
      <c r="QEC156" s="31"/>
      <c r="QED156" s="31"/>
      <c r="QEE156" s="31"/>
      <c r="QEF156" s="31"/>
      <c r="QEG156" s="31"/>
      <c r="QEH156" s="31"/>
      <c r="QEI156" s="31"/>
      <c r="QEJ156" s="31"/>
      <c r="QEK156" s="31"/>
      <c r="QEL156" s="31"/>
      <c r="QEM156" s="31"/>
      <c r="QEN156" s="31"/>
      <c r="QEO156" s="31"/>
      <c r="QEP156" s="31"/>
      <c r="QEQ156" s="31"/>
      <c r="QER156" s="31"/>
      <c r="QES156" s="31"/>
      <c r="QET156" s="31"/>
      <c r="QEU156" s="31"/>
      <c r="QEV156" s="31"/>
      <c r="QEW156" s="31"/>
      <c r="QEX156" s="31"/>
      <c r="QEY156" s="31"/>
      <c r="QEZ156" s="31"/>
      <c r="QFA156" s="31"/>
      <c r="QFB156" s="31"/>
      <c r="QFC156" s="31"/>
      <c r="QFD156" s="31"/>
      <c r="QFE156" s="31"/>
      <c r="QFF156" s="31"/>
      <c r="QFG156" s="31"/>
      <c r="QFH156" s="31"/>
      <c r="QFI156" s="31"/>
      <c r="QFJ156" s="31"/>
      <c r="QFK156" s="31"/>
      <c r="QFL156" s="31"/>
      <c r="QFM156" s="31"/>
      <c r="QFN156" s="31"/>
      <c r="QFO156" s="31"/>
      <c r="QFP156" s="31"/>
      <c r="QFQ156" s="31"/>
      <c r="QFR156" s="31"/>
      <c r="QFS156" s="31"/>
      <c r="QFT156" s="31"/>
      <c r="QFU156" s="31"/>
      <c r="QFV156" s="31"/>
      <c r="QFW156" s="31"/>
      <c r="QFX156" s="31"/>
      <c r="QFY156" s="31"/>
      <c r="QFZ156" s="31"/>
      <c r="QGA156" s="31"/>
      <c r="QGB156" s="31"/>
      <c r="QGC156" s="31"/>
      <c r="QGD156" s="31"/>
      <c r="QGE156" s="31"/>
      <c r="QGF156" s="31"/>
      <c r="QGG156" s="31"/>
      <c r="QGH156" s="31"/>
      <c r="QGI156" s="31"/>
      <c r="QGJ156" s="31"/>
      <c r="QGK156" s="31"/>
      <c r="QGL156" s="31"/>
      <c r="QGM156" s="31"/>
      <c r="QGN156" s="31"/>
      <c r="QGO156" s="31"/>
      <c r="QGP156" s="31"/>
      <c r="QGQ156" s="31"/>
      <c r="QGR156" s="31"/>
      <c r="QGS156" s="31"/>
      <c r="QGT156" s="31"/>
      <c r="QGU156" s="31"/>
      <c r="QGV156" s="31"/>
      <c r="QGW156" s="31"/>
      <c r="QGX156" s="31"/>
      <c r="QGY156" s="31"/>
      <c r="QGZ156" s="31"/>
      <c r="QHA156" s="31"/>
      <c r="QHB156" s="31"/>
      <c r="QHC156" s="31"/>
      <c r="QHD156" s="31"/>
      <c r="QHE156" s="31"/>
      <c r="QHF156" s="31"/>
      <c r="QHG156" s="31"/>
      <c r="QHH156" s="31"/>
      <c r="QHI156" s="31"/>
      <c r="QHJ156" s="31"/>
      <c r="QHK156" s="31"/>
      <c r="QHL156" s="31"/>
      <c r="QHM156" s="31"/>
      <c r="QHN156" s="31"/>
      <c r="QHO156" s="31"/>
      <c r="QHP156" s="31"/>
      <c r="QHQ156" s="31"/>
      <c r="QHR156" s="31"/>
      <c r="QHS156" s="31"/>
      <c r="QHT156" s="31"/>
      <c r="QHU156" s="31"/>
      <c r="QHV156" s="31"/>
      <c r="QHW156" s="31"/>
      <c r="QHX156" s="31"/>
      <c r="QHY156" s="31"/>
      <c r="QHZ156" s="31"/>
      <c r="QIA156" s="31"/>
      <c r="QIB156" s="31"/>
      <c r="QIC156" s="31"/>
      <c r="QID156" s="31"/>
      <c r="QIE156" s="31"/>
      <c r="QIF156" s="31"/>
      <c r="QIG156" s="31"/>
      <c r="QIH156" s="31"/>
      <c r="QII156" s="31"/>
      <c r="QIJ156" s="31"/>
      <c r="QIK156" s="31"/>
      <c r="QIL156" s="31"/>
      <c r="QIM156" s="31"/>
      <c r="QIN156" s="31"/>
      <c r="QIO156" s="31"/>
      <c r="QIP156" s="31"/>
      <c r="QIQ156" s="31"/>
      <c r="QIR156" s="31"/>
      <c r="QIS156" s="31"/>
      <c r="QIT156" s="31"/>
      <c r="QIU156" s="31"/>
      <c r="QIV156" s="31"/>
      <c r="QIW156" s="31"/>
      <c r="QIX156" s="31"/>
      <c r="QIY156" s="31"/>
      <c r="QIZ156" s="31"/>
      <c r="QJA156" s="31"/>
      <c r="QJB156" s="31"/>
      <c r="QJC156" s="31"/>
      <c r="QJD156" s="31"/>
      <c r="QJE156" s="31"/>
      <c r="QJF156" s="31"/>
      <c r="QJG156" s="31"/>
      <c r="QJH156" s="31"/>
      <c r="QJI156" s="31"/>
      <c r="QJJ156" s="31"/>
      <c r="QJK156" s="31"/>
      <c r="QJL156" s="31"/>
      <c r="QJM156" s="31"/>
      <c r="QJN156" s="31"/>
      <c r="QJO156" s="31"/>
      <c r="QJP156" s="31"/>
      <c r="QJQ156" s="31"/>
      <c r="QJR156" s="31"/>
      <c r="QJS156" s="31"/>
      <c r="QJT156" s="31"/>
      <c r="QJU156" s="31"/>
      <c r="QJV156" s="31"/>
      <c r="QJW156" s="31"/>
      <c r="QJX156" s="31"/>
      <c r="QJY156" s="31"/>
      <c r="QJZ156" s="31"/>
      <c r="QKA156" s="31"/>
      <c r="QKB156" s="31"/>
      <c r="QKC156" s="31"/>
      <c r="QKD156" s="31"/>
      <c r="QKE156" s="31"/>
      <c r="QKF156" s="31"/>
      <c r="QKG156" s="31"/>
      <c r="QKH156" s="31"/>
      <c r="QKI156" s="31"/>
      <c r="QKJ156" s="31"/>
      <c r="QKK156" s="31"/>
      <c r="QKL156" s="31"/>
      <c r="QKM156" s="31"/>
      <c r="QKN156" s="31"/>
      <c r="QKO156" s="31"/>
      <c r="QKP156" s="31"/>
      <c r="QKQ156" s="31"/>
      <c r="QKR156" s="31"/>
      <c r="QKS156" s="31"/>
      <c r="QKT156" s="31"/>
      <c r="QKU156" s="31"/>
      <c r="QKV156" s="31"/>
      <c r="QKW156" s="31"/>
      <c r="QKX156" s="31"/>
      <c r="QKY156" s="31"/>
      <c r="QKZ156" s="31"/>
      <c r="QLA156" s="31"/>
      <c r="QLB156" s="31"/>
      <c r="QLC156" s="31"/>
      <c r="QLD156" s="31"/>
      <c r="QLE156" s="31"/>
      <c r="QLF156" s="31"/>
      <c r="QLG156" s="31"/>
      <c r="QLH156" s="31"/>
      <c r="QLI156" s="31"/>
      <c r="QLJ156" s="31"/>
      <c r="QLK156" s="31"/>
      <c r="QLL156" s="31"/>
      <c r="QLM156" s="31"/>
      <c r="QLN156" s="31"/>
      <c r="QLO156" s="31"/>
      <c r="QLP156" s="31"/>
      <c r="QLQ156" s="31"/>
      <c r="QLR156" s="31"/>
      <c r="QLS156" s="31"/>
      <c r="QLT156" s="31"/>
      <c r="QLU156" s="31"/>
      <c r="QLV156" s="31"/>
      <c r="QLW156" s="31"/>
      <c r="QLX156" s="31"/>
      <c r="QLY156" s="31"/>
      <c r="QLZ156" s="31"/>
      <c r="QMA156" s="31"/>
      <c r="QMB156" s="31"/>
      <c r="QMC156" s="31"/>
      <c r="QMD156" s="31"/>
      <c r="QME156" s="31"/>
      <c r="QMF156" s="31"/>
      <c r="QMG156" s="31"/>
      <c r="QMH156" s="31"/>
      <c r="QMI156" s="31"/>
      <c r="QMJ156" s="31"/>
      <c r="QMK156" s="31"/>
      <c r="QML156" s="31"/>
      <c r="QMM156" s="31"/>
      <c r="QMN156" s="31"/>
      <c r="QMO156" s="31"/>
      <c r="QMP156" s="31"/>
      <c r="QMQ156" s="31"/>
      <c r="QMR156" s="31"/>
      <c r="QMS156" s="31"/>
      <c r="QMT156" s="31"/>
      <c r="QMU156" s="31"/>
      <c r="QMV156" s="31"/>
      <c r="QMW156" s="31"/>
      <c r="QMX156" s="31"/>
      <c r="QMY156" s="31"/>
      <c r="QMZ156" s="31"/>
      <c r="QNA156" s="31"/>
      <c r="QNB156" s="31"/>
      <c r="QNC156" s="31"/>
      <c r="QND156" s="31"/>
      <c r="QNE156" s="31"/>
      <c r="QNF156" s="31"/>
      <c r="QNG156" s="31"/>
      <c r="QNH156" s="31"/>
      <c r="QNI156" s="31"/>
      <c r="QNJ156" s="31"/>
      <c r="QNK156" s="31"/>
      <c r="QNL156" s="31"/>
      <c r="QNM156" s="31"/>
      <c r="QNN156" s="31"/>
      <c r="QNO156" s="31"/>
      <c r="QNP156" s="31"/>
      <c r="QNQ156" s="31"/>
      <c r="QNR156" s="31"/>
      <c r="QNS156" s="31"/>
      <c r="QNT156" s="31"/>
      <c r="QNU156" s="31"/>
      <c r="QNV156" s="31"/>
      <c r="QNW156" s="31"/>
      <c r="QNX156" s="31"/>
      <c r="QNY156" s="31"/>
      <c r="QNZ156" s="31"/>
      <c r="QOA156" s="31"/>
      <c r="QOB156" s="31"/>
      <c r="QOC156" s="31"/>
      <c r="QOD156" s="31"/>
      <c r="QOE156" s="31"/>
      <c r="QOF156" s="31"/>
      <c r="QOG156" s="31"/>
      <c r="QOH156" s="31"/>
      <c r="QOI156" s="31"/>
      <c r="QOJ156" s="31"/>
      <c r="QOK156" s="31"/>
      <c r="QOL156" s="31"/>
      <c r="QOM156" s="31"/>
      <c r="QON156" s="31"/>
      <c r="QOO156" s="31"/>
      <c r="QOP156" s="31"/>
      <c r="QOQ156" s="31"/>
      <c r="QOR156" s="31"/>
      <c r="QOS156" s="31"/>
      <c r="QOT156" s="31"/>
      <c r="QOU156" s="31"/>
      <c r="QOV156" s="31"/>
      <c r="QOW156" s="31"/>
      <c r="QOX156" s="31"/>
      <c r="QOY156" s="31"/>
      <c r="QOZ156" s="31"/>
      <c r="QPA156" s="31"/>
      <c r="QPB156" s="31"/>
      <c r="QPC156" s="31"/>
      <c r="QPD156" s="31"/>
      <c r="QPE156" s="31"/>
      <c r="QPF156" s="31"/>
      <c r="QPG156" s="31"/>
      <c r="QPH156" s="31"/>
      <c r="QPI156" s="31"/>
      <c r="QPJ156" s="31"/>
      <c r="QPK156" s="31"/>
      <c r="QPL156" s="31"/>
      <c r="QPM156" s="31"/>
      <c r="QPN156" s="31"/>
      <c r="QPO156" s="31"/>
      <c r="QPP156" s="31"/>
      <c r="QPQ156" s="31"/>
      <c r="QPR156" s="31"/>
      <c r="QPS156" s="31"/>
      <c r="QPT156" s="31"/>
      <c r="QPU156" s="31"/>
      <c r="QPV156" s="31"/>
      <c r="QPW156" s="31"/>
      <c r="QPX156" s="31"/>
      <c r="QPY156" s="31"/>
      <c r="QPZ156" s="31"/>
      <c r="QQA156" s="31"/>
      <c r="QQB156" s="31"/>
      <c r="QQC156" s="31"/>
      <c r="QQD156" s="31"/>
      <c r="QQE156" s="31"/>
      <c r="QQF156" s="31"/>
      <c r="QQG156" s="31"/>
      <c r="QQH156" s="31"/>
      <c r="QQI156" s="31"/>
      <c r="QQJ156" s="31"/>
      <c r="QQK156" s="31"/>
      <c r="QQL156" s="31"/>
      <c r="QQM156" s="31"/>
      <c r="QQN156" s="31"/>
      <c r="QQO156" s="31"/>
      <c r="QQP156" s="31"/>
      <c r="QQQ156" s="31"/>
      <c r="QQR156" s="31"/>
      <c r="QQS156" s="31"/>
      <c r="QQT156" s="31"/>
      <c r="QQU156" s="31"/>
      <c r="QQV156" s="31"/>
      <c r="QQW156" s="31"/>
      <c r="QQX156" s="31"/>
      <c r="QQY156" s="31"/>
      <c r="QQZ156" s="31"/>
      <c r="QRA156" s="31"/>
      <c r="QRB156" s="31"/>
      <c r="QRC156" s="31"/>
      <c r="QRD156" s="31"/>
      <c r="QRE156" s="31"/>
      <c r="QRF156" s="31"/>
      <c r="QRG156" s="31"/>
      <c r="QRH156" s="31"/>
      <c r="QRI156" s="31"/>
      <c r="QRJ156" s="31"/>
      <c r="QRK156" s="31"/>
      <c r="QRL156" s="31"/>
      <c r="QRM156" s="31"/>
      <c r="QRN156" s="31"/>
      <c r="QRO156" s="31"/>
      <c r="QRP156" s="31"/>
      <c r="QRQ156" s="31"/>
      <c r="QRR156" s="31"/>
      <c r="QRS156" s="31"/>
      <c r="QRT156" s="31"/>
      <c r="QRU156" s="31"/>
      <c r="QRV156" s="31"/>
      <c r="QRW156" s="31"/>
      <c r="QRX156" s="31"/>
      <c r="QRY156" s="31"/>
      <c r="QRZ156" s="31"/>
      <c r="QSA156" s="31"/>
      <c r="QSB156" s="31"/>
      <c r="QSC156" s="31"/>
      <c r="QSD156" s="31"/>
      <c r="QSE156" s="31"/>
      <c r="QSF156" s="31"/>
      <c r="QSG156" s="31"/>
      <c r="QSH156" s="31"/>
      <c r="QSI156" s="31"/>
      <c r="QSJ156" s="31"/>
      <c r="QSK156" s="31"/>
      <c r="QSL156" s="31"/>
      <c r="QSM156" s="31"/>
      <c r="QSN156" s="31"/>
      <c r="QSO156" s="31"/>
      <c r="QSP156" s="31"/>
      <c r="QSQ156" s="31"/>
      <c r="QSR156" s="31"/>
      <c r="QSS156" s="31"/>
      <c r="QST156" s="31"/>
      <c r="QSU156" s="31"/>
      <c r="QSV156" s="31"/>
      <c r="QSW156" s="31"/>
      <c r="QSX156" s="31"/>
      <c r="QSY156" s="31"/>
      <c r="QSZ156" s="31"/>
      <c r="QTA156" s="31"/>
      <c r="QTB156" s="31"/>
      <c r="QTC156" s="31"/>
      <c r="QTD156" s="31"/>
      <c r="QTE156" s="31"/>
      <c r="QTF156" s="31"/>
      <c r="QTG156" s="31"/>
      <c r="QTH156" s="31"/>
      <c r="QTI156" s="31"/>
      <c r="QTJ156" s="31"/>
      <c r="QTK156" s="31"/>
      <c r="QTL156" s="31"/>
      <c r="QTM156" s="31"/>
      <c r="QTN156" s="31"/>
      <c r="QTO156" s="31"/>
      <c r="QTP156" s="31"/>
      <c r="QTQ156" s="31"/>
      <c r="QTR156" s="31"/>
      <c r="QTS156" s="31"/>
      <c r="QTT156" s="31"/>
      <c r="QTU156" s="31"/>
      <c r="QTV156" s="31"/>
      <c r="QTW156" s="31"/>
      <c r="QTX156" s="31"/>
      <c r="QTY156" s="31"/>
      <c r="QTZ156" s="31"/>
      <c r="QUA156" s="31"/>
      <c r="QUB156" s="31"/>
      <c r="QUC156" s="31"/>
      <c r="QUD156" s="31"/>
      <c r="QUE156" s="31"/>
      <c r="QUF156" s="31"/>
      <c r="QUG156" s="31"/>
      <c r="QUH156" s="31"/>
      <c r="QUI156" s="31"/>
      <c r="QUJ156" s="31"/>
      <c r="QUK156" s="31"/>
      <c r="QUL156" s="31"/>
      <c r="QUM156" s="31"/>
      <c r="QUN156" s="31"/>
      <c r="QUO156" s="31"/>
      <c r="QUP156" s="31"/>
      <c r="QUQ156" s="31"/>
      <c r="QUR156" s="31"/>
      <c r="QUS156" s="31"/>
      <c r="QUT156" s="31"/>
      <c r="QUU156" s="31"/>
      <c r="QUV156" s="31"/>
      <c r="QUW156" s="31"/>
      <c r="QUX156" s="31"/>
      <c r="QUY156" s="31"/>
      <c r="QUZ156" s="31"/>
      <c r="QVA156" s="31"/>
      <c r="QVB156" s="31"/>
      <c r="QVC156" s="31"/>
      <c r="QVD156" s="31"/>
      <c r="QVE156" s="31"/>
      <c r="QVF156" s="31"/>
      <c r="QVG156" s="31"/>
      <c r="QVH156" s="31"/>
      <c r="QVI156" s="31"/>
      <c r="QVJ156" s="31"/>
      <c r="QVK156" s="31"/>
      <c r="QVL156" s="31"/>
      <c r="QVM156" s="31"/>
      <c r="QVN156" s="31"/>
      <c r="QVO156" s="31"/>
      <c r="QVP156" s="31"/>
      <c r="QVQ156" s="31"/>
      <c r="QVR156" s="31"/>
      <c r="QVS156" s="31"/>
      <c r="QVT156" s="31"/>
      <c r="QVU156" s="31"/>
      <c r="QVV156" s="31"/>
      <c r="QVW156" s="31"/>
      <c r="QVX156" s="31"/>
      <c r="QVY156" s="31"/>
      <c r="QVZ156" s="31"/>
      <c r="QWA156" s="31"/>
      <c r="QWB156" s="31"/>
      <c r="QWC156" s="31"/>
      <c r="QWD156" s="31"/>
      <c r="QWE156" s="31"/>
      <c r="QWF156" s="31"/>
      <c r="QWG156" s="31"/>
      <c r="QWH156" s="31"/>
      <c r="QWI156" s="31"/>
      <c r="QWJ156" s="31"/>
      <c r="QWK156" s="31"/>
      <c r="QWL156" s="31"/>
      <c r="QWM156" s="31"/>
      <c r="QWN156" s="31"/>
      <c r="QWO156" s="31"/>
      <c r="QWP156" s="31"/>
      <c r="QWQ156" s="31"/>
      <c r="QWR156" s="31"/>
      <c r="QWS156" s="31"/>
      <c r="QWT156" s="31"/>
      <c r="QWU156" s="31"/>
      <c r="QWV156" s="31"/>
      <c r="QWW156" s="31"/>
      <c r="QWX156" s="31"/>
      <c r="QWY156" s="31"/>
      <c r="QWZ156" s="31"/>
      <c r="QXA156" s="31"/>
      <c r="QXB156" s="31"/>
      <c r="QXC156" s="31"/>
      <c r="QXD156" s="31"/>
      <c r="QXE156" s="31"/>
      <c r="QXF156" s="31"/>
      <c r="QXG156" s="31"/>
      <c r="QXH156" s="31"/>
      <c r="QXI156" s="31"/>
      <c r="QXJ156" s="31"/>
      <c r="QXK156" s="31"/>
      <c r="QXL156" s="31"/>
      <c r="QXM156" s="31"/>
      <c r="QXN156" s="31"/>
      <c r="QXO156" s="31"/>
      <c r="QXP156" s="31"/>
      <c r="QXQ156" s="31"/>
      <c r="QXR156" s="31"/>
      <c r="QXS156" s="31"/>
      <c r="QXT156" s="31"/>
      <c r="QXU156" s="31"/>
      <c r="QXV156" s="31"/>
      <c r="QXW156" s="31"/>
      <c r="QXX156" s="31"/>
      <c r="QXY156" s="31"/>
      <c r="QXZ156" s="31"/>
      <c r="QYA156" s="31"/>
      <c r="QYB156" s="31"/>
      <c r="QYC156" s="31"/>
      <c r="QYD156" s="31"/>
      <c r="QYE156" s="31"/>
      <c r="QYF156" s="31"/>
      <c r="QYG156" s="31"/>
      <c r="QYH156" s="31"/>
      <c r="QYI156" s="31"/>
      <c r="QYJ156" s="31"/>
      <c r="QYK156" s="31"/>
      <c r="QYL156" s="31"/>
      <c r="QYM156" s="31"/>
      <c r="QYN156" s="31"/>
      <c r="QYO156" s="31"/>
      <c r="QYP156" s="31"/>
      <c r="QYQ156" s="31"/>
      <c r="QYR156" s="31"/>
      <c r="QYS156" s="31"/>
      <c r="QYT156" s="31"/>
      <c r="QYU156" s="31"/>
      <c r="QYV156" s="31"/>
      <c r="QYW156" s="31"/>
      <c r="QYX156" s="31"/>
      <c r="QYY156" s="31"/>
      <c r="QYZ156" s="31"/>
      <c r="QZA156" s="31"/>
      <c r="QZB156" s="31"/>
      <c r="QZC156" s="31"/>
      <c r="QZD156" s="31"/>
      <c r="QZE156" s="31"/>
      <c r="QZF156" s="31"/>
      <c r="QZG156" s="31"/>
      <c r="QZH156" s="31"/>
      <c r="QZI156" s="31"/>
      <c r="QZJ156" s="31"/>
      <c r="QZK156" s="31"/>
      <c r="QZL156" s="31"/>
      <c r="QZM156" s="31"/>
      <c r="QZN156" s="31"/>
      <c r="QZO156" s="31"/>
      <c r="QZP156" s="31"/>
      <c r="QZQ156" s="31"/>
      <c r="QZR156" s="31"/>
      <c r="QZS156" s="31"/>
      <c r="QZT156" s="31"/>
      <c r="QZU156" s="31"/>
      <c r="QZV156" s="31"/>
      <c r="QZW156" s="31"/>
      <c r="QZX156" s="31"/>
      <c r="QZY156" s="31"/>
      <c r="QZZ156" s="31"/>
      <c r="RAA156" s="31"/>
      <c r="RAB156" s="31"/>
      <c r="RAC156" s="31"/>
      <c r="RAD156" s="31"/>
      <c r="RAE156" s="31"/>
      <c r="RAF156" s="31"/>
      <c r="RAG156" s="31"/>
      <c r="RAH156" s="31"/>
      <c r="RAI156" s="31"/>
      <c r="RAJ156" s="31"/>
      <c r="RAK156" s="31"/>
      <c r="RAL156" s="31"/>
      <c r="RAM156" s="31"/>
      <c r="RAN156" s="31"/>
      <c r="RAO156" s="31"/>
      <c r="RAP156" s="31"/>
      <c r="RAQ156" s="31"/>
      <c r="RAR156" s="31"/>
      <c r="RAS156" s="31"/>
      <c r="RAT156" s="31"/>
      <c r="RAU156" s="31"/>
      <c r="RAV156" s="31"/>
      <c r="RAW156" s="31"/>
      <c r="RAX156" s="31"/>
      <c r="RAY156" s="31"/>
      <c r="RAZ156" s="31"/>
      <c r="RBA156" s="31"/>
      <c r="RBB156" s="31"/>
      <c r="RBC156" s="31"/>
      <c r="RBD156" s="31"/>
      <c r="RBE156" s="31"/>
      <c r="RBF156" s="31"/>
      <c r="RBG156" s="31"/>
      <c r="RBH156" s="31"/>
      <c r="RBI156" s="31"/>
      <c r="RBJ156" s="31"/>
      <c r="RBK156" s="31"/>
      <c r="RBL156" s="31"/>
      <c r="RBM156" s="31"/>
      <c r="RBN156" s="31"/>
      <c r="RBO156" s="31"/>
      <c r="RBP156" s="31"/>
      <c r="RBQ156" s="31"/>
      <c r="RBR156" s="31"/>
      <c r="RBS156" s="31"/>
      <c r="RBT156" s="31"/>
      <c r="RBU156" s="31"/>
      <c r="RBV156" s="31"/>
      <c r="RBW156" s="31"/>
      <c r="RBX156" s="31"/>
      <c r="RBY156" s="31"/>
      <c r="RBZ156" s="31"/>
      <c r="RCA156" s="31"/>
      <c r="RCB156" s="31"/>
      <c r="RCC156" s="31"/>
      <c r="RCD156" s="31"/>
      <c r="RCE156" s="31"/>
      <c r="RCF156" s="31"/>
      <c r="RCG156" s="31"/>
      <c r="RCH156" s="31"/>
      <c r="RCI156" s="31"/>
      <c r="RCJ156" s="31"/>
      <c r="RCK156" s="31"/>
      <c r="RCL156" s="31"/>
      <c r="RCM156" s="31"/>
      <c r="RCN156" s="31"/>
      <c r="RCO156" s="31"/>
      <c r="RCP156" s="31"/>
      <c r="RCQ156" s="31"/>
      <c r="RCR156" s="31"/>
      <c r="RCS156" s="31"/>
      <c r="RCT156" s="31"/>
      <c r="RCU156" s="31"/>
      <c r="RCV156" s="31"/>
      <c r="RCW156" s="31"/>
      <c r="RCX156" s="31"/>
      <c r="RCY156" s="31"/>
      <c r="RCZ156" s="31"/>
      <c r="RDA156" s="31"/>
      <c r="RDB156" s="31"/>
      <c r="RDC156" s="31"/>
      <c r="RDD156" s="31"/>
      <c r="RDE156" s="31"/>
      <c r="RDF156" s="31"/>
      <c r="RDG156" s="31"/>
      <c r="RDH156" s="31"/>
      <c r="RDI156" s="31"/>
      <c r="RDJ156" s="31"/>
      <c r="RDK156" s="31"/>
      <c r="RDL156" s="31"/>
      <c r="RDM156" s="31"/>
      <c r="RDN156" s="31"/>
      <c r="RDO156" s="31"/>
      <c r="RDP156" s="31"/>
      <c r="RDQ156" s="31"/>
      <c r="RDR156" s="31"/>
      <c r="RDS156" s="31"/>
      <c r="RDT156" s="31"/>
      <c r="RDU156" s="31"/>
      <c r="RDV156" s="31"/>
      <c r="RDW156" s="31"/>
      <c r="RDX156" s="31"/>
      <c r="RDY156" s="31"/>
      <c r="RDZ156" s="31"/>
      <c r="REA156" s="31"/>
      <c r="REB156" s="31"/>
      <c r="REC156" s="31"/>
      <c r="RED156" s="31"/>
      <c r="REE156" s="31"/>
      <c r="REF156" s="31"/>
      <c r="REG156" s="31"/>
      <c r="REH156" s="31"/>
      <c r="REI156" s="31"/>
      <c r="REJ156" s="31"/>
      <c r="REK156" s="31"/>
      <c r="REL156" s="31"/>
      <c r="REM156" s="31"/>
      <c r="REN156" s="31"/>
      <c r="REO156" s="31"/>
      <c r="REP156" s="31"/>
      <c r="REQ156" s="31"/>
      <c r="RER156" s="31"/>
      <c r="RES156" s="31"/>
      <c r="RET156" s="31"/>
      <c r="REU156" s="31"/>
      <c r="REV156" s="31"/>
      <c r="REW156" s="31"/>
      <c r="REX156" s="31"/>
      <c r="REY156" s="31"/>
      <c r="REZ156" s="31"/>
      <c r="RFA156" s="31"/>
      <c r="RFB156" s="31"/>
      <c r="RFC156" s="31"/>
      <c r="RFD156" s="31"/>
      <c r="RFE156" s="31"/>
      <c r="RFF156" s="31"/>
      <c r="RFG156" s="31"/>
      <c r="RFH156" s="31"/>
      <c r="RFI156" s="31"/>
      <c r="RFJ156" s="31"/>
      <c r="RFK156" s="31"/>
      <c r="RFL156" s="31"/>
      <c r="RFM156" s="31"/>
      <c r="RFN156" s="31"/>
      <c r="RFO156" s="31"/>
      <c r="RFP156" s="31"/>
      <c r="RFQ156" s="31"/>
      <c r="RFR156" s="31"/>
      <c r="RFS156" s="31"/>
      <c r="RFT156" s="31"/>
      <c r="RFU156" s="31"/>
      <c r="RFV156" s="31"/>
      <c r="RFW156" s="31"/>
      <c r="RFX156" s="31"/>
      <c r="RFY156" s="31"/>
      <c r="RFZ156" s="31"/>
      <c r="RGA156" s="31"/>
      <c r="RGB156" s="31"/>
      <c r="RGC156" s="31"/>
      <c r="RGD156" s="31"/>
      <c r="RGE156" s="31"/>
      <c r="RGF156" s="31"/>
      <c r="RGG156" s="31"/>
      <c r="RGH156" s="31"/>
      <c r="RGI156" s="31"/>
      <c r="RGJ156" s="31"/>
      <c r="RGK156" s="31"/>
      <c r="RGL156" s="31"/>
      <c r="RGM156" s="31"/>
      <c r="RGN156" s="31"/>
      <c r="RGO156" s="31"/>
      <c r="RGP156" s="31"/>
      <c r="RGQ156" s="31"/>
      <c r="RGR156" s="31"/>
      <c r="RGS156" s="31"/>
      <c r="RGT156" s="31"/>
      <c r="RGU156" s="31"/>
      <c r="RGV156" s="31"/>
      <c r="RGW156" s="31"/>
      <c r="RGX156" s="31"/>
      <c r="RGY156" s="31"/>
      <c r="RGZ156" s="31"/>
      <c r="RHA156" s="31"/>
      <c r="RHB156" s="31"/>
      <c r="RHC156" s="31"/>
      <c r="RHD156" s="31"/>
      <c r="RHE156" s="31"/>
      <c r="RHF156" s="31"/>
      <c r="RHG156" s="31"/>
      <c r="RHH156" s="31"/>
      <c r="RHI156" s="31"/>
      <c r="RHJ156" s="31"/>
      <c r="RHK156" s="31"/>
      <c r="RHL156" s="31"/>
      <c r="RHM156" s="31"/>
      <c r="RHN156" s="31"/>
      <c r="RHO156" s="31"/>
      <c r="RHP156" s="31"/>
      <c r="RHQ156" s="31"/>
      <c r="RHR156" s="31"/>
      <c r="RHS156" s="31"/>
      <c r="RHT156" s="31"/>
      <c r="RHU156" s="31"/>
      <c r="RHV156" s="31"/>
      <c r="RHW156" s="31"/>
      <c r="RHX156" s="31"/>
      <c r="RHY156" s="31"/>
      <c r="RHZ156" s="31"/>
      <c r="RIA156" s="31"/>
      <c r="RIB156" s="31"/>
      <c r="RIC156" s="31"/>
      <c r="RID156" s="31"/>
      <c r="RIE156" s="31"/>
      <c r="RIF156" s="31"/>
      <c r="RIG156" s="31"/>
      <c r="RIH156" s="31"/>
      <c r="RII156" s="31"/>
      <c r="RIJ156" s="31"/>
      <c r="RIK156" s="31"/>
      <c r="RIL156" s="31"/>
      <c r="RIM156" s="31"/>
      <c r="RIN156" s="31"/>
      <c r="RIO156" s="31"/>
      <c r="RIP156" s="31"/>
      <c r="RIQ156" s="31"/>
      <c r="RIR156" s="31"/>
      <c r="RIS156" s="31"/>
      <c r="RIT156" s="31"/>
      <c r="RIU156" s="31"/>
      <c r="RIV156" s="31"/>
      <c r="RIW156" s="31"/>
      <c r="RIX156" s="31"/>
      <c r="RIY156" s="31"/>
      <c r="RIZ156" s="31"/>
      <c r="RJA156" s="31"/>
      <c r="RJB156" s="31"/>
      <c r="RJC156" s="31"/>
      <c r="RJD156" s="31"/>
      <c r="RJE156" s="31"/>
      <c r="RJF156" s="31"/>
      <c r="RJG156" s="31"/>
      <c r="RJH156" s="31"/>
      <c r="RJI156" s="31"/>
      <c r="RJJ156" s="31"/>
      <c r="RJK156" s="31"/>
      <c r="RJL156" s="31"/>
      <c r="RJM156" s="31"/>
      <c r="RJN156" s="31"/>
      <c r="RJO156" s="31"/>
      <c r="RJP156" s="31"/>
      <c r="RJQ156" s="31"/>
      <c r="RJR156" s="31"/>
      <c r="RJS156" s="31"/>
      <c r="RJT156" s="31"/>
      <c r="RJU156" s="31"/>
      <c r="RJV156" s="31"/>
      <c r="RJW156" s="31"/>
      <c r="RJX156" s="31"/>
      <c r="RJY156" s="31"/>
      <c r="RJZ156" s="31"/>
      <c r="RKA156" s="31"/>
      <c r="RKB156" s="31"/>
      <c r="RKC156" s="31"/>
      <c r="RKD156" s="31"/>
      <c r="RKE156" s="31"/>
      <c r="RKF156" s="31"/>
      <c r="RKG156" s="31"/>
      <c r="RKH156" s="31"/>
      <c r="RKI156" s="31"/>
      <c r="RKJ156" s="31"/>
      <c r="RKK156" s="31"/>
      <c r="RKL156" s="31"/>
      <c r="RKM156" s="31"/>
      <c r="RKN156" s="31"/>
      <c r="RKO156" s="31"/>
      <c r="RKP156" s="31"/>
      <c r="RKQ156" s="31"/>
      <c r="RKR156" s="31"/>
      <c r="RKS156" s="31"/>
      <c r="RKT156" s="31"/>
      <c r="RKU156" s="31"/>
      <c r="RKV156" s="31"/>
      <c r="RKW156" s="31"/>
      <c r="RKX156" s="31"/>
      <c r="RKY156" s="31"/>
      <c r="RKZ156" s="31"/>
      <c r="RLA156" s="31"/>
      <c r="RLB156" s="31"/>
      <c r="RLC156" s="31"/>
      <c r="RLD156" s="31"/>
      <c r="RLE156" s="31"/>
      <c r="RLF156" s="31"/>
      <c r="RLG156" s="31"/>
      <c r="RLH156" s="31"/>
      <c r="RLI156" s="31"/>
      <c r="RLJ156" s="31"/>
      <c r="RLK156" s="31"/>
      <c r="RLL156" s="31"/>
      <c r="RLM156" s="31"/>
      <c r="RLN156" s="31"/>
      <c r="RLO156" s="31"/>
      <c r="RLP156" s="31"/>
      <c r="RLQ156" s="31"/>
      <c r="RLR156" s="31"/>
      <c r="RLS156" s="31"/>
      <c r="RLT156" s="31"/>
      <c r="RLU156" s="31"/>
      <c r="RLV156" s="31"/>
      <c r="RLW156" s="31"/>
      <c r="RLX156" s="31"/>
      <c r="RLY156" s="31"/>
      <c r="RLZ156" s="31"/>
      <c r="RMA156" s="31"/>
      <c r="RMB156" s="31"/>
      <c r="RMC156" s="31"/>
      <c r="RMD156" s="31"/>
      <c r="RME156" s="31"/>
      <c r="RMF156" s="31"/>
      <c r="RMG156" s="31"/>
      <c r="RMH156" s="31"/>
      <c r="RMI156" s="31"/>
      <c r="RMJ156" s="31"/>
      <c r="RMK156" s="31"/>
      <c r="RML156" s="31"/>
      <c r="RMM156" s="31"/>
      <c r="RMN156" s="31"/>
      <c r="RMO156" s="31"/>
      <c r="RMP156" s="31"/>
      <c r="RMQ156" s="31"/>
      <c r="RMR156" s="31"/>
      <c r="RMS156" s="31"/>
      <c r="RMT156" s="31"/>
      <c r="RMU156" s="31"/>
      <c r="RMV156" s="31"/>
      <c r="RMW156" s="31"/>
      <c r="RMX156" s="31"/>
      <c r="RMY156" s="31"/>
      <c r="RMZ156" s="31"/>
      <c r="RNA156" s="31"/>
      <c r="RNB156" s="31"/>
      <c r="RNC156" s="31"/>
      <c r="RND156" s="31"/>
      <c r="RNE156" s="31"/>
      <c r="RNF156" s="31"/>
      <c r="RNG156" s="31"/>
      <c r="RNH156" s="31"/>
      <c r="RNI156" s="31"/>
      <c r="RNJ156" s="31"/>
      <c r="RNK156" s="31"/>
      <c r="RNL156" s="31"/>
      <c r="RNM156" s="31"/>
      <c r="RNN156" s="31"/>
      <c r="RNO156" s="31"/>
      <c r="RNP156" s="31"/>
      <c r="RNQ156" s="31"/>
      <c r="RNR156" s="31"/>
      <c r="RNS156" s="31"/>
      <c r="RNT156" s="31"/>
      <c r="RNU156" s="31"/>
      <c r="RNV156" s="31"/>
      <c r="RNW156" s="31"/>
      <c r="RNX156" s="31"/>
      <c r="RNY156" s="31"/>
      <c r="RNZ156" s="31"/>
      <c r="ROA156" s="31"/>
      <c r="ROB156" s="31"/>
      <c r="ROC156" s="31"/>
      <c r="ROD156" s="31"/>
      <c r="ROE156" s="31"/>
      <c r="ROF156" s="31"/>
      <c r="ROG156" s="31"/>
      <c r="ROH156" s="31"/>
      <c r="ROI156" s="31"/>
      <c r="ROJ156" s="31"/>
      <c r="ROK156" s="31"/>
      <c r="ROL156" s="31"/>
      <c r="ROM156" s="31"/>
      <c r="RON156" s="31"/>
      <c r="ROO156" s="31"/>
      <c r="ROP156" s="31"/>
      <c r="ROQ156" s="31"/>
      <c r="ROR156" s="31"/>
      <c r="ROS156" s="31"/>
      <c r="ROT156" s="31"/>
      <c r="ROU156" s="31"/>
      <c r="ROV156" s="31"/>
      <c r="ROW156" s="31"/>
      <c r="ROX156" s="31"/>
      <c r="ROY156" s="31"/>
      <c r="ROZ156" s="31"/>
      <c r="RPA156" s="31"/>
      <c r="RPB156" s="31"/>
      <c r="RPC156" s="31"/>
      <c r="RPD156" s="31"/>
      <c r="RPE156" s="31"/>
      <c r="RPF156" s="31"/>
      <c r="RPG156" s="31"/>
      <c r="RPH156" s="31"/>
      <c r="RPI156" s="31"/>
      <c r="RPJ156" s="31"/>
      <c r="RPK156" s="31"/>
      <c r="RPL156" s="31"/>
      <c r="RPM156" s="31"/>
      <c r="RPN156" s="31"/>
      <c r="RPO156" s="31"/>
      <c r="RPP156" s="31"/>
      <c r="RPQ156" s="31"/>
      <c r="RPR156" s="31"/>
      <c r="RPS156" s="31"/>
      <c r="RPT156" s="31"/>
      <c r="RPU156" s="31"/>
      <c r="RPV156" s="31"/>
      <c r="RPW156" s="31"/>
      <c r="RPX156" s="31"/>
      <c r="RPY156" s="31"/>
      <c r="RPZ156" s="31"/>
      <c r="RQA156" s="31"/>
      <c r="RQB156" s="31"/>
      <c r="RQC156" s="31"/>
      <c r="RQD156" s="31"/>
      <c r="RQE156" s="31"/>
      <c r="RQF156" s="31"/>
      <c r="RQG156" s="31"/>
      <c r="RQH156" s="31"/>
      <c r="RQI156" s="31"/>
      <c r="RQJ156" s="31"/>
      <c r="RQK156" s="31"/>
      <c r="RQL156" s="31"/>
      <c r="RQM156" s="31"/>
      <c r="RQN156" s="31"/>
      <c r="RQO156" s="31"/>
      <c r="RQP156" s="31"/>
      <c r="RQQ156" s="31"/>
      <c r="RQR156" s="31"/>
      <c r="RQS156" s="31"/>
      <c r="RQT156" s="31"/>
      <c r="RQU156" s="31"/>
      <c r="RQV156" s="31"/>
      <c r="RQW156" s="31"/>
      <c r="RQX156" s="31"/>
      <c r="RQY156" s="31"/>
      <c r="RQZ156" s="31"/>
      <c r="RRA156" s="31"/>
      <c r="RRB156" s="31"/>
      <c r="RRC156" s="31"/>
      <c r="RRD156" s="31"/>
      <c r="RRE156" s="31"/>
      <c r="RRF156" s="31"/>
      <c r="RRG156" s="31"/>
      <c r="RRH156" s="31"/>
      <c r="RRI156" s="31"/>
      <c r="RRJ156" s="31"/>
      <c r="RRK156" s="31"/>
      <c r="RRL156" s="31"/>
      <c r="RRM156" s="31"/>
      <c r="RRN156" s="31"/>
      <c r="RRO156" s="31"/>
      <c r="RRP156" s="31"/>
      <c r="RRQ156" s="31"/>
      <c r="RRR156" s="31"/>
      <c r="RRS156" s="31"/>
      <c r="RRT156" s="31"/>
      <c r="RRU156" s="31"/>
      <c r="RRV156" s="31"/>
      <c r="RRW156" s="31"/>
      <c r="RRX156" s="31"/>
      <c r="RRY156" s="31"/>
      <c r="RRZ156" s="31"/>
      <c r="RSA156" s="31"/>
      <c r="RSB156" s="31"/>
      <c r="RSC156" s="31"/>
      <c r="RSD156" s="31"/>
      <c r="RSE156" s="31"/>
      <c r="RSF156" s="31"/>
      <c r="RSG156" s="31"/>
      <c r="RSH156" s="31"/>
      <c r="RSI156" s="31"/>
      <c r="RSJ156" s="31"/>
      <c r="RSK156" s="31"/>
      <c r="RSL156" s="31"/>
      <c r="RSM156" s="31"/>
      <c r="RSN156" s="31"/>
      <c r="RSO156" s="31"/>
      <c r="RSP156" s="31"/>
      <c r="RSQ156" s="31"/>
      <c r="RSR156" s="31"/>
      <c r="RSS156" s="31"/>
      <c r="RST156" s="31"/>
      <c r="RSU156" s="31"/>
      <c r="RSV156" s="31"/>
      <c r="RSW156" s="31"/>
      <c r="RSX156" s="31"/>
      <c r="RSY156" s="31"/>
      <c r="RSZ156" s="31"/>
      <c r="RTA156" s="31"/>
      <c r="RTB156" s="31"/>
      <c r="RTC156" s="31"/>
      <c r="RTD156" s="31"/>
      <c r="RTE156" s="31"/>
      <c r="RTF156" s="31"/>
      <c r="RTG156" s="31"/>
      <c r="RTH156" s="31"/>
      <c r="RTI156" s="31"/>
      <c r="RTJ156" s="31"/>
      <c r="RTK156" s="31"/>
      <c r="RTL156" s="31"/>
      <c r="RTM156" s="31"/>
      <c r="RTN156" s="31"/>
      <c r="RTO156" s="31"/>
      <c r="RTP156" s="31"/>
      <c r="RTQ156" s="31"/>
      <c r="RTR156" s="31"/>
      <c r="RTS156" s="31"/>
      <c r="RTT156" s="31"/>
      <c r="RTU156" s="31"/>
      <c r="RTV156" s="31"/>
      <c r="RTW156" s="31"/>
      <c r="RTX156" s="31"/>
      <c r="RTY156" s="31"/>
      <c r="RTZ156" s="31"/>
      <c r="RUA156" s="31"/>
      <c r="RUB156" s="31"/>
      <c r="RUC156" s="31"/>
      <c r="RUD156" s="31"/>
      <c r="RUE156" s="31"/>
      <c r="RUF156" s="31"/>
      <c r="RUG156" s="31"/>
      <c r="RUH156" s="31"/>
      <c r="RUI156" s="31"/>
      <c r="RUJ156" s="31"/>
      <c r="RUK156" s="31"/>
      <c r="RUL156" s="31"/>
      <c r="RUM156" s="31"/>
      <c r="RUN156" s="31"/>
      <c r="RUO156" s="31"/>
      <c r="RUP156" s="31"/>
      <c r="RUQ156" s="31"/>
      <c r="RUR156" s="31"/>
      <c r="RUS156" s="31"/>
      <c r="RUT156" s="31"/>
      <c r="RUU156" s="31"/>
      <c r="RUV156" s="31"/>
      <c r="RUW156" s="31"/>
      <c r="RUX156" s="31"/>
      <c r="RUY156" s="31"/>
      <c r="RUZ156" s="31"/>
      <c r="RVA156" s="31"/>
      <c r="RVB156" s="31"/>
      <c r="RVC156" s="31"/>
      <c r="RVD156" s="31"/>
      <c r="RVE156" s="31"/>
      <c r="RVF156" s="31"/>
      <c r="RVG156" s="31"/>
      <c r="RVH156" s="31"/>
      <c r="RVI156" s="31"/>
      <c r="RVJ156" s="31"/>
      <c r="RVK156" s="31"/>
      <c r="RVL156" s="31"/>
      <c r="RVM156" s="31"/>
      <c r="RVN156" s="31"/>
      <c r="RVO156" s="31"/>
      <c r="RVP156" s="31"/>
      <c r="RVQ156" s="31"/>
      <c r="RVR156" s="31"/>
      <c r="RVS156" s="31"/>
      <c r="RVT156" s="31"/>
      <c r="RVU156" s="31"/>
      <c r="RVV156" s="31"/>
      <c r="RVW156" s="31"/>
      <c r="RVX156" s="31"/>
      <c r="RVY156" s="31"/>
      <c r="RVZ156" s="31"/>
      <c r="RWA156" s="31"/>
      <c r="RWB156" s="31"/>
      <c r="RWC156" s="31"/>
      <c r="RWD156" s="31"/>
      <c r="RWE156" s="31"/>
      <c r="RWF156" s="31"/>
      <c r="RWG156" s="31"/>
      <c r="RWH156" s="31"/>
      <c r="RWI156" s="31"/>
      <c r="RWJ156" s="31"/>
      <c r="RWK156" s="31"/>
      <c r="RWL156" s="31"/>
      <c r="RWM156" s="31"/>
      <c r="RWN156" s="31"/>
      <c r="RWO156" s="31"/>
      <c r="RWP156" s="31"/>
      <c r="RWQ156" s="31"/>
      <c r="RWR156" s="31"/>
      <c r="RWS156" s="31"/>
      <c r="RWT156" s="31"/>
      <c r="RWU156" s="31"/>
      <c r="RWV156" s="31"/>
      <c r="RWW156" s="31"/>
      <c r="RWX156" s="31"/>
      <c r="RWY156" s="31"/>
      <c r="RWZ156" s="31"/>
      <c r="RXA156" s="31"/>
      <c r="RXB156" s="31"/>
      <c r="RXC156" s="31"/>
      <c r="RXD156" s="31"/>
      <c r="RXE156" s="31"/>
      <c r="RXF156" s="31"/>
      <c r="RXG156" s="31"/>
      <c r="RXH156" s="31"/>
      <c r="RXI156" s="31"/>
      <c r="RXJ156" s="31"/>
      <c r="RXK156" s="31"/>
      <c r="RXL156" s="31"/>
      <c r="RXM156" s="31"/>
      <c r="RXN156" s="31"/>
      <c r="RXO156" s="31"/>
      <c r="RXP156" s="31"/>
      <c r="RXQ156" s="31"/>
      <c r="RXR156" s="31"/>
      <c r="RXS156" s="31"/>
      <c r="RXT156" s="31"/>
      <c r="RXU156" s="31"/>
      <c r="RXV156" s="31"/>
      <c r="RXW156" s="31"/>
      <c r="RXX156" s="31"/>
      <c r="RXY156" s="31"/>
      <c r="RXZ156" s="31"/>
      <c r="RYA156" s="31"/>
      <c r="RYB156" s="31"/>
      <c r="RYC156" s="31"/>
      <c r="RYD156" s="31"/>
      <c r="RYE156" s="31"/>
      <c r="RYF156" s="31"/>
      <c r="RYG156" s="31"/>
      <c r="RYH156" s="31"/>
      <c r="RYI156" s="31"/>
      <c r="RYJ156" s="31"/>
      <c r="RYK156" s="31"/>
      <c r="RYL156" s="31"/>
      <c r="RYM156" s="31"/>
      <c r="RYN156" s="31"/>
      <c r="RYO156" s="31"/>
      <c r="RYP156" s="31"/>
      <c r="RYQ156" s="31"/>
      <c r="RYR156" s="31"/>
      <c r="RYS156" s="31"/>
      <c r="RYT156" s="31"/>
      <c r="RYU156" s="31"/>
      <c r="RYV156" s="31"/>
      <c r="RYW156" s="31"/>
      <c r="RYX156" s="31"/>
      <c r="RYY156" s="31"/>
      <c r="RYZ156" s="31"/>
      <c r="RZA156" s="31"/>
      <c r="RZB156" s="31"/>
      <c r="RZC156" s="31"/>
      <c r="RZD156" s="31"/>
      <c r="RZE156" s="31"/>
      <c r="RZF156" s="31"/>
      <c r="RZG156" s="31"/>
      <c r="RZH156" s="31"/>
      <c r="RZI156" s="31"/>
      <c r="RZJ156" s="31"/>
      <c r="RZK156" s="31"/>
      <c r="RZL156" s="31"/>
      <c r="RZM156" s="31"/>
      <c r="RZN156" s="31"/>
      <c r="RZO156" s="31"/>
      <c r="RZP156" s="31"/>
      <c r="RZQ156" s="31"/>
      <c r="RZR156" s="31"/>
      <c r="RZS156" s="31"/>
      <c r="RZT156" s="31"/>
      <c r="RZU156" s="31"/>
      <c r="RZV156" s="31"/>
      <c r="RZW156" s="31"/>
      <c r="RZX156" s="31"/>
      <c r="RZY156" s="31"/>
      <c r="RZZ156" s="31"/>
      <c r="SAA156" s="31"/>
      <c r="SAB156" s="31"/>
      <c r="SAC156" s="31"/>
      <c r="SAD156" s="31"/>
      <c r="SAE156" s="31"/>
      <c r="SAF156" s="31"/>
      <c r="SAG156" s="31"/>
      <c r="SAH156" s="31"/>
      <c r="SAI156" s="31"/>
      <c r="SAJ156" s="31"/>
      <c r="SAK156" s="31"/>
      <c r="SAL156" s="31"/>
      <c r="SAM156" s="31"/>
      <c r="SAN156" s="31"/>
      <c r="SAO156" s="31"/>
      <c r="SAP156" s="31"/>
      <c r="SAQ156" s="31"/>
      <c r="SAR156" s="31"/>
      <c r="SAS156" s="31"/>
      <c r="SAT156" s="31"/>
      <c r="SAU156" s="31"/>
      <c r="SAV156" s="31"/>
      <c r="SAW156" s="31"/>
      <c r="SAX156" s="31"/>
      <c r="SAY156" s="31"/>
      <c r="SAZ156" s="31"/>
      <c r="SBA156" s="31"/>
      <c r="SBB156" s="31"/>
      <c r="SBC156" s="31"/>
      <c r="SBD156" s="31"/>
      <c r="SBE156" s="31"/>
      <c r="SBF156" s="31"/>
      <c r="SBG156" s="31"/>
      <c r="SBH156" s="31"/>
      <c r="SBI156" s="31"/>
      <c r="SBJ156" s="31"/>
      <c r="SBK156" s="31"/>
      <c r="SBL156" s="31"/>
      <c r="SBM156" s="31"/>
      <c r="SBN156" s="31"/>
      <c r="SBO156" s="31"/>
      <c r="SBP156" s="31"/>
      <c r="SBQ156" s="31"/>
      <c r="SBR156" s="31"/>
      <c r="SBS156" s="31"/>
      <c r="SBT156" s="31"/>
      <c r="SBU156" s="31"/>
      <c r="SBV156" s="31"/>
      <c r="SBW156" s="31"/>
      <c r="SBX156" s="31"/>
      <c r="SBY156" s="31"/>
      <c r="SBZ156" s="31"/>
      <c r="SCA156" s="31"/>
      <c r="SCB156" s="31"/>
      <c r="SCC156" s="31"/>
      <c r="SCD156" s="31"/>
      <c r="SCE156" s="31"/>
      <c r="SCF156" s="31"/>
      <c r="SCG156" s="31"/>
      <c r="SCH156" s="31"/>
      <c r="SCI156" s="31"/>
      <c r="SCJ156" s="31"/>
      <c r="SCK156" s="31"/>
      <c r="SCL156" s="31"/>
      <c r="SCM156" s="31"/>
      <c r="SCN156" s="31"/>
      <c r="SCO156" s="31"/>
      <c r="SCP156" s="31"/>
      <c r="SCQ156" s="31"/>
      <c r="SCR156" s="31"/>
      <c r="SCS156" s="31"/>
      <c r="SCT156" s="31"/>
      <c r="SCU156" s="31"/>
      <c r="SCV156" s="31"/>
      <c r="SCW156" s="31"/>
      <c r="SCX156" s="31"/>
      <c r="SCY156" s="31"/>
      <c r="SCZ156" s="31"/>
      <c r="SDA156" s="31"/>
      <c r="SDB156" s="31"/>
      <c r="SDC156" s="31"/>
      <c r="SDD156" s="31"/>
      <c r="SDE156" s="31"/>
      <c r="SDF156" s="31"/>
      <c r="SDG156" s="31"/>
      <c r="SDH156" s="31"/>
      <c r="SDI156" s="31"/>
      <c r="SDJ156" s="31"/>
      <c r="SDK156" s="31"/>
      <c r="SDL156" s="31"/>
      <c r="SDM156" s="31"/>
      <c r="SDN156" s="31"/>
      <c r="SDO156" s="31"/>
      <c r="SDP156" s="31"/>
      <c r="SDQ156" s="31"/>
      <c r="SDR156" s="31"/>
      <c r="SDS156" s="31"/>
      <c r="SDT156" s="31"/>
      <c r="SDU156" s="31"/>
      <c r="SDV156" s="31"/>
      <c r="SDW156" s="31"/>
      <c r="SDX156" s="31"/>
      <c r="SDY156" s="31"/>
      <c r="SDZ156" s="31"/>
      <c r="SEA156" s="31"/>
      <c r="SEB156" s="31"/>
      <c r="SEC156" s="31"/>
      <c r="SED156" s="31"/>
      <c r="SEE156" s="31"/>
      <c r="SEF156" s="31"/>
      <c r="SEG156" s="31"/>
      <c r="SEH156" s="31"/>
      <c r="SEI156" s="31"/>
      <c r="SEJ156" s="31"/>
      <c r="SEK156" s="31"/>
      <c r="SEL156" s="31"/>
      <c r="SEM156" s="31"/>
      <c r="SEN156" s="31"/>
      <c r="SEO156" s="31"/>
      <c r="SEP156" s="31"/>
      <c r="SEQ156" s="31"/>
      <c r="SER156" s="31"/>
      <c r="SES156" s="31"/>
      <c r="SET156" s="31"/>
      <c r="SEU156" s="31"/>
      <c r="SEV156" s="31"/>
      <c r="SEW156" s="31"/>
      <c r="SEX156" s="31"/>
      <c r="SEY156" s="31"/>
      <c r="SEZ156" s="31"/>
      <c r="SFA156" s="31"/>
      <c r="SFB156" s="31"/>
      <c r="SFC156" s="31"/>
      <c r="SFD156" s="31"/>
      <c r="SFE156" s="31"/>
      <c r="SFF156" s="31"/>
      <c r="SFG156" s="31"/>
      <c r="SFH156" s="31"/>
      <c r="SFI156" s="31"/>
      <c r="SFJ156" s="31"/>
      <c r="SFK156" s="31"/>
      <c r="SFL156" s="31"/>
      <c r="SFM156" s="31"/>
      <c r="SFN156" s="31"/>
      <c r="SFO156" s="31"/>
      <c r="SFP156" s="31"/>
      <c r="SFQ156" s="31"/>
      <c r="SFR156" s="31"/>
      <c r="SFS156" s="31"/>
      <c r="SFT156" s="31"/>
      <c r="SFU156" s="31"/>
      <c r="SFV156" s="31"/>
      <c r="SFW156" s="31"/>
      <c r="SFX156" s="31"/>
      <c r="SFY156" s="31"/>
      <c r="SFZ156" s="31"/>
      <c r="SGA156" s="31"/>
      <c r="SGB156" s="31"/>
      <c r="SGC156" s="31"/>
      <c r="SGD156" s="31"/>
      <c r="SGE156" s="31"/>
      <c r="SGF156" s="31"/>
      <c r="SGG156" s="31"/>
      <c r="SGH156" s="31"/>
      <c r="SGI156" s="31"/>
      <c r="SGJ156" s="31"/>
      <c r="SGK156" s="31"/>
      <c r="SGL156" s="31"/>
      <c r="SGM156" s="31"/>
      <c r="SGN156" s="31"/>
      <c r="SGO156" s="31"/>
      <c r="SGP156" s="31"/>
      <c r="SGQ156" s="31"/>
      <c r="SGR156" s="31"/>
      <c r="SGS156" s="31"/>
      <c r="SGT156" s="31"/>
      <c r="SGU156" s="31"/>
      <c r="SGV156" s="31"/>
      <c r="SGW156" s="31"/>
      <c r="SGX156" s="31"/>
      <c r="SGY156" s="31"/>
      <c r="SGZ156" s="31"/>
      <c r="SHA156" s="31"/>
      <c r="SHB156" s="31"/>
      <c r="SHC156" s="31"/>
      <c r="SHD156" s="31"/>
      <c r="SHE156" s="31"/>
      <c r="SHF156" s="31"/>
      <c r="SHG156" s="31"/>
      <c r="SHH156" s="31"/>
      <c r="SHI156" s="31"/>
      <c r="SHJ156" s="31"/>
      <c r="SHK156" s="31"/>
      <c r="SHL156" s="31"/>
      <c r="SHM156" s="31"/>
      <c r="SHN156" s="31"/>
      <c r="SHO156" s="31"/>
      <c r="SHP156" s="31"/>
      <c r="SHQ156" s="31"/>
      <c r="SHR156" s="31"/>
      <c r="SHS156" s="31"/>
      <c r="SHT156" s="31"/>
      <c r="SHU156" s="31"/>
      <c r="SHV156" s="31"/>
      <c r="SHW156" s="31"/>
      <c r="SHX156" s="31"/>
      <c r="SHY156" s="31"/>
      <c r="SHZ156" s="31"/>
      <c r="SIA156" s="31"/>
      <c r="SIB156" s="31"/>
      <c r="SIC156" s="31"/>
      <c r="SID156" s="31"/>
      <c r="SIE156" s="31"/>
      <c r="SIF156" s="31"/>
      <c r="SIG156" s="31"/>
      <c r="SIH156" s="31"/>
      <c r="SII156" s="31"/>
      <c r="SIJ156" s="31"/>
      <c r="SIK156" s="31"/>
      <c r="SIL156" s="31"/>
      <c r="SIM156" s="31"/>
      <c r="SIN156" s="31"/>
      <c r="SIO156" s="31"/>
      <c r="SIP156" s="31"/>
      <c r="SIQ156" s="31"/>
      <c r="SIR156" s="31"/>
      <c r="SIS156" s="31"/>
      <c r="SIT156" s="31"/>
      <c r="SIU156" s="31"/>
      <c r="SIV156" s="31"/>
      <c r="SIW156" s="31"/>
      <c r="SIX156" s="31"/>
      <c r="SIY156" s="31"/>
      <c r="SIZ156" s="31"/>
      <c r="SJA156" s="31"/>
      <c r="SJB156" s="31"/>
      <c r="SJC156" s="31"/>
      <c r="SJD156" s="31"/>
      <c r="SJE156" s="31"/>
      <c r="SJF156" s="31"/>
      <c r="SJG156" s="31"/>
      <c r="SJH156" s="31"/>
      <c r="SJI156" s="31"/>
      <c r="SJJ156" s="31"/>
      <c r="SJK156" s="31"/>
      <c r="SJL156" s="31"/>
      <c r="SJM156" s="31"/>
      <c r="SJN156" s="31"/>
      <c r="SJO156" s="31"/>
      <c r="SJP156" s="31"/>
      <c r="SJQ156" s="31"/>
      <c r="SJR156" s="31"/>
      <c r="SJS156" s="31"/>
      <c r="SJT156" s="31"/>
      <c r="SJU156" s="31"/>
      <c r="SJV156" s="31"/>
      <c r="SJW156" s="31"/>
      <c r="SJX156" s="31"/>
      <c r="SJY156" s="31"/>
      <c r="SJZ156" s="31"/>
      <c r="SKA156" s="31"/>
      <c r="SKB156" s="31"/>
      <c r="SKC156" s="31"/>
      <c r="SKD156" s="31"/>
      <c r="SKE156" s="31"/>
      <c r="SKF156" s="31"/>
      <c r="SKG156" s="31"/>
      <c r="SKH156" s="31"/>
      <c r="SKI156" s="31"/>
      <c r="SKJ156" s="31"/>
      <c r="SKK156" s="31"/>
      <c r="SKL156" s="31"/>
      <c r="SKM156" s="31"/>
      <c r="SKN156" s="31"/>
      <c r="SKO156" s="31"/>
      <c r="SKP156" s="31"/>
      <c r="SKQ156" s="31"/>
      <c r="SKR156" s="31"/>
      <c r="SKS156" s="31"/>
      <c r="SKT156" s="31"/>
      <c r="SKU156" s="31"/>
      <c r="SKV156" s="31"/>
      <c r="SKW156" s="31"/>
      <c r="SKX156" s="31"/>
      <c r="SKY156" s="31"/>
      <c r="SKZ156" s="31"/>
      <c r="SLA156" s="31"/>
      <c r="SLB156" s="31"/>
      <c r="SLC156" s="31"/>
      <c r="SLD156" s="31"/>
      <c r="SLE156" s="31"/>
      <c r="SLF156" s="31"/>
      <c r="SLG156" s="31"/>
      <c r="SLH156" s="31"/>
      <c r="SLI156" s="31"/>
      <c r="SLJ156" s="31"/>
      <c r="SLK156" s="31"/>
      <c r="SLL156" s="31"/>
      <c r="SLM156" s="31"/>
      <c r="SLN156" s="31"/>
      <c r="SLO156" s="31"/>
      <c r="SLP156" s="31"/>
      <c r="SLQ156" s="31"/>
      <c r="SLR156" s="31"/>
      <c r="SLS156" s="31"/>
      <c r="SLT156" s="31"/>
      <c r="SLU156" s="31"/>
      <c r="SLV156" s="31"/>
      <c r="SLW156" s="31"/>
      <c r="SLX156" s="31"/>
      <c r="SLY156" s="31"/>
      <c r="SLZ156" s="31"/>
      <c r="SMA156" s="31"/>
      <c r="SMB156" s="31"/>
      <c r="SMC156" s="31"/>
      <c r="SMD156" s="31"/>
      <c r="SME156" s="31"/>
      <c r="SMF156" s="31"/>
      <c r="SMG156" s="31"/>
      <c r="SMH156" s="31"/>
      <c r="SMI156" s="31"/>
      <c r="SMJ156" s="31"/>
      <c r="SMK156" s="31"/>
      <c r="SML156" s="31"/>
      <c r="SMM156" s="31"/>
      <c r="SMN156" s="31"/>
      <c r="SMO156" s="31"/>
      <c r="SMP156" s="31"/>
      <c r="SMQ156" s="31"/>
      <c r="SMR156" s="31"/>
      <c r="SMS156" s="31"/>
      <c r="SMT156" s="31"/>
      <c r="SMU156" s="31"/>
      <c r="SMV156" s="31"/>
      <c r="SMW156" s="31"/>
      <c r="SMX156" s="31"/>
      <c r="SMY156" s="31"/>
      <c r="SMZ156" s="31"/>
      <c r="SNA156" s="31"/>
      <c r="SNB156" s="31"/>
      <c r="SNC156" s="31"/>
      <c r="SND156" s="31"/>
      <c r="SNE156" s="31"/>
      <c r="SNF156" s="31"/>
      <c r="SNG156" s="31"/>
      <c r="SNH156" s="31"/>
      <c r="SNI156" s="31"/>
      <c r="SNJ156" s="31"/>
      <c r="SNK156" s="31"/>
      <c r="SNL156" s="31"/>
      <c r="SNM156" s="31"/>
      <c r="SNN156" s="31"/>
      <c r="SNO156" s="31"/>
      <c r="SNP156" s="31"/>
      <c r="SNQ156" s="31"/>
      <c r="SNR156" s="31"/>
      <c r="SNS156" s="31"/>
      <c r="SNT156" s="31"/>
      <c r="SNU156" s="31"/>
      <c r="SNV156" s="31"/>
      <c r="SNW156" s="31"/>
      <c r="SNX156" s="31"/>
      <c r="SNY156" s="31"/>
      <c r="SNZ156" s="31"/>
      <c r="SOA156" s="31"/>
      <c r="SOB156" s="31"/>
      <c r="SOC156" s="31"/>
      <c r="SOD156" s="31"/>
      <c r="SOE156" s="31"/>
      <c r="SOF156" s="31"/>
      <c r="SOG156" s="31"/>
      <c r="SOH156" s="31"/>
      <c r="SOI156" s="31"/>
      <c r="SOJ156" s="31"/>
      <c r="SOK156" s="31"/>
      <c r="SOL156" s="31"/>
      <c r="SOM156" s="31"/>
      <c r="SON156" s="31"/>
      <c r="SOO156" s="31"/>
      <c r="SOP156" s="31"/>
      <c r="SOQ156" s="31"/>
      <c r="SOR156" s="31"/>
      <c r="SOS156" s="31"/>
      <c r="SOT156" s="31"/>
      <c r="SOU156" s="31"/>
      <c r="SOV156" s="31"/>
      <c r="SOW156" s="31"/>
      <c r="SOX156" s="31"/>
      <c r="SOY156" s="31"/>
      <c r="SOZ156" s="31"/>
      <c r="SPA156" s="31"/>
      <c r="SPB156" s="31"/>
      <c r="SPC156" s="31"/>
      <c r="SPD156" s="31"/>
      <c r="SPE156" s="31"/>
      <c r="SPF156" s="31"/>
      <c r="SPG156" s="31"/>
      <c r="SPH156" s="31"/>
      <c r="SPI156" s="31"/>
      <c r="SPJ156" s="31"/>
      <c r="SPK156" s="31"/>
      <c r="SPL156" s="31"/>
      <c r="SPM156" s="31"/>
      <c r="SPN156" s="31"/>
      <c r="SPO156" s="31"/>
      <c r="SPP156" s="31"/>
      <c r="SPQ156" s="31"/>
      <c r="SPR156" s="31"/>
      <c r="SPS156" s="31"/>
      <c r="SPT156" s="31"/>
      <c r="SPU156" s="31"/>
      <c r="SPV156" s="31"/>
      <c r="SPW156" s="31"/>
      <c r="SPX156" s="31"/>
      <c r="SPY156" s="31"/>
      <c r="SPZ156" s="31"/>
      <c r="SQA156" s="31"/>
      <c r="SQB156" s="31"/>
      <c r="SQC156" s="31"/>
      <c r="SQD156" s="31"/>
      <c r="SQE156" s="31"/>
      <c r="SQF156" s="31"/>
      <c r="SQG156" s="31"/>
      <c r="SQH156" s="31"/>
      <c r="SQI156" s="31"/>
      <c r="SQJ156" s="31"/>
      <c r="SQK156" s="31"/>
      <c r="SQL156" s="31"/>
      <c r="SQM156" s="31"/>
      <c r="SQN156" s="31"/>
      <c r="SQO156" s="31"/>
      <c r="SQP156" s="31"/>
      <c r="SQQ156" s="31"/>
      <c r="SQR156" s="31"/>
      <c r="SQS156" s="31"/>
      <c r="SQT156" s="31"/>
      <c r="SQU156" s="31"/>
      <c r="SQV156" s="31"/>
      <c r="SQW156" s="31"/>
      <c r="SQX156" s="31"/>
      <c r="SQY156" s="31"/>
      <c r="SQZ156" s="31"/>
      <c r="SRA156" s="31"/>
      <c r="SRB156" s="31"/>
      <c r="SRC156" s="31"/>
      <c r="SRD156" s="31"/>
      <c r="SRE156" s="31"/>
      <c r="SRF156" s="31"/>
      <c r="SRG156" s="31"/>
      <c r="SRH156" s="31"/>
      <c r="SRI156" s="31"/>
      <c r="SRJ156" s="31"/>
      <c r="SRK156" s="31"/>
      <c r="SRL156" s="31"/>
      <c r="SRM156" s="31"/>
      <c r="SRN156" s="31"/>
      <c r="SRO156" s="31"/>
      <c r="SRP156" s="31"/>
      <c r="SRQ156" s="31"/>
      <c r="SRR156" s="31"/>
      <c r="SRS156" s="31"/>
      <c r="SRT156" s="31"/>
      <c r="SRU156" s="31"/>
      <c r="SRV156" s="31"/>
      <c r="SRW156" s="31"/>
      <c r="SRX156" s="31"/>
      <c r="SRY156" s="31"/>
      <c r="SRZ156" s="31"/>
      <c r="SSA156" s="31"/>
      <c r="SSB156" s="31"/>
      <c r="SSC156" s="31"/>
      <c r="SSD156" s="31"/>
      <c r="SSE156" s="31"/>
      <c r="SSF156" s="31"/>
      <c r="SSG156" s="31"/>
      <c r="SSH156" s="31"/>
      <c r="SSI156" s="31"/>
      <c r="SSJ156" s="31"/>
      <c r="SSK156" s="31"/>
      <c r="SSL156" s="31"/>
      <c r="SSM156" s="31"/>
      <c r="SSN156" s="31"/>
      <c r="SSO156" s="31"/>
      <c r="SSP156" s="31"/>
      <c r="SSQ156" s="31"/>
      <c r="SSR156" s="31"/>
      <c r="SSS156" s="31"/>
      <c r="SST156" s="31"/>
      <c r="SSU156" s="31"/>
      <c r="SSV156" s="31"/>
      <c r="SSW156" s="31"/>
      <c r="SSX156" s="31"/>
      <c r="SSY156" s="31"/>
      <c r="SSZ156" s="31"/>
      <c r="STA156" s="31"/>
      <c r="STB156" s="31"/>
      <c r="STC156" s="31"/>
      <c r="STD156" s="31"/>
      <c r="STE156" s="31"/>
      <c r="STF156" s="31"/>
      <c r="STG156" s="31"/>
      <c r="STH156" s="31"/>
      <c r="STI156" s="31"/>
      <c r="STJ156" s="31"/>
      <c r="STK156" s="31"/>
      <c r="STL156" s="31"/>
      <c r="STM156" s="31"/>
      <c r="STN156" s="31"/>
      <c r="STO156" s="31"/>
      <c r="STP156" s="31"/>
      <c r="STQ156" s="31"/>
      <c r="STR156" s="31"/>
      <c r="STS156" s="31"/>
      <c r="STT156" s="31"/>
      <c r="STU156" s="31"/>
      <c r="STV156" s="31"/>
      <c r="STW156" s="31"/>
      <c r="STX156" s="31"/>
      <c r="STY156" s="31"/>
      <c r="STZ156" s="31"/>
      <c r="SUA156" s="31"/>
      <c r="SUB156" s="31"/>
      <c r="SUC156" s="31"/>
      <c r="SUD156" s="31"/>
      <c r="SUE156" s="31"/>
      <c r="SUF156" s="31"/>
      <c r="SUG156" s="31"/>
      <c r="SUH156" s="31"/>
      <c r="SUI156" s="31"/>
      <c r="SUJ156" s="31"/>
      <c r="SUK156" s="31"/>
      <c r="SUL156" s="31"/>
      <c r="SUM156" s="31"/>
      <c r="SUN156" s="31"/>
      <c r="SUO156" s="31"/>
      <c r="SUP156" s="31"/>
      <c r="SUQ156" s="31"/>
      <c r="SUR156" s="31"/>
      <c r="SUS156" s="31"/>
      <c r="SUT156" s="31"/>
      <c r="SUU156" s="31"/>
      <c r="SUV156" s="31"/>
      <c r="SUW156" s="31"/>
      <c r="SUX156" s="31"/>
      <c r="SUY156" s="31"/>
      <c r="SUZ156" s="31"/>
      <c r="SVA156" s="31"/>
      <c r="SVB156" s="31"/>
      <c r="SVC156" s="31"/>
      <c r="SVD156" s="31"/>
      <c r="SVE156" s="31"/>
      <c r="SVF156" s="31"/>
      <c r="SVG156" s="31"/>
      <c r="SVH156" s="31"/>
      <c r="SVI156" s="31"/>
      <c r="SVJ156" s="31"/>
      <c r="SVK156" s="31"/>
      <c r="SVL156" s="31"/>
      <c r="SVM156" s="31"/>
      <c r="SVN156" s="31"/>
      <c r="SVO156" s="31"/>
      <c r="SVP156" s="31"/>
      <c r="SVQ156" s="31"/>
      <c r="SVR156" s="31"/>
      <c r="SVS156" s="31"/>
      <c r="SVT156" s="31"/>
      <c r="SVU156" s="31"/>
      <c r="SVV156" s="31"/>
      <c r="SVW156" s="31"/>
      <c r="SVX156" s="31"/>
      <c r="SVY156" s="31"/>
      <c r="SVZ156" s="31"/>
      <c r="SWA156" s="31"/>
      <c r="SWB156" s="31"/>
      <c r="SWC156" s="31"/>
      <c r="SWD156" s="31"/>
      <c r="SWE156" s="31"/>
      <c r="SWF156" s="31"/>
      <c r="SWG156" s="31"/>
      <c r="SWH156" s="31"/>
      <c r="SWI156" s="31"/>
      <c r="SWJ156" s="31"/>
      <c r="SWK156" s="31"/>
      <c r="SWL156" s="31"/>
      <c r="SWM156" s="31"/>
      <c r="SWN156" s="31"/>
      <c r="SWO156" s="31"/>
      <c r="SWP156" s="31"/>
      <c r="SWQ156" s="31"/>
      <c r="SWR156" s="31"/>
      <c r="SWS156" s="31"/>
      <c r="SWT156" s="31"/>
      <c r="SWU156" s="31"/>
      <c r="SWV156" s="31"/>
      <c r="SWW156" s="31"/>
      <c r="SWX156" s="31"/>
      <c r="SWY156" s="31"/>
      <c r="SWZ156" s="31"/>
      <c r="SXA156" s="31"/>
      <c r="SXB156" s="31"/>
      <c r="SXC156" s="31"/>
      <c r="SXD156" s="31"/>
      <c r="SXE156" s="31"/>
      <c r="SXF156" s="31"/>
      <c r="SXG156" s="31"/>
      <c r="SXH156" s="31"/>
      <c r="SXI156" s="31"/>
      <c r="SXJ156" s="31"/>
      <c r="SXK156" s="31"/>
      <c r="SXL156" s="31"/>
      <c r="SXM156" s="31"/>
      <c r="SXN156" s="31"/>
      <c r="SXO156" s="31"/>
      <c r="SXP156" s="31"/>
      <c r="SXQ156" s="31"/>
      <c r="SXR156" s="31"/>
      <c r="SXS156" s="31"/>
      <c r="SXT156" s="31"/>
      <c r="SXU156" s="31"/>
      <c r="SXV156" s="31"/>
      <c r="SXW156" s="31"/>
      <c r="SXX156" s="31"/>
      <c r="SXY156" s="31"/>
      <c r="SXZ156" s="31"/>
      <c r="SYA156" s="31"/>
      <c r="SYB156" s="31"/>
      <c r="SYC156" s="31"/>
      <c r="SYD156" s="31"/>
      <c r="SYE156" s="31"/>
      <c r="SYF156" s="31"/>
      <c r="SYG156" s="31"/>
      <c r="SYH156" s="31"/>
      <c r="SYI156" s="31"/>
      <c r="SYJ156" s="31"/>
      <c r="SYK156" s="31"/>
      <c r="SYL156" s="31"/>
      <c r="SYM156" s="31"/>
      <c r="SYN156" s="31"/>
      <c r="SYO156" s="31"/>
      <c r="SYP156" s="31"/>
      <c r="SYQ156" s="31"/>
      <c r="SYR156" s="31"/>
      <c r="SYS156" s="31"/>
      <c r="SYT156" s="31"/>
      <c r="SYU156" s="31"/>
      <c r="SYV156" s="31"/>
      <c r="SYW156" s="31"/>
      <c r="SYX156" s="31"/>
      <c r="SYY156" s="31"/>
      <c r="SYZ156" s="31"/>
      <c r="SZA156" s="31"/>
      <c r="SZB156" s="31"/>
      <c r="SZC156" s="31"/>
      <c r="SZD156" s="31"/>
      <c r="SZE156" s="31"/>
      <c r="SZF156" s="31"/>
      <c r="SZG156" s="31"/>
      <c r="SZH156" s="31"/>
      <c r="SZI156" s="31"/>
      <c r="SZJ156" s="31"/>
      <c r="SZK156" s="31"/>
      <c r="SZL156" s="31"/>
      <c r="SZM156" s="31"/>
      <c r="SZN156" s="31"/>
      <c r="SZO156" s="31"/>
      <c r="SZP156" s="31"/>
      <c r="SZQ156" s="31"/>
      <c r="SZR156" s="31"/>
      <c r="SZS156" s="31"/>
      <c r="SZT156" s="31"/>
      <c r="SZU156" s="31"/>
      <c r="SZV156" s="31"/>
      <c r="SZW156" s="31"/>
      <c r="SZX156" s="31"/>
      <c r="SZY156" s="31"/>
      <c r="SZZ156" s="31"/>
      <c r="TAA156" s="31"/>
      <c r="TAB156" s="31"/>
      <c r="TAC156" s="31"/>
      <c r="TAD156" s="31"/>
      <c r="TAE156" s="31"/>
      <c r="TAF156" s="31"/>
      <c r="TAG156" s="31"/>
      <c r="TAH156" s="31"/>
      <c r="TAI156" s="31"/>
      <c r="TAJ156" s="31"/>
      <c r="TAK156" s="31"/>
      <c r="TAL156" s="31"/>
      <c r="TAM156" s="31"/>
      <c r="TAN156" s="31"/>
      <c r="TAO156" s="31"/>
      <c r="TAP156" s="31"/>
      <c r="TAQ156" s="31"/>
      <c r="TAR156" s="31"/>
      <c r="TAS156" s="31"/>
      <c r="TAT156" s="31"/>
      <c r="TAU156" s="31"/>
      <c r="TAV156" s="31"/>
      <c r="TAW156" s="31"/>
      <c r="TAX156" s="31"/>
      <c r="TAY156" s="31"/>
      <c r="TAZ156" s="31"/>
      <c r="TBA156" s="31"/>
      <c r="TBB156" s="31"/>
      <c r="TBC156" s="31"/>
      <c r="TBD156" s="31"/>
      <c r="TBE156" s="31"/>
      <c r="TBF156" s="31"/>
      <c r="TBG156" s="31"/>
      <c r="TBH156" s="31"/>
      <c r="TBI156" s="31"/>
      <c r="TBJ156" s="31"/>
      <c r="TBK156" s="31"/>
      <c r="TBL156" s="31"/>
      <c r="TBM156" s="31"/>
      <c r="TBN156" s="31"/>
      <c r="TBO156" s="31"/>
      <c r="TBP156" s="31"/>
      <c r="TBQ156" s="31"/>
      <c r="TBR156" s="31"/>
      <c r="TBS156" s="31"/>
      <c r="TBT156" s="31"/>
      <c r="TBU156" s="31"/>
      <c r="TBV156" s="31"/>
      <c r="TBW156" s="31"/>
      <c r="TBX156" s="31"/>
      <c r="TBY156" s="31"/>
      <c r="TBZ156" s="31"/>
      <c r="TCA156" s="31"/>
      <c r="TCB156" s="31"/>
      <c r="TCC156" s="31"/>
      <c r="TCD156" s="31"/>
      <c r="TCE156" s="31"/>
      <c r="TCF156" s="31"/>
      <c r="TCG156" s="31"/>
      <c r="TCH156" s="31"/>
      <c r="TCI156" s="31"/>
      <c r="TCJ156" s="31"/>
      <c r="TCK156" s="31"/>
      <c r="TCL156" s="31"/>
      <c r="TCM156" s="31"/>
      <c r="TCN156" s="31"/>
      <c r="TCO156" s="31"/>
      <c r="TCP156" s="31"/>
      <c r="TCQ156" s="31"/>
      <c r="TCR156" s="31"/>
      <c r="TCS156" s="31"/>
      <c r="TCT156" s="31"/>
      <c r="TCU156" s="31"/>
      <c r="TCV156" s="31"/>
      <c r="TCW156" s="31"/>
      <c r="TCX156" s="31"/>
      <c r="TCY156" s="31"/>
      <c r="TCZ156" s="31"/>
      <c r="TDA156" s="31"/>
      <c r="TDB156" s="31"/>
      <c r="TDC156" s="31"/>
      <c r="TDD156" s="31"/>
      <c r="TDE156" s="31"/>
      <c r="TDF156" s="31"/>
      <c r="TDG156" s="31"/>
      <c r="TDH156" s="31"/>
      <c r="TDI156" s="31"/>
      <c r="TDJ156" s="31"/>
      <c r="TDK156" s="31"/>
      <c r="TDL156" s="31"/>
      <c r="TDM156" s="31"/>
      <c r="TDN156" s="31"/>
      <c r="TDO156" s="31"/>
      <c r="TDP156" s="31"/>
      <c r="TDQ156" s="31"/>
      <c r="TDR156" s="31"/>
      <c r="TDS156" s="31"/>
      <c r="TDT156" s="31"/>
      <c r="TDU156" s="31"/>
      <c r="TDV156" s="31"/>
      <c r="TDW156" s="31"/>
      <c r="TDX156" s="31"/>
      <c r="TDY156" s="31"/>
      <c r="TDZ156" s="31"/>
      <c r="TEA156" s="31"/>
      <c r="TEB156" s="31"/>
      <c r="TEC156" s="31"/>
      <c r="TED156" s="31"/>
      <c r="TEE156" s="31"/>
      <c r="TEF156" s="31"/>
      <c r="TEG156" s="31"/>
      <c r="TEH156" s="31"/>
      <c r="TEI156" s="31"/>
      <c r="TEJ156" s="31"/>
      <c r="TEK156" s="31"/>
      <c r="TEL156" s="31"/>
      <c r="TEM156" s="31"/>
      <c r="TEN156" s="31"/>
      <c r="TEO156" s="31"/>
      <c r="TEP156" s="31"/>
      <c r="TEQ156" s="31"/>
      <c r="TER156" s="31"/>
      <c r="TES156" s="31"/>
      <c r="TET156" s="31"/>
      <c r="TEU156" s="31"/>
      <c r="TEV156" s="31"/>
      <c r="TEW156" s="31"/>
      <c r="TEX156" s="31"/>
      <c r="TEY156" s="31"/>
      <c r="TEZ156" s="31"/>
      <c r="TFA156" s="31"/>
      <c r="TFB156" s="31"/>
      <c r="TFC156" s="31"/>
      <c r="TFD156" s="31"/>
      <c r="TFE156" s="31"/>
      <c r="TFF156" s="31"/>
      <c r="TFG156" s="31"/>
      <c r="TFH156" s="31"/>
      <c r="TFI156" s="31"/>
      <c r="TFJ156" s="31"/>
      <c r="TFK156" s="31"/>
      <c r="TFL156" s="31"/>
      <c r="TFM156" s="31"/>
      <c r="TFN156" s="31"/>
      <c r="TFO156" s="31"/>
      <c r="TFP156" s="31"/>
      <c r="TFQ156" s="31"/>
      <c r="TFR156" s="31"/>
      <c r="TFS156" s="31"/>
      <c r="TFT156" s="31"/>
      <c r="TFU156" s="31"/>
      <c r="TFV156" s="31"/>
      <c r="TFW156" s="31"/>
      <c r="TFX156" s="31"/>
      <c r="TFY156" s="31"/>
      <c r="TFZ156" s="31"/>
      <c r="TGA156" s="31"/>
      <c r="TGB156" s="31"/>
      <c r="TGC156" s="31"/>
      <c r="TGD156" s="31"/>
      <c r="TGE156" s="31"/>
      <c r="TGF156" s="31"/>
      <c r="TGG156" s="31"/>
      <c r="TGH156" s="31"/>
      <c r="TGI156" s="31"/>
      <c r="TGJ156" s="31"/>
      <c r="TGK156" s="31"/>
      <c r="TGL156" s="31"/>
      <c r="TGM156" s="31"/>
      <c r="TGN156" s="31"/>
      <c r="TGO156" s="31"/>
      <c r="TGP156" s="31"/>
      <c r="TGQ156" s="31"/>
      <c r="TGR156" s="31"/>
      <c r="TGS156" s="31"/>
      <c r="TGT156" s="31"/>
      <c r="TGU156" s="31"/>
      <c r="TGV156" s="31"/>
      <c r="TGW156" s="31"/>
      <c r="TGX156" s="31"/>
      <c r="TGY156" s="31"/>
      <c r="TGZ156" s="31"/>
      <c r="THA156" s="31"/>
      <c r="THB156" s="31"/>
      <c r="THC156" s="31"/>
      <c r="THD156" s="31"/>
      <c r="THE156" s="31"/>
      <c r="THF156" s="31"/>
      <c r="THG156" s="31"/>
      <c r="THH156" s="31"/>
      <c r="THI156" s="31"/>
      <c r="THJ156" s="31"/>
      <c r="THK156" s="31"/>
      <c r="THL156" s="31"/>
      <c r="THM156" s="31"/>
      <c r="THN156" s="31"/>
      <c r="THO156" s="31"/>
      <c r="THP156" s="31"/>
      <c r="THQ156" s="31"/>
      <c r="THR156" s="31"/>
      <c r="THS156" s="31"/>
      <c r="THT156" s="31"/>
      <c r="THU156" s="31"/>
      <c r="THV156" s="31"/>
      <c r="THW156" s="31"/>
      <c r="THX156" s="31"/>
      <c r="THY156" s="31"/>
      <c r="THZ156" s="31"/>
      <c r="TIA156" s="31"/>
      <c r="TIB156" s="31"/>
      <c r="TIC156" s="31"/>
      <c r="TID156" s="31"/>
      <c r="TIE156" s="31"/>
      <c r="TIF156" s="31"/>
      <c r="TIG156" s="31"/>
      <c r="TIH156" s="31"/>
      <c r="TII156" s="31"/>
      <c r="TIJ156" s="31"/>
      <c r="TIK156" s="31"/>
      <c r="TIL156" s="31"/>
      <c r="TIM156" s="31"/>
      <c r="TIN156" s="31"/>
      <c r="TIO156" s="31"/>
      <c r="TIP156" s="31"/>
      <c r="TIQ156" s="31"/>
      <c r="TIR156" s="31"/>
      <c r="TIS156" s="31"/>
      <c r="TIT156" s="31"/>
      <c r="TIU156" s="31"/>
      <c r="TIV156" s="31"/>
      <c r="TIW156" s="31"/>
      <c r="TIX156" s="31"/>
      <c r="TIY156" s="31"/>
      <c r="TIZ156" s="31"/>
      <c r="TJA156" s="31"/>
      <c r="TJB156" s="31"/>
      <c r="TJC156" s="31"/>
      <c r="TJD156" s="31"/>
      <c r="TJE156" s="31"/>
      <c r="TJF156" s="31"/>
      <c r="TJG156" s="31"/>
      <c r="TJH156" s="31"/>
      <c r="TJI156" s="31"/>
      <c r="TJJ156" s="31"/>
      <c r="TJK156" s="31"/>
      <c r="TJL156" s="31"/>
      <c r="TJM156" s="31"/>
      <c r="TJN156" s="31"/>
      <c r="TJO156" s="31"/>
      <c r="TJP156" s="31"/>
      <c r="TJQ156" s="31"/>
      <c r="TJR156" s="31"/>
      <c r="TJS156" s="31"/>
      <c r="TJT156" s="31"/>
      <c r="TJU156" s="31"/>
      <c r="TJV156" s="31"/>
      <c r="TJW156" s="31"/>
      <c r="TJX156" s="31"/>
      <c r="TJY156" s="31"/>
      <c r="TJZ156" s="31"/>
      <c r="TKA156" s="31"/>
      <c r="TKB156" s="31"/>
      <c r="TKC156" s="31"/>
      <c r="TKD156" s="31"/>
      <c r="TKE156" s="31"/>
      <c r="TKF156" s="31"/>
      <c r="TKG156" s="31"/>
      <c r="TKH156" s="31"/>
      <c r="TKI156" s="31"/>
      <c r="TKJ156" s="31"/>
      <c r="TKK156" s="31"/>
      <c r="TKL156" s="31"/>
      <c r="TKM156" s="31"/>
      <c r="TKN156" s="31"/>
      <c r="TKO156" s="31"/>
      <c r="TKP156" s="31"/>
      <c r="TKQ156" s="31"/>
      <c r="TKR156" s="31"/>
      <c r="TKS156" s="31"/>
      <c r="TKT156" s="31"/>
      <c r="TKU156" s="31"/>
      <c r="TKV156" s="31"/>
      <c r="TKW156" s="31"/>
      <c r="TKX156" s="31"/>
      <c r="TKY156" s="31"/>
      <c r="TKZ156" s="31"/>
      <c r="TLA156" s="31"/>
      <c r="TLB156" s="31"/>
      <c r="TLC156" s="31"/>
      <c r="TLD156" s="31"/>
      <c r="TLE156" s="31"/>
      <c r="TLF156" s="31"/>
      <c r="TLG156" s="31"/>
      <c r="TLH156" s="31"/>
      <c r="TLI156" s="31"/>
      <c r="TLJ156" s="31"/>
      <c r="TLK156" s="31"/>
      <c r="TLL156" s="31"/>
      <c r="TLM156" s="31"/>
      <c r="TLN156" s="31"/>
      <c r="TLO156" s="31"/>
      <c r="TLP156" s="31"/>
      <c r="TLQ156" s="31"/>
      <c r="TLR156" s="31"/>
      <c r="TLS156" s="31"/>
      <c r="TLT156" s="31"/>
      <c r="TLU156" s="31"/>
      <c r="TLV156" s="31"/>
      <c r="TLW156" s="31"/>
      <c r="TLX156" s="31"/>
      <c r="TLY156" s="31"/>
      <c r="TLZ156" s="31"/>
      <c r="TMA156" s="31"/>
      <c r="TMB156" s="31"/>
      <c r="TMC156" s="31"/>
      <c r="TMD156" s="31"/>
      <c r="TME156" s="31"/>
      <c r="TMF156" s="31"/>
      <c r="TMG156" s="31"/>
      <c r="TMH156" s="31"/>
      <c r="TMI156" s="31"/>
      <c r="TMJ156" s="31"/>
      <c r="TMK156" s="31"/>
      <c r="TML156" s="31"/>
      <c r="TMM156" s="31"/>
      <c r="TMN156" s="31"/>
      <c r="TMO156" s="31"/>
      <c r="TMP156" s="31"/>
      <c r="TMQ156" s="31"/>
      <c r="TMR156" s="31"/>
      <c r="TMS156" s="31"/>
      <c r="TMT156" s="31"/>
      <c r="TMU156" s="31"/>
      <c r="TMV156" s="31"/>
      <c r="TMW156" s="31"/>
      <c r="TMX156" s="31"/>
      <c r="TMY156" s="31"/>
      <c r="TMZ156" s="31"/>
      <c r="TNA156" s="31"/>
      <c r="TNB156" s="31"/>
      <c r="TNC156" s="31"/>
      <c r="TND156" s="31"/>
      <c r="TNE156" s="31"/>
      <c r="TNF156" s="31"/>
      <c r="TNG156" s="31"/>
      <c r="TNH156" s="31"/>
      <c r="TNI156" s="31"/>
      <c r="TNJ156" s="31"/>
      <c r="TNK156" s="31"/>
      <c r="TNL156" s="31"/>
      <c r="TNM156" s="31"/>
      <c r="TNN156" s="31"/>
      <c r="TNO156" s="31"/>
      <c r="TNP156" s="31"/>
      <c r="TNQ156" s="31"/>
      <c r="TNR156" s="31"/>
      <c r="TNS156" s="31"/>
      <c r="TNT156" s="31"/>
      <c r="TNU156" s="31"/>
      <c r="TNV156" s="31"/>
      <c r="TNW156" s="31"/>
      <c r="TNX156" s="31"/>
      <c r="TNY156" s="31"/>
      <c r="TNZ156" s="31"/>
      <c r="TOA156" s="31"/>
      <c r="TOB156" s="31"/>
      <c r="TOC156" s="31"/>
      <c r="TOD156" s="31"/>
      <c r="TOE156" s="31"/>
      <c r="TOF156" s="31"/>
      <c r="TOG156" s="31"/>
      <c r="TOH156" s="31"/>
      <c r="TOI156" s="31"/>
      <c r="TOJ156" s="31"/>
      <c r="TOK156" s="31"/>
      <c r="TOL156" s="31"/>
      <c r="TOM156" s="31"/>
      <c r="TON156" s="31"/>
      <c r="TOO156" s="31"/>
      <c r="TOP156" s="31"/>
      <c r="TOQ156" s="31"/>
      <c r="TOR156" s="31"/>
      <c r="TOS156" s="31"/>
      <c r="TOT156" s="31"/>
      <c r="TOU156" s="31"/>
      <c r="TOV156" s="31"/>
      <c r="TOW156" s="31"/>
      <c r="TOX156" s="31"/>
      <c r="TOY156" s="31"/>
      <c r="TOZ156" s="31"/>
      <c r="TPA156" s="31"/>
      <c r="TPB156" s="31"/>
      <c r="TPC156" s="31"/>
      <c r="TPD156" s="31"/>
      <c r="TPE156" s="31"/>
      <c r="TPF156" s="31"/>
      <c r="TPG156" s="31"/>
      <c r="TPH156" s="31"/>
      <c r="TPI156" s="31"/>
      <c r="TPJ156" s="31"/>
      <c r="TPK156" s="31"/>
      <c r="TPL156" s="31"/>
      <c r="TPM156" s="31"/>
      <c r="TPN156" s="31"/>
      <c r="TPO156" s="31"/>
      <c r="TPP156" s="31"/>
      <c r="TPQ156" s="31"/>
      <c r="TPR156" s="31"/>
      <c r="TPS156" s="31"/>
      <c r="TPT156" s="31"/>
      <c r="TPU156" s="31"/>
      <c r="TPV156" s="31"/>
      <c r="TPW156" s="31"/>
      <c r="TPX156" s="31"/>
      <c r="TPY156" s="31"/>
      <c r="TPZ156" s="31"/>
      <c r="TQA156" s="31"/>
      <c r="TQB156" s="31"/>
      <c r="TQC156" s="31"/>
      <c r="TQD156" s="31"/>
      <c r="TQE156" s="31"/>
      <c r="TQF156" s="31"/>
      <c r="TQG156" s="31"/>
      <c r="TQH156" s="31"/>
      <c r="TQI156" s="31"/>
      <c r="TQJ156" s="31"/>
      <c r="TQK156" s="31"/>
      <c r="TQL156" s="31"/>
      <c r="TQM156" s="31"/>
      <c r="TQN156" s="31"/>
      <c r="TQO156" s="31"/>
      <c r="TQP156" s="31"/>
      <c r="TQQ156" s="31"/>
      <c r="TQR156" s="31"/>
      <c r="TQS156" s="31"/>
      <c r="TQT156" s="31"/>
      <c r="TQU156" s="31"/>
      <c r="TQV156" s="31"/>
      <c r="TQW156" s="31"/>
      <c r="TQX156" s="31"/>
      <c r="TQY156" s="31"/>
      <c r="TQZ156" s="31"/>
      <c r="TRA156" s="31"/>
      <c r="TRB156" s="31"/>
      <c r="TRC156" s="31"/>
      <c r="TRD156" s="31"/>
      <c r="TRE156" s="31"/>
      <c r="TRF156" s="31"/>
      <c r="TRG156" s="31"/>
      <c r="TRH156" s="31"/>
      <c r="TRI156" s="31"/>
      <c r="TRJ156" s="31"/>
      <c r="TRK156" s="31"/>
      <c r="TRL156" s="31"/>
      <c r="TRM156" s="31"/>
      <c r="TRN156" s="31"/>
      <c r="TRO156" s="31"/>
      <c r="TRP156" s="31"/>
      <c r="TRQ156" s="31"/>
      <c r="TRR156" s="31"/>
      <c r="TRS156" s="31"/>
      <c r="TRT156" s="31"/>
      <c r="TRU156" s="31"/>
      <c r="TRV156" s="31"/>
      <c r="TRW156" s="31"/>
      <c r="TRX156" s="31"/>
      <c r="TRY156" s="31"/>
      <c r="TRZ156" s="31"/>
      <c r="TSA156" s="31"/>
      <c r="TSB156" s="31"/>
      <c r="TSC156" s="31"/>
      <c r="TSD156" s="31"/>
      <c r="TSE156" s="31"/>
      <c r="TSF156" s="31"/>
      <c r="TSG156" s="31"/>
      <c r="TSH156" s="31"/>
      <c r="TSI156" s="31"/>
      <c r="TSJ156" s="31"/>
      <c r="TSK156" s="31"/>
      <c r="TSL156" s="31"/>
      <c r="TSM156" s="31"/>
      <c r="TSN156" s="31"/>
      <c r="TSO156" s="31"/>
      <c r="TSP156" s="31"/>
      <c r="TSQ156" s="31"/>
      <c r="TSR156" s="31"/>
      <c r="TSS156" s="31"/>
      <c r="TST156" s="31"/>
      <c r="TSU156" s="31"/>
      <c r="TSV156" s="31"/>
      <c r="TSW156" s="31"/>
      <c r="TSX156" s="31"/>
      <c r="TSY156" s="31"/>
      <c r="TSZ156" s="31"/>
      <c r="TTA156" s="31"/>
      <c r="TTB156" s="31"/>
      <c r="TTC156" s="31"/>
      <c r="TTD156" s="31"/>
      <c r="TTE156" s="31"/>
      <c r="TTF156" s="31"/>
      <c r="TTG156" s="31"/>
      <c r="TTH156" s="31"/>
      <c r="TTI156" s="31"/>
      <c r="TTJ156" s="31"/>
      <c r="TTK156" s="31"/>
      <c r="TTL156" s="31"/>
      <c r="TTM156" s="31"/>
      <c r="TTN156" s="31"/>
      <c r="TTO156" s="31"/>
      <c r="TTP156" s="31"/>
      <c r="TTQ156" s="31"/>
      <c r="TTR156" s="31"/>
      <c r="TTS156" s="31"/>
      <c r="TTT156" s="31"/>
      <c r="TTU156" s="31"/>
      <c r="TTV156" s="31"/>
      <c r="TTW156" s="31"/>
      <c r="TTX156" s="31"/>
      <c r="TTY156" s="31"/>
      <c r="TTZ156" s="31"/>
      <c r="TUA156" s="31"/>
      <c r="TUB156" s="31"/>
      <c r="TUC156" s="31"/>
      <c r="TUD156" s="31"/>
      <c r="TUE156" s="31"/>
      <c r="TUF156" s="31"/>
      <c r="TUG156" s="31"/>
      <c r="TUH156" s="31"/>
      <c r="TUI156" s="31"/>
      <c r="TUJ156" s="31"/>
      <c r="TUK156" s="31"/>
      <c r="TUL156" s="31"/>
      <c r="TUM156" s="31"/>
      <c r="TUN156" s="31"/>
      <c r="TUO156" s="31"/>
      <c r="TUP156" s="31"/>
      <c r="TUQ156" s="31"/>
      <c r="TUR156" s="31"/>
      <c r="TUS156" s="31"/>
      <c r="TUT156" s="31"/>
      <c r="TUU156" s="31"/>
      <c r="TUV156" s="31"/>
      <c r="TUW156" s="31"/>
      <c r="TUX156" s="31"/>
      <c r="TUY156" s="31"/>
      <c r="TUZ156" s="31"/>
      <c r="TVA156" s="31"/>
      <c r="TVB156" s="31"/>
      <c r="TVC156" s="31"/>
      <c r="TVD156" s="31"/>
      <c r="TVE156" s="31"/>
      <c r="TVF156" s="31"/>
      <c r="TVG156" s="31"/>
      <c r="TVH156" s="31"/>
      <c r="TVI156" s="31"/>
      <c r="TVJ156" s="31"/>
      <c r="TVK156" s="31"/>
      <c r="TVL156" s="31"/>
      <c r="TVM156" s="31"/>
      <c r="TVN156" s="31"/>
      <c r="TVO156" s="31"/>
      <c r="TVP156" s="31"/>
      <c r="TVQ156" s="31"/>
      <c r="TVR156" s="31"/>
      <c r="TVS156" s="31"/>
      <c r="TVT156" s="31"/>
      <c r="TVU156" s="31"/>
      <c r="TVV156" s="31"/>
      <c r="TVW156" s="31"/>
      <c r="TVX156" s="31"/>
      <c r="TVY156" s="31"/>
      <c r="TVZ156" s="31"/>
      <c r="TWA156" s="31"/>
      <c r="TWB156" s="31"/>
      <c r="TWC156" s="31"/>
      <c r="TWD156" s="31"/>
      <c r="TWE156" s="31"/>
      <c r="TWF156" s="31"/>
      <c r="TWG156" s="31"/>
      <c r="TWH156" s="31"/>
      <c r="TWI156" s="31"/>
      <c r="TWJ156" s="31"/>
      <c r="TWK156" s="31"/>
      <c r="TWL156" s="31"/>
      <c r="TWM156" s="31"/>
      <c r="TWN156" s="31"/>
      <c r="TWO156" s="31"/>
      <c r="TWP156" s="31"/>
      <c r="TWQ156" s="31"/>
      <c r="TWR156" s="31"/>
      <c r="TWS156" s="31"/>
      <c r="TWT156" s="31"/>
      <c r="TWU156" s="31"/>
      <c r="TWV156" s="31"/>
      <c r="TWW156" s="31"/>
      <c r="TWX156" s="31"/>
      <c r="TWY156" s="31"/>
      <c r="TWZ156" s="31"/>
      <c r="TXA156" s="31"/>
      <c r="TXB156" s="31"/>
      <c r="TXC156" s="31"/>
      <c r="TXD156" s="31"/>
      <c r="TXE156" s="31"/>
      <c r="TXF156" s="31"/>
      <c r="TXG156" s="31"/>
      <c r="TXH156" s="31"/>
      <c r="TXI156" s="31"/>
      <c r="TXJ156" s="31"/>
      <c r="TXK156" s="31"/>
      <c r="TXL156" s="31"/>
      <c r="TXM156" s="31"/>
      <c r="TXN156" s="31"/>
      <c r="TXO156" s="31"/>
      <c r="TXP156" s="31"/>
      <c r="TXQ156" s="31"/>
      <c r="TXR156" s="31"/>
      <c r="TXS156" s="31"/>
      <c r="TXT156" s="31"/>
      <c r="TXU156" s="31"/>
      <c r="TXV156" s="31"/>
      <c r="TXW156" s="31"/>
      <c r="TXX156" s="31"/>
      <c r="TXY156" s="31"/>
      <c r="TXZ156" s="31"/>
      <c r="TYA156" s="31"/>
      <c r="TYB156" s="31"/>
      <c r="TYC156" s="31"/>
      <c r="TYD156" s="31"/>
      <c r="TYE156" s="31"/>
      <c r="TYF156" s="31"/>
      <c r="TYG156" s="31"/>
      <c r="TYH156" s="31"/>
      <c r="TYI156" s="31"/>
      <c r="TYJ156" s="31"/>
      <c r="TYK156" s="31"/>
      <c r="TYL156" s="31"/>
      <c r="TYM156" s="31"/>
      <c r="TYN156" s="31"/>
      <c r="TYO156" s="31"/>
      <c r="TYP156" s="31"/>
      <c r="TYQ156" s="31"/>
      <c r="TYR156" s="31"/>
      <c r="TYS156" s="31"/>
      <c r="TYT156" s="31"/>
      <c r="TYU156" s="31"/>
      <c r="TYV156" s="31"/>
      <c r="TYW156" s="31"/>
      <c r="TYX156" s="31"/>
      <c r="TYY156" s="31"/>
      <c r="TYZ156" s="31"/>
      <c r="TZA156" s="31"/>
      <c r="TZB156" s="31"/>
      <c r="TZC156" s="31"/>
      <c r="TZD156" s="31"/>
      <c r="TZE156" s="31"/>
      <c r="TZF156" s="31"/>
      <c r="TZG156" s="31"/>
      <c r="TZH156" s="31"/>
      <c r="TZI156" s="31"/>
      <c r="TZJ156" s="31"/>
      <c r="TZK156" s="31"/>
      <c r="TZL156" s="31"/>
      <c r="TZM156" s="31"/>
      <c r="TZN156" s="31"/>
      <c r="TZO156" s="31"/>
      <c r="TZP156" s="31"/>
      <c r="TZQ156" s="31"/>
      <c r="TZR156" s="31"/>
      <c r="TZS156" s="31"/>
      <c r="TZT156" s="31"/>
      <c r="TZU156" s="31"/>
      <c r="TZV156" s="31"/>
      <c r="TZW156" s="31"/>
      <c r="TZX156" s="31"/>
      <c r="TZY156" s="31"/>
      <c r="TZZ156" s="31"/>
      <c r="UAA156" s="31"/>
      <c r="UAB156" s="31"/>
      <c r="UAC156" s="31"/>
      <c r="UAD156" s="31"/>
      <c r="UAE156" s="31"/>
      <c r="UAF156" s="31"/>
      <c r="UAG156" s="31"/>
      <c r="UAH156" s="31"/>
      <c r="UAI156" s="31"/>
      <c r="UAJ156" s="31"/>
      <c r="UAK156" s="31"/>
      <c r="UAL156" s="31"/>
      <c r="UAM156" s="31"/>
      <c r="UAN156" s="31"/>
      <c r="UAO156" s="31"/>
      <c r="UAP156" s="31"/>
      <c r="UAQ156" s="31"/>
      <c r="UAR156" s="31"/>
      <c r="UAS156" s="31"/>
      <c r="UAT156" s="31"/>
      <c r="UAU156" s="31"/>
      <c r="UAV156" s="31"/>
      <c r="UAW156" s="31"/>
      <c r="UAX156" s="31"/>
      <c r="UAY156" s="31"/>
      <c r="UAZ156" s="31"/>
      <c r="UBA156" s="31"/>
      <c r="UBB156" s="31"/>
      <c r="UBC156" s="31"/>
      <c r="UBD156" s="31"/>
      <c r="UBE156" s="31"/>
      <c r="UBF156" s="31"/>
      <c r="UBG156" s="31"/>
      <c r="UBH156" s="31"/>
      <c r="UBI156" s="31"/>
      <c r="UBJ156" s="31"/>
      <c r="UBK156" s="31"/>
      <c r="UBL156" s="31"/>
      <c r="UBM156" s="31"/>
      <c r="UBN156" s="31"/>
      <c r="UBO156" s="31"/>
      <c r="UBP156" s="31"/>
      <c r="UBQ156" s="31"/>
      <c r="UBR156" s="31"/>
      <c r="UBS156" s="31"/>
      <c r="UBT156" s="31"/>
      <c r="UBU156" s="31"/>
      <c r="UBV156" s="31"/>
      <c r="UBW156" s="31"/>
      <c r="UBX156" s="31"/>
      <c r="UBY156" s="31"/>
      <c r="UBZ156" s="31"/>
      <c r="UCA156" s="31"/>
      <c r="UCB156" s="31"/>
      <c r="UCC156" s="31"/>
      <c r="UCD156" s="31"/>
      <c r="UCE156" s="31"/>
      <c r="UCF156" s="31"/>
      <c r="UCG156" s="31"/>
      <c r="UCH156" s="31"/>
      <c r="UCI156" s="31"/>
      <c r="UCJ156" s="31"/>
      <c r="UCK156" s="31"/>
      <c r="UCL156" s="31"/>
      <c r="UCM156" s="31"/>
      <c r="UCN156" s="31"/>
      <c r="UCO156" s="31"/>
      <c r="UCP156" s="31"/>
      <c r="UCQ156" s="31"/>
      <c r="UCR156" s="31"/>
      <c r="UCS156" s="31"/>
      <c r="UCT156" s="31"/>
      <c r="UCU156" s="31"/>
      <c r="UCV156" s="31"/>
      <c r="UCW156" s="31"/>
      <c r="UCX156" s="31"/>
      <c r="UCY156" s="31"/>
      <c r="UCZ156" s="31"/>
      <c r="UDA156" s="31"/>
      <c r="UDB156" s="31"/>
      <c r="UDC156" s="31"/>
      <c r="UDD156" s="31"/>
      <c r="UDE156" s="31"/>
      <c r="UDF156" s="31"/>
      <c r="UDG156" s="31"/>
      <c r="UDH156" s="31"/>
      <c r="UDI156" s="31"/>
      <c r="UDJ156" s="31"/>
      <c r="UDK156" s="31"/>
      <c r="UDL156" s="31"/>
      <c r="UDM156" s="31"/>
      <c r="UDN156" s="31"/>
      <c r="UDO156" s="31"/>
      <c r="UDP156" s="31"/>
      <c r="UDQ156" s="31"/>
      <c r="UDR156" s="31"/>
      <c r="UDS156" s="31"/>
      <c r="UDT156" s="31"/>
      <c r="UDU156" s="31"/>
      <c r="UDV156" s="31"/>
      <c r="UDW156" s="31"/>
      <c r="UDX156" s="31"/>
      <c r="UDY156" s="31"/>
      <c r="UDZ156" s="31"/>
      <c r="UEA156" s="31"/>
      <c r="UEB156" s="31"/>
      <c r="UEC156" s="31"/>
      <c r="UED156" s="31"/>
      <c r="UEE156" s="31"/>
      <c r="UEF156" s="31"/>
      <c r="UEG156" s="31"/>
      <c r="UEH156" s="31"/>
      <c r="UEI156" s="31"/>
      <c r="UEJ156" s="31"/>
      <c r="UEK156" s="31"/>
      <c r="UEL156" s="31"/>
      <c r="UEM156" s="31"/>
      <c r="UEN156" s="31"/>
      <c r="UEO156" s="31"/>
      <c r="UEP156" s="31"/>
      <c r="UEQ156" s="31"/>
      <c r="UER156" s="31"/>
      <c r="UES156" s="31"/>
      <c r="UET156" s="31"/>
      <c r="UEU156" s="31"/>
      <c r="UEV156" s="31"/>
      <c r="UEW156" s="31"/>
      <c r="UEX156" s="31"/>
      <c r="UEY156" s="31"/>
      <c r="UEZ156" s="31"/>
      <c r="UFA156" s="31"/>
      <c r="UFB156" s="31"/>
      <c r="UFC156" s="31"/>
      <c r="UFD156" s="31"/>
      <c r="UFE156" s="31"/>
      <c r="UFF156" s="31"/>
      <c r="UFG156" s="31"/>
      <c r="UFH156" s="31"/>
      <c r="UFI156" s="31"/>
      <c r="UFJ156" s="31"/>
      <c r="UFK156" s="31"/>
      <c r="UFL156" s="31"/>
      <c r="UFM156" s="31"/>
      <c r="UFN156" s="31"/>
      <c r="UFO156" s="31"/>
      <c r="UFP156" s="31"/>
      <c r="UFQ156" s="31"/>
      <c r="UFR156" s="31"/>
      <c r="UFS156" s="31"/>
      <c r="UFT156" s="31"/>
      <c r="UFU156" s="31"/>
      <c r="UFV156" s="31"/>
      <c r="UFW156" s="31"/>
      <c r="UFX156" s="31"/>
      <c r="UFY156" s="31"/>
      <c r="UFZ156" s="31"/>
      <c r="UGA156" s="31"/>
      <c r="UGB156" s="31"/>
      <c r="UGC156" s="31"/>
      <c r="UGD156" s="31"/>
      <c r="UGE156" s="31"/>
      <c r="UGF156" s="31"/>
      <c r="UGG156" s="31"/>
      <c r="UGH156" s="31"/>
      <c r="UGI156" s="31"/>
      <c r="UGJ156" s="31"/>
      <c r="UGK156" s="31"/>
      <c r="UGL156" s="31"/>
      <c r="UGM156" s="31"/>
      <c r="UGN156" s="31"/>
      <c r="UGO156" s="31"/>
      <c r="UGP156" s="31"/>
      <c r="UGQ156" s="31"/>
      <c r="UGR156" s="31"/>
      <c r="UGS156" s="31"/>
      <c r="UGT156" s="31"/>
      <c r="UGU156" s="31"/>
      <c r="UGV156" s="31"/>
      <c r="UGW156" s="31"/>
      <c r="UGX156" s="31"/>
      <c r="UGY156" s="31"/>
      <c r="UGZ156" s="31"/>
      <c r="UHA156" s="31"/>
      <c r="UHB156" s="31"/>
      <c r="UHC156" s="31"/>
      <c r="UHD156" s="31"/>
      <c r="UHE156" s="31"/>
      <c r="UHF156" s="31"/>
      <c r="UHG156" s="31"/>
      <c r="UHH156" s="31"/>
      <c r="UHI156" s="31"/>
      <c r="UHJ156" s="31"/>
      <c r="UHK156" s="31"/>
      <c r="UHL156" s="31"/>
      <c r="UHM156" s="31"/>
      <c r="UHN156" s="31"/>
      <c r="UHO156" s="31"/>
      <c r="UHP156" s="31"/>
      <c r="UHQ156" s="31"/>
      <c r="UHR156" s="31"/>
      <c r="UHS156" s="31"/>
      <c r="UHT156" s="31"/>
      <c r="UHU156" s="31"/>
      <c r="UHV156" s="31"/>
      <c r="UHW156" s="31"/>
      <c r="UHX156" s="31"/>
      <c r="UHY156" s="31"/>
      <c r="UHZ156" s="31"/>
      <c r="UIA156" s="31"/>
      <c r="UIB156" s="31"/>
      <c r="UIC156" s="31"/>
      <c r="UID156" s="31"/>
      <c r="UIE156" s="31"/>
      <c r="UIF156" s="31"/>
      <c r="UIG156" s="31"/>
      <c r="UIH156" s="31"/>
      <c r="UII156" s="31"/>
      <c r="UIJ156" s="31"/>
      <c r="UIK156" s="31"/>
      <c r="UIL156" s="31"/>
      <c r="UIM156" s="31"/>
      <c r="UIN156" s="31"/>
      <c r="UIO156" s="31"/>
      <c r="UIP156" s="31"/>
      <c r="UIQ156" s="31"/>
      <c r="UIR156" s="31"/>
      <c r="UIS156" s="31"/>
      <c r="UIT156" s="31"/>
      <c r="UIU156" s="31"/>
      <c r="UIV156" s="31"/>
      <c r="UIW156" s="31"/>
      <c r="UIX156" s="31"/>
      <c r="UIY156" s="31"/>
      <c r="UIZ156" s="31"/>
      <c r="UJA156" s="31"/>
      <c r="UJB156" s="31"/>
      <c r="UJC156" s="31"/>
      <c r="UJD156" s="31"/>
      <c r="UJE156" s="31"/>
      <c r="UJF156" s="31"/>
      <c r="UJG156" s="31"/>
      <c r="UJH156" s="31"/>
      <c r="UJI156" s="31"/>
      <c r="UJJ156" s="31"/>
      <c r="UJK156" s="31"/>
      <c r="UJL156" s="31"/>
      <c r="UJM156" s="31"/>
      <c r="UJN156" s="31"/>
      <c r="UJO156" s="31"/>
      <c r="UJP156" s="31"/>
      <c r="UJQ156" s="31"/>
      <c r="UJR156" s="31"/>
      <c r="UJS156" s="31"/>
      <c r="UJT156" s="31"/>
      <c r="UJU156" s="31"/>
      <c r="UJV156" s="31"/>
      <c r="UJW156" s="31"/>
      <c r="UJX156" s="31"/>
      <c r="UJY156" s="31"/>
      <c r="UJZ156" s="31"/>
      <c r="UKA156" s="31"/>
      <c r="UKB156" s="31"/>
      <c r="UKC156" s="31"/>
      <c r="UKD156" s="31"/>
      <c r="UKE156" s="31"/>
      <c r="UKF156" s="31"/>
      <c r="UKG156" s="31"/>
      <c r="UKH156" s="31"/>
      <c r="UKI156" s="31"/>
      <c r="UKJ156" s="31"/>
      <c r="UKK156" s="31"/>
      <c r="UKL156" s="31"/>
      <c r="UKM156" s="31"/>
      <c r="UKN156" s="31"/>
      <c r="UKO156" s="31"/>
      <c r="UKP156" s="31"/>
      <c r="UKQ156" s="31"/>
      <c r="UKR156" s="31"/>
      <c r="UKS156" s="31"/>
      <c r="UKT156" s="31"/>
      <c r="UKU156" s="31"/>
      <c r="UKV156" s="31"/>
      <c r="UKW156" s="31"/>
      <c r="UKX156" s="31"/>
      <c r="UKY156" s="31"/>
      <c r="UKZ156" s="31"/>
      <c r="ULA156" s="31"/>
      <c r="ULB156" s="31"/>
      <c r="ULC156" s="31"/>
      <c r="ULD156" s="31"/>
      <c r="ULE156" s="31"/>
      <c r="ULF156" s="31"/>
      <c r="ULG156" s="31"/>
      <c r="ULH156" s="31"/>
      <c r="ULI156" s="31"/>
      <c r="ULJ156" s="31"/>
      <c r="ULK156" s="31"/>
      <c r="ULL156" s="31"/>
      <c r="ULM156" s="31"/>
      <c r="ULN156" s="31"/>
      <c r="ULO156" s="31"/>
      <c r="ULP156" s="31"/>
      <c r="ULQ156" s="31"/>
      <c r="ULR156" s="31"/>
      <c r="ULS156" s="31"/>
      <c r="ULT156" s="31"/>
      <c r="ULU156" s="31"/>
      <c r="ULV156" s="31"/>
      <c r="ULW156" s="31"/>
      <c r="ULX156" s="31"/>
      <c r="ULY156" s="31"/>
      <c r="ULZ156" s="31"/>
      <c r="UMA156" s="31"/>
      <c r="UMB156" s="31"/>
      <c r="UMC156" s="31"/>
      <c r="UMD156" s="31"/>
      <c r="UME156" s="31"/>
      <c r="UMF156" s="31"/>
      <c r="UMG156" s="31"/>
      <c r="UMH156" s="31"/>
      <c r="UMI156" s="31"/>
      <c r="UMJ156" s="31"/>
      <c r="UMK156" s="31"/>
      <c r="UML156" s="31"/>
      <c r="UMM156" s="31"/>
      <c r="UMN156" s="31"/>
      <c r="UMO156" s="31"/>
      <c r="UMP156" s="31"/>
      <c r="UMQ156" s="31"/>
      <c r="UMR156" s="31"/>
      <c r="UMS156" s="31"/>
      <c r="UMT156" s="31"/>
      <c r="UMU156" s="31"/>
      <c r="UMV156" s="31"/>
      <c r="UMW156" s="31"/>
      <c r="UMX156" s="31"/>
      <c r="UMY156" s="31"/>
      <c r="UMZ156" s="31"/>
      <c r="UNA156" s="31"/>
      <c r="UNB156" s="31"/>
      <c r="UNC156" s="31"/>
      <c r="UND156" s="31"/>
      <c r="UNE156" s="31"/>
      <c r="UNF156" s="31"/>
      <c r="UNG156" s="31"/>
      <c r="UNH156" s="31"/>
      <c r="UNI156" s="31"/>
      <c r="UNJ156" s="31"/>
      <c r="UNK156" s="31"/>
      <c r="UNL156" s="31"/>
      <c r="UNM156" s="31"/>
      <c r="UNN156" s="31"/>
      <c r="UNO156" s="31"/>
      <c r="UNP156" s="31"/>
      <c r="UNQ156" s="31"/>
      <c r="UNR156" s="31"/>
      <c r="UNS156" s="31"/>
      <c r="UNT156" s="31"/>
      <c r="UNU156" s="31"/>
      <c r="UNV156" s="31"/>
      <c r="UNW156" s="31"/>
      <c r="UNX156" s="31"/>
      <c r="UNY156" s="31"/>
      <c r="UNZ156" s="31"/>
      <c r="UOA156" s="31"/>
      <c r="UOB156" s="31"/>
      <c r="UOC156" s="31"/>
      <c r="UOD156" s="31"/>
      <c r="UOE156" s="31"/>
      <c r="UOF156" s="31"/>
      <c r="UOG156" s="31"/>
      <c r="UOH156" s="31"/>
      <c r="UOI156" s="31"/>
      <c r="UOJ156" s="31"/>
      <c r="UOK156" s="31"/>
      <c r="UOL156" s="31"/>
      <c r="UOM156" s="31"/>
      <c r="UON156" s="31"/>
      <c r="UOO156" s="31"/>
      <c r="UOP156" s="31"/>
      <c r="UOQ156" s="31"/>
      <c r="UOR156" s="31"/>
      <c r="UOS156" s="31"/>
      <c r="UOT156" s="31"/>
      <c r="UOU156" s="31"/>
      <c r="UOV156" s="31"/>
      <c r="UOW156" s="31"/>
      <c r="UOX156" s="31"/>
      <c r="UOY156" s="31"/>
      <c r="UOZ156" s="31"/>
      <c r="UPA156" s="31"/>
      <c r="UPB156" s="31"/>
      <c r="UPC156" s="31"/>
      <c r="UPD156" s="31"/>
      <c r="UPE156" s="31"/>
      <c r="UPF156" s="31"/>
      <c r="UPG156" s="31"/>
      <c r="UPH156" s="31"/>
      <c r="UPI156" s="31"/>
      <c r="UPJ156" s="31"/>
      <c r="UPK156" s="31"/>
      <c r="UPL156" s="31"/>
      <c r="UPM156" s="31"/>
      <c r="UPN156" s="31"/>
      <c r="UPO156" s="31"/>
      <c r="UPP156" s="31"/>
      <c r="UPQ156" s="31"/>
      <c r="UPR156" s="31"/>
      <c r="UPS156" s="31"/>
      <c r="UPT156" s="31"/>
      <c r="UPU156" s="31"/>
      <c r="UPV156" s="31"/>
      <c r="UPW156" s="31"/>
      <c r="UPX156" s="31"/>
      <c r="UPY156" s="31"/>
      <c r="UPZ156" s="31"/>
      <c r="UQA156" s="31"/>
      <c r="UQB156" s="31"/>
      <c r="UQC156" s="31"/>
      <c r="UQD156" s="31"/>
      <c r="UQE156" s="31"/>
      <c r="UQF156" s="31"/>
      <c r="UQG156" s="31"/>
      <c r="UQH156" s="31"/>
      <c r="UQI156" s="31"/>
      <c r="UQJ156" s="31"/>
      <c r="UQK156" s="31"/>
      <c r="UQL156" s="31"/>
      <c r="UQM156" s="31"/>
      <c r="UQN156" s="31"/>
      <c r="UQO156" s="31"/>
      <c r="UQP156" s="31"/>
      <c r="UQQ156" s="31"/>
      <c r="UQR156" s="31"/>
      <c r="UQS156" s="31"/>
      <c r="UQT156" s="31"/>
      <c r="UQU156" s="31"/>
      <c r="UQV156" s="31"/>
      <c r="UQW156" s="31"/>
      <c r="UQX156" s="31"/>
      <c r="UQY156" s="31"/>
      <c r="UQZ156" s="31"/>
      <c r="URA156" s="31"/>
      <c r="URB156" s="31"/>
      <c r="URC156" s="31"/>
      <c r="URD156" s="31"/>
      <c r="URE156" s="31"/>
      <c r="URF156" s="31"/>
      <c r="URG156" s="31"/>
      <c r="URH156" s="31"/>
      <c r="URI156" s="31"/>
      <c r="URJ156" s="31"/>
      <c r="URK156" s="31"/>
      <c r="URL156" s="31"/>
      <c r="URM156" s="31"/>
      <c r="URN156" s="31"/>
      <c r="URO156" s="31"/>
      <c r="URP156" s="31"/>
      <c r="URQ156" s="31"/>
      <c r="URR156" s="31"/>
      <c r="URS156" s="31"/>
      <c r="URT156" s="31"/>
      <c r="URU156" s="31"/>
      <c r="URV156" s="31"/>
      <c r="URW156" s="31"/>
      <c r="URX156" s="31"/>
      <c r="URY156" s="31"/>
      <c r="URZ156" s="31"/>
      <c r="USA156" s="31"/>
      <c r="USB156" s="31"/>
      <c r="USC156" s="31"/>
      <c r="USD156" s="31"/>
      <c r="USE156" s="31"/>
      <c r="USF156" s="31"/>
      <c r="USG156" s="31"/>
      <c r="USH156" s="31"/>
      <c r="USI156" s="31"/>
      <c r="USJ156" s="31"/>
      <c r="USK156" s="31"/>
      <c r="USL156" s="31"/>
      <c r="USM156" s="31"/>
      <c r="USN156" s="31"/>
      <c r="USO156" s="31"/>
      <c r="USP156" s="31"/>
      <c r="USQ156" s="31"/>
      <c r="USR156" s="31"/>
      <c r="USS156" s="31"/>
      <c r="UST156" s="31"/>
      <c r="USU156" s="31"/>
      <c r="USV156" s="31"/>
      <c r="USW156" s="31"/>
      <c r="USX156" s="31"/>
      <c r="USY156" s="31"/>
      <c r="USZ156" s="31"/>
      <c r="UTA156" s="31"/>
      <c r="UTB156" s="31"/>
      <c r="UTC156" s="31"/>
      <c r="UTD156" s="31"/>
      <c r="UTE156" s="31"/>
      <c r="UTF156" s="31"/>
      <c r="UTG156" s="31"/>
      <c r="UTH156" s="31"/>
      <c r="UTI156" s="31"/>
      <c r="UTJ156" s="31"/>
      <c r="UTK156" s="31"/>
      <c r="UTL156" s="31"/>
      <c r="UTM156" s="31"/>
      <c r="UTN156" s="31"/>
      <c r="UTO156" s="31"/>
      <c r="UTP156" s="31"/>
      <c r="UTQ156" s="31"/>
      <c r="UTR156" s="31"/>
      <c r="UTS156" s="31"/>
      <c r="UTT156" s="31"/>
      <c r="UTU156" s="31"/>
      <c r="UTV156" s="31"/>
      <c r="UTW156" s="31"/>
      <c r="UTX156" s="31"/>
      <c r="UTY156" s="31"/>
      <c r="UTZ156" s="31"/>
      <c r="UUA156" s="31"/>
      <c r="UUB156" s="31"/>
      <c r="UUC156" s="31"/>
      <c r="UUD156" s="31"/>
      <c r="UUE156" s="31"/>
      <c r="UUF156" s="31"/>
      <c r="UUG156" s="31"/>
      <c r="UUH156" s="31"/>
      <c r="UUI156" s="31"/>
      <c r="UUJ156" s="31"/>
      <c r="UUK156" s="31"/>
      <c r="UUL156" s="31"/>
      <c r="UUM156" s="31"/>
      <c r="UUN156" s="31"/>
      <c r="UUO156" s="31"/>
      <c r="UUP156" s="31"/>
      <c r="UUQ156" s="31"/>
      <c r="UUR156" s="31"/>
      <c r="UUS156" s="31"/>
      <c r="UUT156" s="31"/>
      <c r="UUU156" s="31"/>
      <c r="UUV156" s="31"/>
      <c r="UUW156" s="31"/>
      <c r="UUX156" s="31"/>
      <c r="UUY156" s="31"/>
      <c r="UUZ156" s="31"/>
      <c r="UVA156" s="31"/>
      <c r="UVB156" s="31"/>
      <c r="UVC156" s="31"/>
      <c r="UVD156" s="31"/>
      <c r="UVE156" s="31"/>
      <c r="UVF156" s="31"/>
      <c r="UVG156" s="31"/>
      <c r="UVH156" s="31"/>
      <c r="UVI156" s="31"/>
      <c r="UVJ156" s="31"/>
      <c r="UVK156" s="31"/>
      <c r="UVL156" s="31"/>
      <c r="UVM156" s="31"/>
      <c r="UVN156" s="31"/>
      <c r="UVO156" s="31"/>
      <c r="UVP156" s="31"/>
      <c r="UVQ156" s="31"/>
      <c r="UVR156" s="31"/>
      <c r="UVS156" s="31"/>
      <c r="UVT156" s="31"/>
      <c r="UVU156" s="31"/>
      <c r="UVV156" s="31"/>
      <c r="UVW156" s="31"/>
      <c r="UVX156" s="31"/>
      <c r="UVY156" s="31"/>
      <c r="UVZ156" s="31"/>
      <c r="UWA156" s="31"/>
      <c r="UWB156" s="31"/>
      <c r="UWC156" s="31"/>
      <c r="UWD156" s="31"/>
      <c r="UWE156" s="31"/>
      <c r="UWF156" s="31"/>
      <c r="UWG156" s="31"/>
      <c r="UWH156" s="31"/>
      <c r="UWI156" s="31"/>
      <c r="UWJ156" s="31"/>
      <c r="UWK156" s="31"/>
      <c r="UWL156" s="31"/>
      <c r="UWM156" s="31"/>
      <c r="UWN156" s="31"/>
      <c r="UWO156" s="31"/>
      <c r="UWP156" s="31"/>
      <c r="UWQ156" s="31"/>
      <c r="UWR156" s="31"/>
      <c r="UWS156" s="31"/>
      <c r="UWT156" s="31"/>
      <c r="UWU156" s="31"/>
      <c r="UWV156" s="31"/>
      <c r="UWW156" s="31"/>
      <c r="UWX156" s="31"/>
      <c r="UWY156" s="31"/>
      <c r="UWZ156" s="31"/>
      <c r="UXA156" s="31"/>
      <c r="UXB156" s="31"/>
      <c r="UXC156" s="31"/>
      <c r="UXD156" s="31"/>
      <c r="UXE156" s="31"/>
      <c r="UXF156" s="31"/>
      <c r="UXG156" s="31"/>
      <c r="UXH156" s="31"/>
      <c r="UXI156" s="31"/>
      <c r="UXJ156" s="31"/>
      <c r="UXK156" s="31"/>
      <c r="UXL156" s="31"/>
      <c r="UXM156" s="31"/>
      <c r="UXN156" s="31"/>
      <c r="UXO156" s="31"/>
      <c r="UXP156" s="31"/>
      <c r="UXQ156" s="31"/>
      <c r="UXR156" s="31"/>
      <c r="UXS156" s="31"/>
      <c r="UXT156" s="31"/>
      <c r="UXU156" s="31"/>
      <c r="UXV156" s="31"/>
      <c r="UXW156" s="31"/>
      <c r="UXX156" s="31"/>
      <c r="UXY156" s="31"/>
      <c r="UXZ156" s="31"/>
      <c r="UYA156" s="31"/>
      <c r="UYB156" s="31"/>
      <c r="UYC156" s="31"/>
      <c r="UYD156" s="31"/>
      <c r="UYE156" s="31"/>
      <c r="UYF156" s="31"/>
      <c r="UYG156" s="31"/>
      <c r="UYH156" s="31"/>
      <c r="UYI156" s="31"/>
      <c r="UYJ156" s="31"/>
      <c r="UYK156" s="31"/>
      <c r="UYL156" s="31"/>
      <c r="UYM156" s="31"/>
      <c r="UYN156" s="31"/>
      <c r="UYO156" s="31"/>
      <c r="UYP156" s="31"/>
      <c r="UYQ156" s="31"/>
      <c r="UYR156" s="31"/>
      <c r="UYS156" s="31"/>
      <c r="UYT156" s="31"/>
      <c r="UYU156" s="31"/>
      <c r="UYV156" s="31"/>
      <c r="UYW156" s="31"/>
      <c r="UYX156" s="31"/>
      <c r="UYY156" s="31"/>
      <c r="UYZ156" s="31"/>
      <c r="UZA156" s="31"/>
      <c r="UZB156" s="31"/>
      <c r="UZC156" s="31"/>
      <c r="UZD156" s="31"/>
      <c r="UZE156" s="31"/>
      <c r="UZF156" s="31"/>
      <c r="UZG156" s="31"/>
      <c r="UZH156" s="31"/>
      <c r="UZI156" s="31"/>
      <c r="UZJ156" s="31"/>
      <c r="UZK156" s="31"/>
      <c r="UZL156" s="31"/>
      <c r="UZM156" s="31"/>
      <c r="UZN156" s="31"/>
      <c r="UZO156" s="31"/>
      <c r="UZP156" s="31"/>
      <c r="UZQ156" s="31"/>
      <c r="UZR156" s="31"/>
      <c r="UZS156" s="31"/>
      <c r="UZT156" s="31"/>
      <c r="UZU156" s="31"/>
      <c r="UZV156" s="31"/>
      <c r="UZW156" s="31"/>
      <c r="UZX156" s="31"/>
      <c r="UZY156" s="31"/>
      <c r="UZZ156" s="31"/>
      <c r="VAA156" s="31"/>
      <c r="VAB156" s="31"/>
      <c r="VAC156" s="31"/>
      <c r="VAD156" s="31"/>
      <c r="VAE156" s="31"/>
      <c r="VAF156" s="31"/>
      <c r="VAG156" s="31"/>
      <c r="VAH156" s="31"/>
      <c r="VAI156" s="31"/>
      <c r="VAJ156" s="31"/>
      <c r="VAK156" s="31"/>
      <c r="VAL156" s="31"/>
      <c r="VAM156" s="31"/>
      <c r="VAN156" s="31"/>
      <c r="VAO156" s="31"/>
      <c r="VAP156" s="31"/>
      <c r="VAQ156" s="31"/>
      <c r="VAR156" s="31"/>
      <c r="VAS156" s="31"/>
      <c r="VAT156" s="31"/>
      <c r="VAU156" s="31"/>
      <c r="VAV156" s="31"/>
      <c r="VAW156" s="31"/>
      <c r="VAX156" s="31"/>
      <c r="VAY156" s="31"/>
      <c r="VAZ156" s="31"/>
      <c r="VBA156" s="31"/>
      <c r="VBB156" s="31"/>
      <c r="VBC156" s="31"/>
      <c r="VBD156" s="31"/>
      <c r="VBE156" s="31"/>
      <c r="VBF156" s="31"/>
      <c r="VBG156" s="31"/>
      <c r="VBH156" s="31"/>
      <c r="VBI156" s="31"/>
      <c r="VBJ156" s="31"/>
      <c r="VBK156" s="31"/>
      <c r="VBL156" s="31"/>
      <c r="VBM156" s="31"/>
      <c r="VBN156" s="31"/>
      <c r="VBO156" s="31"/>
      <c r="VBP156" s="31"/>
      <c r="VBQ156" s="31"/>
      <c r="VBR156" s="31"/>
      <c r="VBS156" s="31"/>
      <c r="VBT156" s="31"/>
      <c r="VBU156" s="31"/>
      <c r="VBV156" s="31"/>
      <c r="VBW156" s="31"/>
      <c r="VBX156" s="31"/>
      <c r="VBY156" s="31"/>
      <c r="VBZ156" s="31"/>
      <c r="VCA156" s="31"/>
      <c r="VCB156" s="31"/>
      <c r="VCC156" s="31"/>
      <c r="VCD156" s="31"/>
      <c r="VCE156" s="31"/>
      <c r="VCF156" s="31"/>
      <c r="VCG156" s="31"/>
      <c r="VCH156" s="31"/>
      <c r="VCI156" s="31"/>
      <c r="VCJ156" s="31"/>
      <c r="VCK156" s="31"/>
      <c r="VCL156" s="31"/>
      <c r="VCM156" s="31"/>
      <c r="VCN156" s="31"/>
      <c r="VCO156" s="31"/>
      <c r="VCP156" s="31"/>
      <c r="VCQ156" s="31"/>
      <c r="VCR156" s="31"/>
      <c r="VCS156" s="31"/>
      <c r="VCT156" s="31"/>
      <c r="VCU156" s="31"/>
      <c r="VCV156" s="31"/>
      <c r="VCW156" s="31"/>
      <c r="VCX156" s="31"/>
      <c r="VCY156" s="31"/>
      <c r="VCZ156" s="31"/>
      <c r="VDA156" s="31"/>
      <c r="VDB156" s="31"/>
      <c r="VDC156" s="31"/>
      <c r="VDD156" s="31"/>
      <c r="VDE156" s="31"/>
      <c r="VDF156" s="31"/>
      <c r="VDG156" s="31"/>
      <c r="VDH156" s="31"/>
      <c r="VDI156" s="31"/>
      <c r="VDJ156" s="31"/>
      <c r="VDK156" s="31"/>
      <c r="VDL156" s="31"/>
      <c r="VDM156" s="31"/>
      <c r="VDN156" s="31"/>
      <c r="VDO156" s="31"/>
      <c r="VDP156" s="31"/>
      <c r="VDQ156" s="31"/>
      <c r="VDR156" s="31"/>
      <c r="VDS156" s="31"/>
      <c r="VDT156" s="31"/>
      <c r="VDU156" s="31"/>
      <c r="VDV156" s="31"/>
      <c r="VDW156" s="31"/>
      <c r="VDX156" s="31"/>
      <c r="VDY156" s="31"/>
      <c r="VDZ156" s="31"/>
      <c r="VEA156" s="31"/>
      <c r="VEB156" s="31"/>
      <c r="VEC156" s="31"/>
      <c r="VED156" s="31"/>
      <c r="VEE156" s="31"/>
      <c r="VEF156" s="31"/>
      <c r="VEG156" s="31"/>
      <c r="VEH156" s="31"/>
      <c r="VEI156" s="31"/>
      <c r="VEJ156" s="31"/>
      <c r="VEK156" s="31"/>
      <c r="VEL156" s="31"/>
      <c r="VEM156" s="31"/>
      <c r="VEN156" s="31"/>
      <c r="VEO156" s="31"/>
      <c r="VEP156" s="31"/>
      <c r="VEQ156" s="31"/>
      <c r="VER156" s="31"/>
      <c r="VES156" s="31"/>
      <c r="VET156" s="31"/>
      <c r="VEU156" s="31"/>
      <c r="VEV156" s="31"/>
      <c r="VEW156" s="31"/>
      <c r="VEX156" s="31"/>
      <c r="VEY156" s="31"/>
      <c r="VEZ156" s="31"/>
      <c r="VFA156" s="31"/>
      <c r="VFB156" s="31"/>
      <c r="VFC156" s="31"/>
      <c r="VFD156" s="31"/>
      <c r="VFE156" s="31"/>
      <c r="VFF156" s="31"/>
      <c r="VFG156" s="31"/>
      <c r="VFH156" s="31"/>
      <c r="VFI156" s="31"/>
      <c r="VFJ156" s="31"/>
      <c r="VFK156" s="31"/>
      <c r="VFL156" s="31"/>
      <c r="VFM156" s="31"/>
      <c r="VFN156" s="31"/>
      <c r="VFO156" s="31"/>
      <c r="VFP156" s="31"/>
      <c r="VFQ156" s="31"/>
      <c r="VFR156" s="31"/>
      <c r="VFS156" s="31"/>
      <c r="VFT156" s="31"/>
      <c r="VFU156" s="31"/>
      <c r="VFV156" s="31"/>
      <c r="VFW156" s="31"/>
      <c r="VFX156" s="31"/>
      <c r="VFY156" s="31"/>
      <c r="VFZ156" s="31"/>
      <c r="VGA156" s="31"/>
      <c r="VGB156" s="31"/>
      <c r="VGC156" s="31"/>
      <c r="VGD156" s="31"/>
      <c r="VGE156" s="31"/>
      <c r="VGF156" s="31"/>
      <c r="VGG156" s="31"/>
      <c r="VGH156" s="31"/>
      <c r="VGI156" s="31"/>
      <c r="VGJ156" s="31"/>
      <c r="VGK156" s="31"/>
      <c r="VGL156" s="31"/>
      <c r="VGM156" s="31"/>
      <c r="VGN156" s="31"/>
      <c r="VGO156" s="31"/>
      <c r="VGP156" s="31"/>
      <c r="VGQ156" s="31"/>
      <c r="VGR156" s="31"/>
      <c r="VGS156" s="31"/>
      <c r="VGT156" s="31"/>
      <c r="VGU156" s="31"/>
      <c r="VGV156" s="31"/>
      <c r="VGW156" s="31"/>
      <c r="VGX156" s="31"/>
      <c r="VGY156" s="31"/>
      <c r="VGZ156" s="31"/>
      <c r="VHA156" s="31"/>
      <c r="VHB156" s="31"/>
      <c r="VHC156" s="31"/>
      <c r="VHD156" s="31"/>
      <c r="VHE156" s="31"/>
      <c r="VHF156" s="31"/>
      <c r="VHG156" s="31"/>
      <c r="VHH156" s="31"/>
      <c r="VHI156" s="31"/>
      <c r="VHJ156" s="31"/>
      <c r="VHK156" s="31"/>
      <c r="VHL156" s="31"/>
      <c r="VHM156" s="31"/>
      <c r="VHN156" s="31"/>
      <c r="VHO156" s="31"/>
      <c r="VHP156" s="31"/>
      <c r="VHQ156" s="31"/>
      <c r="VHR156" s="31"/>
      <c r="VHS156" s="31"/>
      <c r="VHT156" s="31"/>
      <c r="VHU156" s="31"/>
      <c r="VHV156" s="31"/>
      <c r="VHW156" s="31"/>
      <c r="VHX156" s="31"/>
      <c r="VHY156" s="31"/>
      <c r="VHZ156" s="31"/>
      <c r="VIA156" s="31"/>
      <c r="VIB156" s="31"/>
      <c r="VIC156" s="31"/>
      <c r="VID156" s="31"/>
      <c r="VIE156" s="31"/>
      <c r="VIF156" s="31"/>
      <c r="VIG156" s="31"/>
      <c r="VIH156" s="31"/>
      <c r="VII156" s="31"/>
      <c r="VIJ156" s="31"/>
      <c r="VIK156" s="31"/>
      <c r="VIL156" s="31"/>
      <c r="VIM156" s="31"/>
      <c r="VIN156" s="31"/>
      <c r="VIO156" s="31"/>
      <c r="VIP156" s="31"/>
      <c r="VIQ156" s="31"/>
      <c r="VIR156" s="31"/>
      <c r="VIS156" s="31"/>
      <c r="VIT156" s="31"/>
      <c r="VIU156" s="31"/>
      <c r="VIV156" s="31"/>
      <c r="VIW156" s="31"/>
      <c r="VIX156" s="31"/>
      <c r="VIY156" s="31"/>
      <c r="VIZ156" s="31"/>
      <c r="VJA156" s="31"/>
      <c r="VJB156" s="31"/>
      <c r="VJC156" s="31"/>
      <c r="VJD156" s="31"/>
      <c r="VJE156" s="31"/>
      <c r="VJF156" s="31"/>
      <c r="VJG156" s="31"/>
      <c r="VJH156" s="31"/>
      <c r="VJI156" s="31"/>
      <c r="VJJ156" s="31"/>
      <c r="VJK156" s="31"/>
      <c r="VJL156" s="31"/>
      <c r="VJM156" s="31"/>
      <c r="VJN156" s="31"/>
      <c r="VJO156" s="31"/>
      <c r="VJP156" s="31"/>
      <c r="VJQ156" s="31"/>
      <c r="VJR156" s="31"/>
      <c r="VJS156" s="31"/>
      <c r="VJT156" s="31"/>
      <c r="VJU156" s="31"/>
      <c r="VJV156" s="31"/>
      <c r="VJW156" s="31"/>
      <c r="VJX156" s="31"/>
      <c r="VJY156" s="31"/>
      <c r="VJZ156" s="31"/>
      <c r="VKA156" s="31"/>
      <c r="VKB156" s="31"/>
      <c r="VKC156" s="31"/>
      <c r="VKD156" s="31"/>
      <c r="VKE156" s="31"/>
      <c r="VKF156" s="31"/>
      <c r="VKG156" s="31"/>
      <c r="VKH156" s="31"/>
      <c r="VKI156" s="31"/>
      <c r="VKJ156" s="31"/>
      <c r="VKK156" s="31"/>
      <c r="VKL156" s="31"/>
      <c r="VKM156" s="31"/>
      <c r="VKN156" s="31"/>
      <c r="VKO156" s="31"/>
      <c r="VKP156" s="31"/>
      <c r="VKQ156" s="31"/>
      <c r="VKR156" s="31"/>
      <c r="VKS156" s="31"/>
      <c r="VKT156" s="31"/>
      <c r="VKU156" s="31"/>
      <c r="VKV156" s="31"/>
      <c r="VKW156" s="31"/>
      <c r="VKX156" s="31"/>
      <c r="VKY156" s="31"/>
      <c r="VKZ156" s="31"/>
      <c r="VLA156" s="31"/>
      <c r="VLB156" s="31"/>
      <c r="VLC156" s="31"/>
      <c r="VLD156" s="31"/>
      <c r="VLE156" s="31"/>
      <c r="VLF156" s="31"/>
      <c r="VLG156" s="31"/>
      <c r="VLH156" s="31"/>
      <c r="VLI156" s="31"/>
      <c r="VLJ156" s="31"/>
      <c r="VLK156" s="31"/>
      <c r="VLL156" s="31"/>
      <c r="VLM156" s="31"/>
      <c r="VLN156" s="31"/>
      <c r="VLO156" s="31"/>
      <c r="VLP156" s="31"/>
      <c r="VLQ156" s="31"/>
      <c r="VLR156" s="31"/>
      <c r="VLS156" s="31"/>
      <c r="VLT156" s="31"/>
      <c r="VLU156" s="31"/>
      <c r="VLV156" s="31"/>
      <c r="VLW156" s="31"/>
      <c r="VLX156" s="31"/>
      <c r="VLY156" s="31"/>
      <c r="VLZ156" s="31"/>
      <c r="VMA156" s="31"/>
      <c r="VMB156" s="31"/>
      <c r="VMC156" s="31"/>
      <c r="VMD156" s="31"/>
      <c r="VME156" s="31"/>
      <c r="VMF156" s="31"/>
      <c r="VMG156" s="31"/>
      <c r="VMH156" s="31"/>
      <c r="VMI156" s="31"/>
      <c r="VMJ156" s="31"/>
      <c r="VMK156" s="31"/>
      <c r="VML156" s="31"/>
      <c r="VMM156" s="31"/>
      <c r="VMN156" s="31"/>
      <c r="VMO156" s="31"/>
      <c r="VMP156" s="31"/>
      <c r="VMQ156" s="31"/>
      <c r="VMR156" s="31"/>
      <c r="VMS156" s="31"/>
      <c r="VMT156" s="31"/>
      <c r="VMU156" s="31"/>
      <c r="VMV156" s="31"/>
      <c r="VMW156" s="31"/>
      <c r="VMX156" s="31"/>
      <c r="VMY156" s="31"/>
      <c r="VMZ156" s="31"/>
      <c r="VNA156" s="31"/>
      <c r="VNB156" s="31"/>
      <c r="VNC156" s="31"/>
      <c r="VND156" s="31"/>
      <c r="VNE156" s="31"/>
      <c r="VNF156" s="31"/>
      <c r="VNG156" s="31"/>
      <c r="VNH156" s="31"/>
      <c r="VNI156" s="31"/>
      <c r="VNJ156" s="31"/>
      <c r="VNK156" s="31"/>
      <c r="VNL156" s="31"/>
      <c r="VNM156" s="31"/>
      <c r="VNN156" s="31"/>
      <c r="VNO156" s="31"/>
      <c r="VNP156" s="31"/>
      <c r="VNQ156" s="31"/>
      <c r="VNR156" s="31"/>
      <c r="VNS156" s="31"/>
      <c r="VNT156" s="31"/>
      <c r="VNU156" s="31"/>
      <c r="VNV156" s="31"/>
      <c r="VNW156" s="31"/>
      <c r="VNX156" s="31"/>
      <c r="VNY156" s="31"/>
      <c r="VNZ156" s="31"/>
      <c r="VOA156" s="31"/>
      <c r="VOB156" s="31"/>
      <c r="VOC156" s="31"/>
      <c r="VOD156" s="31"/>
      <c r="VOE156" s="31"/>
      <c r="VOF156" s="31"/>
      <c r="VOG156" s="31"/>
      <c r="VOH156" s="31"/>
      <c r="VOI156" s="31"/>
      <c r="VOJ156" s="31"/>
      <c r="VOK156" s="31"/>
      <c r="VOL156" s="31"/>
      <c r="VOM156" s="31"/>
      <c r="VON156" s="31"/>
      <c r="VOO156" s="31"/>
      <c r="VOP156" s="31"/>
      <c r="VOQ156" s="31"/>
      <c r="VOR156" s="31"/>
      <c r="VOS156" s="31"/>
      <c r="VOT156" s="31"/>
      <c r="VOU156" s="31"/>
      <c r="VOV156" s="31"/>
      <c r="VOW156" s="31"/>
      <c r="VOX156" s="31"/>
      <c r="VOY156" s="31"/>
      <c r="VOZ156" s="31"/>
      <c r="VPA156" s="31"/>
      <c r="VPB156" s="31"/>
      <c r="VPC156" s="31"/>
      <c r="VPD156" s="31"/>
      <c r="VPE156" s="31"/>
      <c r="VPF156" s="31"/>
      <c r="VPG156" s="31"/>
      <c r="VPH156" s="31"/>
      <c r="VPI156" s="31"/>
      <c r="VPJ156" s="31"/>
      <c r="VPK156" s="31"/>
      <c r="VPL156" s="31"/>
      <c r="VPM156" s="31"/>
      <c r="VPN156" s="31"/>
      <c r="VPO156" s="31"/>
      <c r="VPP156" s="31"/>
      <c r="VPQ156" s="31"/>
      <c r="VPR156" s="31"/>
      <c r="VPS156" s="31"/>
      <c r="VPT156" s="31"/>
      <c r="VPU156" s="31"/>
      <c r="VPV156" s="31"/>
      <c r="VPW156" s="31"/>
      <c r="VPX156" s="31"/>
      <c r="VPY156" s="31"/>
      <c r="VPZ156" s="31"/>
      <c r="VQA156" s="31"/>
      <c r="VQB156" s="31"/>
      <c r="VQC156" s="31"/>
      <c r="VQD156" s="31"/>
      <c r="VQE156" s="31"/>
      <c r="VQF156" s="31"/>
      <c r="VQG156" s="31"/>
      <c r="VQH156" s="31"/>
      <c r="VQI156" s="31"/>
      <c r="VQJ156" s="31"/>
      <c r="VQK156" s="31"/>
      <c r="VQL156" s="31"/>
      <c r="VQM156" s="31"/>
      <c r="VQN156" s="31"/>
      <c r="VQO156" s="31"/>
      <c r="VQP156" s="31"/>
      <c r="VQQ156" s="31"/>
      <c r="VQR156" s="31"/>
      <c r="VQS156" s="31"/>
      <c r="VQT156" s="31"/>
      <c r="VQU156" s="31"/>
      <c r="VQV156" s="31"/>
      <c r="VQW156" s="31"/>
      <c r="VQX156" s="31"/>
      <c r="VQY156" s="31"/>
      <c r="VQZ156" s="31"/>
      <c r="VRA156" s="31"/>
      <c r="VRB156" s="31"/>
      <c r="VRC156" s="31"/>
      <c r="VRD156" s="31"/>
      <c r="VRE156" s="31"/>
      <c r="VRF156" s="31"/>
      <c r="VRG156" s="31"/>
      <c r="VRH156" s="31"/>
      <c r="VRI156" s="31"/>
      <c r="VRJ156" s="31"/>
      <c r="VRK156" s="31"/>
      <c r="VRL156" s="31"/>
      <c r="VRM156" s="31"/>
      <c r="VRN156" s="31"/>
      <c r="VRO156" s="31"/>
      <c r="VRP156" s="31"/>
      <c r="VRQ156" s="31"/>
      <c r="VRR156" s="31"/>
      <c r="VRS156" s="31"/>
      <c r="VRT156" s="31"/>
      <c r="VRU156" s="31"/>
      <c r="VRV156" s="31"/>
      <c r="VRW156" s="31"/>
      <c r="VRX156" s="31"/>
      <c r="VRY156" s="31"/>
      <c r="VRZ156" s="31"/>
      <c r="VSA156" s="31"/>
      <c r="VSB156" s="31"/>
      <c r="VSC156" s="31"/>
      <c r="VSD156" s="31"/>
      <c r="VSE156" s="31"/>
      <c r="VSF156" s="31"/>
      <c r="VSG156" s="31"/>
      <c r="VSH156" s="31"/>
      <c r="VSI156" s="31"/>
      <c r="VSJ156" s="31"/>
      <c r="VSK156" s="31"/>
      <c r="VSL156" s="31"/>
      <c r="VSM156" s="31"/>
      <c r="VSN156" s="31"/>
      <c r="VSO156" s="31"/>
      <c r="VSP156" s="31"/>
      <c r="VSQ156" s="31"/>
      <c r="VSR156" s="31"/>
      <c r="VSS156" s="31"/>
      <c r="VST156" s="31"/>
      <c r="VSU156" s="31"/>
      <c r="VSV156" s="31"/>
      <c r="VSW156" s="31"/>
      <c r="VSX156" s="31"/>
      <c r="VSY156" s="31"/>
      <c r="VSZ156" s="31"/>
      <c r="VTA156" s="31"/>
      <c r="VTB156" s="31"/>
      <c r="VTC156" s="31"/>
      <c r="VTD156" s="31"/>
      <c r="VTE156" s="31"/>
      <c r="VTF156" s="31"/>
      <c r="VTG156" s="31"/>
      <c r="VTH156" s="31"/>
      <c r="VTI156" s="31"/>
      <c r="VTJ156" s="31"/>
      <c r="VTK156" s="31"/>
      <c r="VTL156" s="31"/>
      <c r="VTM156" s="31"/>
      <c r="VTN156" s="31"/>
      <c r="VTO156" s="31"/>
      <c r="VTP156" s="31"/>
      <c r="VTQ156" s="31"/>
      <c r="VTR156" s="31"/>
      <c r="VTS156" s="31"/>
      <c r="VTT156" s="31"/>
      <c r="VTU156" s="31"/>
      <c r="VTV156" s="31"/>
      <c r="VTW156" s="31"/>
      <c r="VTX156" s="31"/>
      <c r="VTY156" s="31"/>
      <c r="VTZ156" s="31"/>
      <c r="VUA156" s="31"/>
      <c r="VUB156" s="31"/>
      <c r="VUC156" s="31"/>
      <c r="VUD156" s="31"/>
      <c r="VUE156" s="31"/>
      <c r="VUF156" s="31"/>
      <c r="VUG156" s="31"/>
      <c r="VUH156" s="31"/>
      <c r="VUI156" s="31"/>
      <c r="VUJ156" s="31"/>
      <c r="VUK156" s="31"/>
      <c r="VUL156" s="31"/>
      <c r="VUM156" s="31"/>
      <c r="VUN156" s="31"/>
      <c r="VUO156" s="31"/>
      <c r="VUP156" s="31"/>
      <c r="VUQ156" s="31"/>
      <c r="VUR156" s="31"/>
      <c r="VUS156" s="31"/>
      <c r="VUT156" s="31"/>
      <c r="VUU156" s="31"/>
      <c r="VUV156" s="31"/>
      <c r="VUW156" s="31"/>
      <c r="VUX156" s="31"/>
      <c r="VUY156" s="31"/>
      <c r="VUZ156" s="31"/>
      <c r="VVA156" s="31"/>
      <c r="VVB156" s="31"/>
      <c r="VVC156" s="31"/>
      <c r="VVD156" s="31"/>
      <c r="VVE156" s="31"/>
      <c r="VVF156" s="31"/>
      <c r="VVG156" s="31"/>
      <c r="VVH156" s="31"/>
      <c r="VVI156" s="31"/>
      <c r="VVJ156" s="31"/>
      <c r="VVK156" s="31"/>
      <c r="VVL156" s="31"/>
      <c r="VVM156" s="31"/>
      <c r="VVN156" s="31"/>
      <c r="VVO156" s="31"/>
      <c r="VVP156" s="31"/>
      <c r="VVQ156" s="31"/>
      <c r="VVR156" s="31"/>
      <c r="VVS156" s="31"/>
      <c r="VVT156" s="31"/>
      <c r="VVU156" s="31"/>
      <c r="VVV156" s="31"/>
      <c r="VVW156" s="31"/>
      <c r="VVX156" s="31"/>
      <c r="VVY156" s="31"/>
      <c r="VVZ156" s="31"/>
      <c r="VWA156" s="31"/>
      <c r="VWB156" s="31"/>
      <c r="VWC156" s="31"/>
      <c r="VWD156" s="31"/>
      <c r="VWE156" s="31"/>
      <c r="VWF156" s="31"/>
      <c r="VWG156" s="31"/>
      <c r="VWH156" s="31"/>
      <c r="VWI156" s="31"/>
      <c r="VWJ156" s="31"/>
      <c r="VWK156" s="31"/>
      <c r="VWL156" s="31"/>
      <c r="VWM156" s="31"/>
      <c r="VWN156" s="31"/>
      <c r="VWO156" s="31"/>
      <c r="VWP156" s="31"/>
      <c r="VWQ156" s="31"/>
      <c r="VWR156" s="31"/>
      <c r="VWS156" s="31"/>
      <c r="VWT156" s="31"/>
      <c r="VWU156" s="31"/>
      <c r="VWV156" s="31"/>
      <c r="VWW156" s="31"/>
      <c r="VWX156" s="31"/>
      <c r="VWY156" s="31"/>
      <c r="VWZ156" s="31"/>
      <c r="VXA156" s="31"/>
      <c r="VXB156" s="31"/>
      <c r="VXC156" s="31"/>
      <c r="VXD156" s="31"/>
      <c r="VXE156" s="31"/>
      <c r="VXF156" s="31"/>
      <c r="VXG156" s="31"/>
      <c r="VXH156" s="31"/>
      <c r="VXI156" s="31"/>
      <c r="VXJ156" s="31"/>
      <c r="VXK156" s="31"/>
      <c r="VXL156" s="31"/>
      <c r="VXM156" s="31"/>
      <c r="VXN156" s="31"/>
      <c r="VXO156" s="31"/>
      <c r="VXP156" s="31"/>
      <c r="VXQ156" s="31"/>
      <c r="VXR156" s="31"/>
      <c r="VXS156" s="31"/>
      <c r="VXT156" s="31"/>
      <c r="VXU156" s="31"/>
      <c r="VXV156" s="31"/>
      <c r="VXW156" s="31"/>
      <c r="VXX156" s="31"/>
      <c r="VXY156" s="31"/>
      <c r="VXZ156" s="31"/>
      <c r="VYA156" s="31"/>
      <c r="VYB156" s="31"/>
      <c r="VYC156" s="31"/>
      <c r="VYD156" s="31"/>
      <c r="VYE156" s="31"/>
      <c r="VYF156" s="31"/>
      <c r="VYG156" s="31"/>
      <c r="VYH156" s="31"/>
      <c r="VYI156" s="31"/>
      <c r="VYJ156" s="31"/>
      <c r="VYK156" s="31"/>
      <c r="VYL156" s="31"/>
      <c r="VYM156" s="31"/>
      <c r="VYN156" s="31"/>
      <c r="VYO156" s="31"/>
      <c r="VYP156" s="31"/>
      <c r="VYQ156" s="31"/>
      <c r="VYR156" s="31"/>
      <c r="VYS156" s="31"/>
      <c r="VYT156" s="31"/>
      <c r="VYU156" s="31"/>
      <c r="VYV156" s="31"/>
      <c r="VYW156" s="31"/>
      <c r="VYX156" s="31"/>
      <c r="VYY156" s="31"/>
      <c r="VYZ156" s="31"/>
      <c r="VZA156" s="31"/>
      <c r="VZB156" s="31"/>
      <c r="VZC156" s="31"/>
      <c r="VZD156" s="31"/>
      <c r="VZE156" s="31"/>
      <c r="VZF156" s="31"/>
      <c r="VZG156" s="31"/>
      <c r="VZH156" s="31"/>
      <c r="VZI156" s="31"/>
      <c r="VZJ156" s="31"/>
      <c r="VZK156" s="31"/>
      <c r="VZL156" s="31"/>
      <c r="VZM156" s="31"/>
      <c r="VZN156" s="31"/>
      <c r="VZO156" s="31"/>
      <c r="VZP156" s="31"/>
      <c r="VZQ156" s="31"/>
      <c r="VZR156" s="31"/>
      <c r="VZS156" s="31"/>
      <c r="VZT156" s="31"/>
      <c r="VZU156" s="31"/>
      <c r="VZV156" s="31"/>
      <c r="VZW156" s="31"/>
      <c r="VZX156" s="31"/>
      <c r="VZY156" s="31"/>
      <c r="VZZ156" s="31"/>
      <c r="WAA156" s="31"/>
      <c r="WAB156" s="31"/>
      <c r="WAC156" s="31"/>
      <c r="WAD156" s="31"/>
      <c r="WAE156" s="31"/>
      <c r="WAF156" s="31"/>
      <c r="WAG156" s="31"/>
      <c r="WAH156" s="31"/>
      <c r="WAI156" s="31"/>
      <c r="WAJ156" s="31"/>
      <c r="WAK156" s="31"/>
      <c r="WAL156" s="31"/>
      <c r="WAM156" s="31"/>
      <c r="WAN156" s="31"/>
      <c r="WAO156" s="31"/>
      <c r="WAP156" s="31"/>
      <c r="WAQ156" s="31"/>
      <c r="WAR156" s="31"/>
      <c r="WAS156" s="31"/>
      <c r="WAT156" s="31"/>
      <c r="WAU156" s="31"/>
      <c r="WAV156" s="31"/>
      <c r="WAW156" s="31"/>
      <c r="WAX156" s="31"/>
      <c r="WAY156" s="31"/>
      <c r="WAZ156" s="31"/>
      <c r="WBA156" s="31"/>
      <c r="WBB156" s="31"/>
      <c r="WBC156" s="31"/>
      <c r="WBD156" s="31"/>
      <c r="WBE156" s="31"/>
      <c r="WBF156" s="31"/>
      <c r="WBG156" s="31"/>
      <c r="WBH156" s="31"/>
      <c r="WBI156" s="31"/>
      <c r="WBJ156" s="31"/>
      <c r="WBK156" s="31"/>
      <c r="WBL156" s="31"/>
      <c r="WBM156" s="31"/>
      <c r="WBN156" s="31"/>
      <c r="WBO156" s="31"/>
      <c r="WBP156" s="31"/>
      <c r="WBQ156" s="31"/>
      <c r="WBR156" s="31"/>
      <c r="WBS156" s="31"/>
      <c r="WBT156" s="31"/>
      <c r="WBU156" s="31"/>
      <c r="WBV156" s="31"/>
      <c r="WBW156" s="31"/>
      <c r="WBX156" s="31"/>
      <c r="WBY156" s="31"/>
      <c r="WBZ156" s="31"/>
      <c r="WCA156" s="31"/>
      <c r="WCB156" s="31"/>
      <c r="WCC156" s="31"/>
      <c r="WCD156" s="31"/>
      <c r="WCE156" s="31"/>
      <c r="WCF156" s="31"/>
      <c r="WCG156" s="31"/>
      <c r="WCH156" s="31"/>
      <c r="WCI156" s="31"/>
      <c r="WCJ156" s="31"/>
      <c r="WCK156" s="31"/>
      <c r="WCL156" s="31"/>
      <c r="WCM156" s="31"/>
      <c r="WCN156" s="31"/>
      <c r="WCO156" s="31"/>
      <c r="WCP156" s="31"/>
      <c r="WCQ156" s="31"/>
      <c r="WCR156" s="31"/>
      <c r="WCS156" s="31"/>
      <c r="WCT156" s="31"/>
      <c r="WCU156" s="31"/>
      <c r="WCV156" s="31"/>
      <c r="WCW156" s="31"/>
      <c r="WCX156" s="31"/>
      <c r="WCY156" s="31"/>
      <c r="WCZ156" s="31"/>
      <c r="WDA156" s="31"/>
      <c r="WDB156" s="31"/>
      <c r="WDC156" s="31"/>
      <c r="WDD156" s="31"/>
      <c r="WDE156" s="31"/>
      <c r="WDF156" s="31"/>
      <c r="WDG156" s="31"/>
      <c r="WDH156" s="31"/>
      <c r="WDI156" s="31"/>
      <c r="WDJ156" s="31"/>
      <c r="WDK156" s="31"/>
      <c r="WDL156" s="31"/>
      <c r="WDM156" s="31"/>
      <c r="WDN156" s="31"/>
      <c r="WDO156" s="31"/>
      <c r="WDP156" s="31"/>
      <c r="WDQ156" s="31"/>
      <c r="WDR156" s="31"/>
      <c r="WDS156" s="31"/>
      <c r="WDT156" s="31"/>
      <c r="WDU156" s="31"/>
      <c r="WDV156" s="31"/>
      <c r="WDW156" s="31"/>
      <c r="WDX156" s="31"/>
      <c r="WDY156" s="31"/>
      <c r="WDZ156" s="31"/>
      <c r="WEA156" s="31"/>
      <c r="WEB156" s="31"/>
      <c r="WEC156" s="31"/>
      <c r="WED156" s="31"/>
      <c r="WEE156" s="31"/>
      <c r="WEF156" s="31"/>
      <c r="WEG156" s="31"/>
      <c r="WEH156" s="31"/>
      <c r="WEI156" s="31"/>
      <c r="WEJ156" s="31"/>
      <c r="WEK156" s="31"/>
      <c r="WEL156" s="31"/>
      <c r="WEM156" s="31"/>
      <c r="WEN156" s="31"/>
      <c r="WEO156" s="31"/>
      <c r="WEP156" s="31"/>
      <c r="WEQ156" s="31"/>
      <c r="WER156" s="31"/>
      <c r="WES156" s="31"/>
      <c r="WET156" s="31"/>
      <c r="WEU156" s="31"/>
      <c r="WEV156" s="31"/>
      <c r="WEW156" s="31"/>
      <c r="WEX156" s="31"/>
      <c r="WEY156" s="31"/>
      <c r="WEZ156" s="31"/>
      <c r="WFA156" s="31"/>
      <c r="WFB156" s="31"/>
      <c r="WFC156" s="31"/>
      <c r="WFD156" s="31"/>
      <c r="WFE156" s="31"/>
      <c r="WFF156" s="31"/>
      <c r="WFG156" s="31"/>
      <c r="WFH156" s="31"/>
      <c r="WFI156" s="31"/>
      <c r="WFJ156" s="31"/>
      <c r="WFK156" s="31"/>
      <c r="WFL156" s="31"/>
      <c r="WFM156" s="31"/>
      <c r="WFN156" s="31"/>
      <c r="WFO156" s="31"/>
      <c r="WFP156" s="31"/>
      <c r="WFQ156" s="31"/>
      <c r="WFR156" s="31"/>
      <c r="WFS156" s="31"/>
      <c r="WFT156" s="31"/>
      <c r="WFU156" s="31"/>
      <c r="WFV156" s="31"/>
      <c r="WFW156" s="31"/>
      <c r="WFX156" s="31"/>
      <c r="WFY156" s="31"/>
      <c r="WFZ156" s="31"/>
      <c r="WGA156" s="31"/>
      <c r="WGB156" s="31"/>
      <c r="WGC156" s="31"/>
      <c r="WGD156" s="31"/>
      <c r="WGE156" s="31"/>
      <c r="WGF156" s="31"/>
      <c r="WGG156" s="31"/>
      <c r="WGH156" s="31"/>
      <c r="WGI156" s="31"/>
      <c r="WGJ156" s="31"/>
      <c r="WGK156" s="31"/>
      <c r="WGL156" s="31"/>
      <c r="WGM156" s="31"/>
      <c r="WGN156" s="31"/>
      <c r="WGO156" s="31"/>
      <c r="WGP156" s="31"/>
      <c r="WGQ156" s="31"/>
      <c r="WGR156" s="31"/>
      <c r="WGS156" s="31"/>
      <c r="WGT156" s="31"/>
      <c r="WGU156" s="31"/>
      <c r="WGV156" s="31"/>
      <c r="WGW156" s="31"/>
      <c r="WGX156" s="31"/>
      <c r="WGY156" s="31"/>
      <c r="WGZ156" s="31"/>
      <c r="WHA156" s="31"/>
      <c r="WHB156" s="31"/>
      <c r="WHC156" s="31"/>
      <c r="WHD156" s="31"/>
      <c r="WHE156" s="31"/>
      <c r="WHF156" s="31"/>
      <c r="WHG156" s="31"/>
      <c r="WHH156" s="31"/>
      <c r="WHI156" s="31"/>
      <c r="WHJ156" s="31"/>
      <c r="WHK156" s="31"/>
      <c r="WHL156" s="31"/>
      <c r="WHM156" s="31"/>
      <c r="WHN156" s="31"/>
      <c r="WHO156" s="31"/>
      <c r="WHP156" s="31"/>
      <c r="WHQ156" s="31"/>
      <c r="WHR156" s="31"/>
      <c r="WHS156" s="31"/>
      <c r="WHT156" s="31"/>
      <c r="WHU156" s="31"/>
      <c r="WHV156" s="31"/>
      <c r="WHW156" s="31"/>
      <c r="WHX156" s="31"/>
      <c r="WHY156" s="31"/>
      <c r="WHZ156" s="31"/>
      <c r="WIA156" s="31"/>
      <c r="WIB156" s="31"/>
      <c r="WIC156" s="31"/>
      <c r="WID156" s="31"/>
      <c r="WIE156" s="31"/>
      <c r="WIF156" s="31"/>
      <c r="WIG156" s="31"/>
      <c r="WIH156" s="31"/>
      <c r="WII156" s="31"/>
      <c r="WIJ156" s="31"/>
      <c r="WIK156" s="31"/>
      <c r="WIL156" s="31"/>
      <c r="WIM156" s="31"/>
      <c r="WIN156" s="31"/>
      <c r="WIO156" s="31"/>
      <c r="WIP156" s="31"/>
      <c r="WIQ156" s="31"/>
      <c r="WIR156" s="31"/>
      <c r="WIS156" s="31"/>
      <c r="WIT156" s="31"/>
      <c r="WIU156" s="31"/>
      <c r="WIV156" s="31"/>
      <c r="WIW156" s="31"/>
      <c r="WIX156" s="31"/>
      <c r="WIY156" s="31"/>
      <c r="WIZ156" s="31"/>
      <c r="WJA156" s="31"/>
      <c r="WJB156" s="31"/>
      <c r="WJC156" s="31"/>
      <c r="WJD156" s="31"/>
      <c r="WJE156" s="31"/>
      <c r="WJF156" s="31"/>
      <c r="WJG156" s="31"/>
      <c r="WJH156" s="31"/>
      <c r="WJI156" s="31"/>
      <c r="WJJ156" s="31"/>
      <c r="WJK156" s="31"/>
      <c r="WJL156" s="31"/>
      <c r="WJM156" s="31"/>
      <c r="WJN156" s="31"/>
      <c r="WJO156" s="31"/>
      <c r="WJP156" s="31"/>
      <c r="WJQ156" s="31"/>
      <c r="WJR156" s="31"/>
      <c r="WJS156" s="31"/>
      <c r="WJT156" s="31"/>
      <c r="WJU156" s="31"/>
      <c r="WJV156" s="31"/>
      <c r="WJW156" s="31"/>
      <c r="WJX156" s="31"/>
      <c r="WJY156" s="31"/>
      <c r="WJZ156" s="31"/>
      <c r="WKA156" s="31"/>
      <c r="WKB156" s="31"/>
      <c r="WKC156" s="31"/>
      <c r="WKD156" s="31"/>
      <c r="WKE156" s="31"/>
      <c r="WKF156" s="31"/>
      <c r="WKG156" s="31"/>
      <c r="WKH156" s="31"/>
      <c r="WKI156" s="31"/>
      <c r="WKJ156" s="31"/>
      <c r="WKK156" s="31"/>
      <c r="WKL156" s="31"/>
      <c r="WKM156" s="31"/>
      <c r="WKN156" s="31"/>
      <c r="WKO156" s="31"/>
      <c r="WKP156" s="31"/>
      <c r="WKQ156" s="31"/>
      <c r="WKR156" s="31"/>
      <c r="WKS156" s="31"/>
      <c r="WKT156" s="31"/>
      <c r="WKU156" s="31"/>
      <c r="WKV156" s="31"/>
      <c r="WKW156" s="31"/>
      <c r="WKX156" s="31"/>
      <c r="WKY156" s="31"/>
      <c r="WKZ156" s="31"/>
      <c r="WLA156" s="31"/>
      <c r="WLB156" s="31"/>
      <c r="WLC156" s="31"/>
      <c r="WLD156" s="31"/>
      <c r="WLE156" s="31"/>
      <c r="WLF156" s="31"/>
      <c r="WLG156" s="31"/>
      <c r="WLH156" s="31"/>
      <c r="WLI156" s="31"/>
      <c r="WLJ156" s="31"/>
      <c r="WLK156" s="31"/>
      <c r="WLL156" s="31"/>
      <c r="WLM156" s="31"/>
      <c r="WLN156" s="31"/>
      <c r="WLO156" s="31"/>
      <c r="WLP156" s="31"/>
      <c r="WLQ156" s="31"/>
      <c r="WLR156" s="31"/>
      <c r="WLS156" s="31"/>
      <c r="WLT156" s="31"/>
      <c r="WLU156" s="31"/>
      <c r="WLV156" s="31"/>
      <c r="WLW156" s="31"/>
      <c r="WLX156" s="31"/>
      <c r="WLY156" s="31"/>
      <c r="WLZ156" s="31"/>
      <c r="WMA156" s="31"/>
      <c r="WMB156" s="31"/>
      <c r="WMC156" s="31"/>
      <c r="WMD156" s="31"/>
      <c r="WME156" s="31"/>
      <c r="WMF156" s="31"/>
      <c r="WMG156" s="31"/>
      <c r="WMH156" s="31"/>
      <c r="WMI156" s="31"/>
      <c r="WMJ156" s="31"/>
      <c r="WMK156" s="31"/>
      <c r="WML156" s="31"/>
      <c r="WMM156" s="31"/>
      <c r="WMN156" s="31"/>
      <c r="WMO156" s="31"/>
      <c r="WMP156" s="31"/>
      <c r="WMQ156" s="31"/>
      <c r="WMR156" s="31"/>
      <c r="WMS156" s="31"/>
      <c r="WMT156" s="31"/>
      <c r="WMU156" s="31"/>
      <c r="WMV156" s="31"/>
      <c r="WMW156" s="31"/>
      <c r="WMX156" s="31"/>
      <c r="WMY156" s="31"/>
      <c r="WMZ156" s="31"/>
      <c r="WNA156" s="31"/>
      <c r="WNB156" s="31"/>
      <c r="WNC156" s="31"/>
      <c r="WND156" s="31"/>
      <c r="WNE156" s="31"/>
      <c r="WNF156" s="31"/>
      <c r="WNG156" s="31"/>
      <c r="WNH156" s="31"/>
      <c r="WNI156" s="31"/>
      <c r="WNJ156" s="31"/>
      <c r="WNK156" s="31"/>
      <c r="WNL156" s="31"/>
      <c r="WNM156" s="31"/>
      <c r="WNN156" s="31"/>
      <c r="WNO156" s="31"/>
      <c r="WNP156" s="31"/>
      <c r="WNQ156" s="31"/>
      <c r="WNR156" s="31"/>
      <c r="WNS156" s="31"/>
      <c r="WNT156" s="31"/>
      <c r="WNU156" s="31"/>
      <c r="WNV156" s="31"/>
      <c r="WNW156" s="31"/>
      <c r="WNX156" s="31"/>
      <c r="WNY156" s="31"/>
      <c r="WNZ156" s="31"/>
      <c r="WOA156" s="31"/>
      <c r="WOB156" s="31"/>
      <c r="WOC156" s="31"/>
      <c r="WOD156" s="31"/>
      <c r="WOE156" s="31"/>
      <c r="WOF156" s="31"/>
      <c r="WOG156" s="31"/>
      <c r="WOH156" s="31"/>
      <c r="WOI156" s="31"/>
      <c r="WOJ156" s="31"/>
      <c r="WOK156" s="31"/>
      <c r="WOL156" s="31"/>
      <c r="WOM156" s="31"/>
      <c r="WON156" s="31"/>
      <c r="WOO156" s="31"/>
      <c r="WOP156" s="31"/>
      <c r="WOQ156" s="31"/>
      <c r="WOR156" s="31"/>
      <c r="WOS156" s="31"/>
      <c r="WOT156" s="31"/>
      <c r="WOU156" s="31"/>
      <c r="WOV156" s="31"/>
      <c r="WOW156" s="31"/>
      <c r="WOX156" s="31"/>
      <c r="WOY156" s="31"/>
      <c r="WOZ156" s="31"/>
      <c r="WPA156" s="31"/>
      <c r="WPB156" s="31"/>
      <c r="WPC156" s="31"/>
      <c r="WPD156" s="31"/>
      <c r="WPE156" s="31"/>
      <c r="WPF156" s="31"/>
      <c r="WPG156" s="31"/>
      <c r="WPH156" s="31"/>
      <c r="WPI156" s="31"/>
      <c r="WPJ156" s="31"/>
      <c r="WPK156" s="31"/>
      <c r="WPL156" s="31"/>
      <c r="WPM156" s="31"/>
      <c r="WPN156" s="31"/>
      <c r="WPO156" s="31"/>
      <c r="WPP156" s="31"/>
      <c r="WPQ156" s="31"/>
      <c r="WPR156" s="31"/>
      <c r="WPS156" s="31"/>
      <c r="WPT156" s="31"/>
      <c r="WPU156" s="31"/>
      <c r="WPV156" s="31"/>
      <c r="WPW156" s="31"/>
      <c r="WPX156" s="31"/>
      <c r="WPY156" s="31"/>
      <c r="WPZ156" s="31"/>
      <c r="WQA156" s="31"/>
      <c r="WQB156" s="31"/>
      <c r="WQC156" s="31"/>
      <c r="WQD156" s="31"/>
      <c r="WQE156" s="31"/>
      <c r="WQF156" s="31"/>
      <c r="WQG156" s="31"/>
      <c r="WQH156" s="31"/>
      <c r="WQI156" s="31"/>
      <c r="WQJ156" s="31"/>
      <c r="WQK156" s="31"/>
      <c r="WQL156" s="31"/>
      <c r="WQM156" s="31"/>
      <c r="WQN156" s="31"/>
      <c r="WQO156" s="31"/>
      <c r="WQP156" s="31"/>
      <c r="WQQ156" s="31"/>
      <c r="WQR156" s="31"/>
      <c r="WQS156" s="31"/>
      <c r="WQT156" s="31"/>
      <c r="WQU156" s="31"/>
      <c r="WQV156" s="31"/>
      <c r="WQW156" s="31"/>
      <c r="WQX156" s="31"/>
      <c r="WQY156" s="31"/>
      <c r="WQZ156" s="31"/>
      <c r="WRA156" s="31"/>
      <c r="WRB156" s="31"/>
      <c r="WRC156" s="31"/>
      <c r="WRD156" s="31"/>
      <c r="WRE156" s="31"/>
      <c r="WRF156" s="31"/>
      <c r="WRG156" s="31"/>
      <c r="WRH156" s="31"/>
      <c r="WRI156" s="31"/>
      <c r="WRJ156" s="31"/>
      <c r="WRK156" s="31"/>
      <c r="WRL156" s="31"/>
      <c r="WRM156" s="31"/>
      <c r="WRN156" s="31"/>
      <c r="WRO156" s="31"/>
      <c r="WRP156" s="31"/>
      <c r="WRQ156" s="31"/>
      <c r="WRR156" s="31"/>
      <c r="WRS156" s="31"/>
      <c r="WRT156" s="31"/>
      <c r="WRU156" s="31"/>
      <c r="WRV156" s="31"/>
      <c r="WRW156" s="31"/>
      <c r="WRX156" s="31"/>
      <c r="WRY156" s="31"/>
      <c r="WRZ156" s="31"/>
      <c r="WSA156" s="31"/>
      <c r="WSB156" s="31"/>
      <c r="WSC156" s="31"/>
      <c r="WSD156" s="31"/>
      <c r="WSE156" s="31"/>
      <c r="WSF156" s="31"/>
      <c r="WSG156" s="31"/>
      <c r="WSH156" s="31"/>
      <c r="WSI156" s="31"/>
      <c r="WSJ156" s="31"/>
      <c r="WSK156" s="31"/>
      <c r="WSL156" s="31"/>
      <c r="WSM156" s="31"/>
      <c r="WSN156" s="31"/>
      <c r="WSO156" s="31"/>
      <c r="WSP156" s="31"/>
      <c r="WSQ156" s="31"/>
      <c r="WSR156" s="31"/>
      <c r="WSS156" s="31"/>
      <c r="WST156" s="31"/>
      <c r="WSU156" s="31"/>
      <c r="WSV156" s="31"/>
      <c r="WSW156" s="31"/>
      <c r="WSX156" s="31"/>
      <c r="WSY156" s="31"/>
      <c r="WSZ156" s="31"/>
      <c r="WTA156" s="31"/>
      <c r="WTB156" s="31"/>
      <c r="WTC156" s="31"/>
      <c r="WTD156" s="31"/>
      <c r="WTE156" s="31"/>
      <c r="WTF156" s="31"/>
      <c r="WTG156" s="31"/>
      <c r="WTH156" s="31"/>
      <c r="WTI156" s="31"/>
      <c r="WTJ156" s="31"/>
      <c r="WTK156" s="31"/>
      <c r="WTL156" s="31"/>
      <c r="WTM156" s="31"/>
      <c r="WTN156" s="31"/>
      <c r="WTO156" s="31"/>
      <c r="WTP156" s="31"/>
      <c r="WTQ156" s="31"/>
      <c r="WTR156" s="31"/>
      <c r="WTS156" s="31"/>
      <c r="WTT156" s="31"/>
      <c r="WTU156" s="31"/>
      <c r="WTV156" s="31"/>
      <c r="WTW156" s="31"/>
      <c r="WTX156" s="31"/>
      <c r="WTY156" s="31"/>
      <c r="WTZ156" s="31"/>
      <c r="WUA156" s="31"/>
      <c r="WUB156" s="31"/>
      <c r="WUC156" s="31"/>
      <c r="WUD156" s="31"/>
      <c r="WUE156" s="31"/>
      <c r="WUF156" s="31"/>
      <c r="WUG156" s="31"/>
      <c r="WUH156" s="31"/>
      <c r="WUI156" s="31"/>
      <c r="WUJ156" s="31"/>
      <c r="WUK156" s="31"/>
      <c r="WUL156" s="31"/>
      <c r="WUM156" s="31"/>
      <c r="WUN156" s="31"/>
      <c r="WUO156" s="31"/>
      <c r="WUP156" s="31"/>
      <c r="WUQ156" s="31"/>
      <c r="WUR156" s="31"/>
      <c r="WUS156" s="31"/>
      <c r="WUT156" s="31"/>
      <c r="WUU156" s="31"/>
      <c r="WUV156" s="31"/>
      <c r="WUW156" s="31"/>
      <c r="WUX156" s="31"/>
      <c r="WUY156" s="31"/>
      <c r="WUZ156" s="31"/>
      <c r="WVA156" s="31"/>
      <c r="WVB156" s="31"/>
      <c r="WVC156" s="31"/>
      <c r="WVD156" s="31"/>
      <c r="WVE156" s="31"/>
      <c r="WVF156" s="31"/>
      <c r="WVG156" s="31"/>
      <c r="WVH156" s="31"/>
      <c r="WVI156" s="31"/>
      <c r="WVJ156" s="31"/>
      <c r="WVK156" s="31"/>
      <c r="WVL156" s="31"/>
      <c r="WVM156" s="31"/>
      <c r="WVN156" s="31"/>
      <c r="WVO156" s="31"/>
      <c r="WVP156" s="31"/>
      <c r="WVQ156" s="31"/>
      <c r="WVR156" s="31"/>
      <c r="WVS156" s="31"/>
      <c r="WVT156" s="31"/>
      <c r="WVU156" s="31"/>
      <c r="WVV156" s="31"/>
      <c r="WVW156" s="31"/>
      <c r="WVX156" s="31"/>
      <c r="WVY156" s="31"/>
      <c r="WVZ156" s="31"/>
      <c r="WWA156" s="31"/>
      <c r="WWB156" s="31"/>
      <c r="WWC156" s="31"/>
      <c r="WWD156" s="31"/>
      <c r="WWE156" s="31"/>
      <c r="WWF156" s="31"/>
      <c r="WWG156" s="31"/>
      <c r="WWH156" s="31"/>
      <c r="WWI156" s="31"/>
      <c r="WWJ156" s="31"/>
      <c r="WWK156" s="31"/>
      <c r="WWL156" s="31"/>
      <c r="WWM156" s="31"/>
      <c r="WWN156" s="31"/>
      <c r="WWO156" s="31"/>
      <c r="WWP156" s="31"/>
      <c r="WWQ156" s="31"/>
      <c r="WWR156" s="31"/>
      <c r="WWS156" s="31"/>
      <c r="WWT156" s="31"/>
      <c r="WWU156" s="31"/>
      <c r="WWV156" s="31"/>
      <c r="WWW156" s="31"/>
      <c r="WWX156" s="31"/>
      <c r="WWY156" s="31"/>
      <c r="WWZ156" s="31"/>
      <c r="WXA156" s="31"/>
      <c r="WXB156" s="31"/>
      <c r="WXC156" s="31"/>
      <c r="WXD156" s="31"/>
      <c r="WXE156" s="31"/>
      <c r="WXF156" s="31"/>
      <c r="WXG156" s="31"/>
      <c r="WXH156" s="31"/>
      <c r="WXI156" s="31"/>
      <c r="WXJ156" s="31"/>
      <c r="WXK156" s="31"/>
      <c r="WXL156" s="31"/>
      <c r="WXM156" s="31"/>
      <c r="WXN156" s="31"/>
      <c r="WXO156" s="31"/>
      <c r="WXP156" s="31"/>
      <c r="WXQ156" s="31"/>
      <c r="WXR156" s="31"/>
      <c r="WXS156" s="31"/>
      <c r="WXT156" s="31"/>
      <c r="WXU156" s="31"/>
      <c r="WXV156" s="31"/>
      <c r="WXW156" s="31"/>
      <c r="WXX156" s="31"/>
      <c r="WXY156" s="31"/>
      <c r="WXZ156" s="31"/>
      <c r="WYA156" s="31"/>
      <c r="WYB156" s="31"/>
      <c r="WYC156" s="31"/>
      <c r="WYD156" s="31"/>
      <c r="WYE156" s="31"/>
      <c r="WYF156" s="31"/>
      <c r="WYG156" s="31"/>
      <c r="WYH156" s="31"/>
      <c r="WYI156" s="31"/>
      <c r="WYJ156" s="31"/>
      <c r="WYK156" s="31"/>
      <c r="WYL156" s="31"/>
      <c r="WYM156" s="31"/>
      <c r="WYN156" s="31"/>
      <c r="WYO156" s="31"/>
      <c r="WYP156" s="31"/>
      <c r="WYQ156" s="31"/>
      <c r="WYR156" s="31"/>
      <c r="WYS156" s="31"/>
      <c r="WYT156" s="31"/>
      <c r="WYU156" s="31"/>
      <c r="WYV156" s="31"/>
      <c r="WYW156" s="31"/>
      <c r="WYX156" s="31"/>
      <c r="WYY156" s="31"/>
      <c r="WYZ156" s="31"/>
      <c r="WZA156" s="31"/>
      <c r="WZB156" s="31"/>
      <c r="WZC156" s="31"/>
      <c r="WZD156" s="31"/>
      <c r="WZE156" s="31"/>
      <c r="WZF156" s="31"/>
      <c r="WZG156" s="31"/>
      <c r="WZH156" s="31"/>
      <c r="WZI156" s="31"/>
      <c r="WZJ156" s="31"/>
      <c r="WZK156" s="31"/>
      <c r="WZL156" s="31"/>
      <c r="WZM156" s="31"/>
      <c r="WZN156" s="31"/>
      <c r="WZO156" s="31"/>
      <c r="WZP156" s="31"/>
      <c r="WZQ156" s="31"/>
      <c r="WZR156" s="31"/>
      <c r="WZS156" s="31"/>
      <c r="WZT156" s="31"/>
      <c r="WZU156" s="31"/>
      <c r="WZV156" s="31"/>
      <c r="WZW156" s="31"/>
      <c r="WZX156" s="31"/>
      <c r="WZY156" s="31"/>
      <c r="WZZ156" s="31"/>
      <c r="XAA156" s="31"/>
      <c r="XAB156" s="31"/>
      <c r="XAC156" s="31"/>
      <c r="XAD156" s="31"/>
      <c r="XAE156" s="31"/>
      <c r="XAF156" s="31"/>
      <c r="XAG156" s="31"/>
      <c r="XAH156" s="31"/>
      <c r="XAI156" s="31"/>
      <c r="XAJ156" s="31"/>
      <c r="XAK156" s="31"/>
      <c r="XAL156" s="31"/>
      <c r="XAM156" s="31"/>
      <c r="XAN156" s="31"/>
      <c r="XAO156" s="31"/>
      <c r="XAP156" s="31"/>
      <c r="XAQ156" s="31"/>
      <c r="XAR156" s="31"/>
      <c r="XAS156" s="31"/>
      <c r="XAT156" s="31"/>
      <c r="XAU156" s="31"/>
      <c r="XAV156" s="31"/>
      <c r="XAW156" s="31"/>
      <c r="XAX156" s="31"/>
      <c r="XAY156" s="31"/>
      <c r="XAZ156" s="31"/>
      <c r="XBA156" s="31"/>
      <c r="XBB156" s="31"/>
      <c r="XBC156" s="31"/>
      <c r="XBD156" s="31"/>
      <c r="XBE156" s="31"/>
      <c r="XBF156" s="31"/>
      <c r="XBG156" s="31"/>
      <c r="XBH156" s="31"/>
      <c r="XBI156" s="31"/>
      <c r="XBJ156" s="31"/>
      <c r="XBK156" s="31"/>
      <c r="XBL156" s="31"/>
      <c r="XBM156" s="31"/>
      <c r="XBN156" s="31"/>
      <c r="XBO156" s="31"/>
      <c r="XBP156" s="31"/>
      <c r="XBQ156" s="31"/>
      <c r="XBR156" s="31"/>
      <c r="XBS156" s="31"/>
      <c r="XBT156" s="31"/>
      <c r="XBU156" s="31"/>
      <c r="XBV156" s="31"/>
      <c r="XBW156" s="31"/>
      <c r="XBX156" s="31"/>
      <c r="XBY156" s="31"/>
      <c r="XBZ156" s="31"/>
      <c r="XCA156" s="31"/>
      <c r="XCB156" s="31"/>
      <c r="XCC156" s="31"/>
      <c r="XCD156" s="31"/>
      <c r="XCE156" s="31"/>
      <c r="XCF156" s="31"/>
      <c r="XCG156" s="31"/>
      <c r="XCH156" s="31"/>
      <c r="XCI156" s="31"/>
      <c r="XCJ156" s="31"/>
      <c r="XCK156" s="31"/>
      <c r="XCL156" s="31"/>
      <c r="XCM156" s="31"/>
      <c r="XCN156" s="31"/>
      <c r="XCO156" s="31"/>
      <c r="XCP156" s="31"/>
      <c r="XCQ156" s="31"/>
      <c r="XCR156" s="31"/>
      <c r="XCS156" s="31"/>
      <c r="XCT156" s="31"/>
      <c r="XCU156" s="31"/>
      <c r="XCV156" s="31"/>
      <c r="XCW156" s="31"/>
      <c r="XCX156" s="31"/>
      <c r="XCY156" s="31"/>
      <c r="XCZ156" s="31"/>
      <c r="XDA156" s="31"/>
      <c r="XDB156" s="31"/>
      <c r="XDC156" s="31"/>
      <c r="XDD156" s="31"/>
      <c r="XDE156" s="31"/>
      <c r="XDF156" s="31"/>
      <c r="XDG156" s="31"/>
      <c r="XDH156" s="31"/>
      <c r="XDI156" s="31"/>
      <c r="XDJ156" s="31"/>
      <c r="XDK156" s="31"/>
      <c r="XDL156" s="31"/>
      <c r="XDM156" s="31"/>
      <c r="XDN156" s="31"/>
      <c r="XDO156" s="31"/>
      <c r="XDP156" s="31"/>
      <c r="XDQ156" s="31"/>
      <c r="XDR156" s="31"/>
      <c r="XDS156" s="31"/>
      <c r="XDT156" s="31"/>
      <c r="XDU156" s="31"/>
      <c r="XDV156" s="31"/>
      <c r="XDW156" s="31"/>
      <c r="XDX156" s="31"/>
      <c r="XDY156" s="31"/>
      <c r="XDZ156" s="31"/>
      <c r="XEA156" s="31"/>
      <c r="XEB156" s="31"/>
      <c r="XEC156" s="31"/>
      <c r="XED156" s="31"/>
      <c r="XEE156" s="31"/>
      <c r="XEF156" s="31"/>
      <c r="XEG156" s="31"/>
      <c r="XEH156" s="31"/>
      <c r="XEI156" s="31"/>
      <c r="XEJ156" s="31"/>
      <c r="XEK156" s="31"/>
      <c r="XEL156" s="31"/>
      <c r="XEM156" s="31"/>
      <c r="XEN156" s="31"/>
      <c r="XEO156" s="31"/>
      <c r="XEP156" s="31"/>
      <c r="XEQ156" s="31"/>
      <c r="XER156" s="31"/>
      <c r="XES156" s="31"/>
      <c r="XET156" s="31"/>
      <c r="XEU156" s="31"/>
      <c r="XEV156" s="31"/>
      <c r="XEW156" s="31"/>
      <c r="XEX156" s="31"/>
      <c r="XEY156" s="31"/>
      <c r="XEZ156" s="31"/>
      <c r="XFA156" s="31"/>
    </row>
    <row r="157" spans="2:16381" ht="13.5" hidden="1" customHeight="1" x14ac:dyDescent="0.25">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c r="PO157" s="31"/>
      <c r="PP157" s="31"/>
      <c r="PQ157" s="31"/>
      <c r="PR157" s="31"/>
      <c r="PS157" s="31"/>
      <c r="PT157" s="31"/>
      <c r="PU157" s="31"/>
      <c r="PV157" s="31"/>
      <c r="PW157" s="31"/>
      <c r="PX157" s="31"/>
      <c r="PY157" s="31"/>
      <c r="PZ157" s="31"/>
      <c r="QA157" s="31"/>
      <c r="QB157" s="31"/>
      <c r="QC157" s="31"/>
      <c r="QD157" s="31"/>
      <c r="QE157" s="31"/>
      <c r="QF157" s="31"/>
      <c r="QG157" s="31"/>
      <c r="QH157" s="31"/>
      <c r="QI157" s="31"/>
      <c r="QJ157" s="31"/>
      <c r="QK157" s="31"/>
      <c r="QL157" s="31"/>
      <c r="QM157" s="31"/>
      <c r="QN157" s="31"/>
      <c r="QO157" s="31"/>
      <c r="QP157" s="31"/>
      <c r="QQ157" s="31"/>
      <c r="QR157" s="31"/>
      <c r="QS157" s="31"/>
      <c r="QT157" s="31"/>
      <c r="QU157" s="31"/>
      <c r="QV157" s="31"/>
      <c r="QW157" s="31"/>
      <c r="QX157" s="31"/>
      <c r="QY157" s="31"/>
      <c r="QZ157" s="31"/>
      <c r="RA157" s="31"/>
      <c r="RB157" s="31"/>
      <c r="RC157" s="31"/>
      <c r="RD157" s="31"/>
      <c r="RE157" s="31"/>
      <c r="RF157" s="31"/>
      <c r="RG157" s="31"/>
      <c r="RH157" s="31"/>
      <c r="RI157" s="31"/>
      <c r="RJ157" s="31"/>
      <c r="RK157" s="31"/>
      <c r="RL157" s="31"/>
      <c r="RM157" s="31"/>
      <c r="RN157" s="31"/>
      <c r="RO157" s="31"/>
      <c r="RP157" s="31"/>
      <c r="RQ157" s="31"/>
      <c r="RR157" s="31"/>
      <c r="RS157" s="31"/>
      <c r="RT157" s="31"/>
      <c r="RU157" s="31"/>
      <c r="RV157" s="31"/>
      <c r="RW157" s="31"/>
      <c r="RX157" s="31"/>
      <c r="RY157" s="31"/>
      <c r="RZ157" s="31"/>
      <c r="SA157" s="31"/>
      <c r="SB157" s="31"/>
      <c r="SC157" s="31"/>
      <c r="SD157" s="31"/>
      <c r="SE157" s="31"/>
      <c r="SF157" s="31"/>
      <c r="SG157" s="31"/>
      <c r="SH157" s="31"/>
      <c r="SI157" s="31"/>
      <c r="SJ157" s="31"/>
      <c r="SK157" s="31"/>
      <c r="SL157" s="31"/>
      <c r="SM157" s="31"/>
      <c r="SN157" s="31"/>
      <c r="SO157" s="31"/>
      <c r="SP157" s="31"/>
      <c r="SQ157" s="31"/>
      <c r="SR157" s="31"/>
      <c r="SS157" s="31"/>
      <c r="ST157" s="31"/>
      <c r="SU157" s="31"/>
      <c r="SV157" s="31"/>
      <c r="SW157" s="31"/>
      <c r="SX157" s="31"/>
      <c r="SY157" s="31"/>
      <c r="SZ157" s="31"/>
      <c r="TA157" s="31"/>
      <c r="TB157" s="31"/>
      <c r="TC157" s="31"/>
      <c r="TD157" s="31"/>
      <c r="TE157" s="31"/>
      <c r="TF157" s="31"/>
      <c r="TG157" s="31"/>
      <c r="TH157" s="31"/>
      <c r="TI157" s="31"/>
      <c r="TJ157" s="31"/>
      <c r="TK157" s="31"/>
      <c r="TL157" s="31"/>
      <c r="TM157" s="31"/>
      <c r="TN157" s="31"/>
      <c r="TO157" s="31"/>
      <c r="TP157" s="31"/>
      <c r="TQ157" s="31"/>
      <c r="TR157" s="31"/>
      <c r="TS157" s="31"/>
      <c r="TT157" s="31"/>
      <c r="TU157" s="31"/>
      <c r="TV157" s="31"/>
      <c r="TW157" s="31"/>
      <c r="TX157" s="31"/>
      <c r="TY157" s="31"/>
      <c r="TZ157" s="31"/>
      <c r="UA157" s="31"/>
      <c r="UB157" s="31"/>
      <c r="UC157" s="31"/>
      <c r="UD157" s="31"/>
      <c r="UE157" s="31"/>
      <c r="UF157" s="31"/>
      <c r="UG157" s="31"/>
      <c r="UH157" s="31"/>
      <c r="UI157" s="31"/>
      <c r="UJ157" s="31"/>
      <c r="UK157" s="31"/>
      <c r="UL157" s="31"/>
      <c r="UM157" s="31"/>
      <c r="UN157" s="31"/>
      <c r="UO157" s="31"/>
      <c r="UP157" s="31"/>
      <c r="UQ157" s="31"/>
      <c r="UR157" s="31"/>
      <c r="US157" s="31"/>
      <c r="UT157" s="31"/>
      <c r="UU157" s="31"/>
      <c r="UV157" s="31"/>
      <c r="UW157" s="31"/>
      <c r="UX157" s="31"/>
      <c r="UY157" s="31"/>
      <c r="UZ157" s="31"/>
      <c r="VA157" s="31"/>
      <c r="VB157" s="31"/>
      <c r="VC157" s="31"/>
      <c r="VD157" s="31"/>
      <c r="VE157" s="31"/>
      <c r="VF157" s="31"/>
      <c r="VG157" s="31"/>
      <c r="VH157" s="31"/>
      <c r="VI157" s="31"/>
      <c r="VJ157" s="31"/>
      <c r="VK157" s="31"/>
      <c r="VL157" s="31"/>
      <c r="VM157" s="31"/>
      <c r="VN157" s="31"/>
      <c r="VO157" s="31"/>
      <c r="VP157" s="31"/>
      <c r="VQ157" s="31"/>
      <c r="VR157" s="31"/>
      <c r="VS157" s="31"/>
      <c r="VT157" s="31"/>
      <c r="VU157" s="31"/>
      <c r="VV157" s="31"/>
      <c r="VW157" s="31"/>
      <c r="VX157" s="31"/>
      <c r="VY157" s="31"/>
      <c r="VZ157" s="31"/>
      <c r="WA157" s="31"/>
      <c r="WB157" s="31"/>
      <c r="WC157" s="31"/>
      <c r="WD157" s="31"/>
      <c r="WE157" s="31"/>
      <c r="WF157" s="31"/>
      <c r="WG157" s="31"/>
      <c r="WH157" s="31"/>
      <c r="WI157" s="31"/>
      <c r="WJ157" s="31"/>
      <c r="WK157" s="31"/>
      <c r="WL157" s="31"/>
      <c r="WM157" s="31"/>
      <c r="WN157" s="31"/>
      <c r="WO157" s="31"/>
      <c r="WP157" s="31"/>
      <c r="WQ157" s="31"/>
      <c r="WR157" s="31"/>
      <c r="WS157" s="31"/>
      <c r="WT157" s="31"/>
      <c r="WU157" s="31"/>
      <c r="WV157" s="31"/>
      <c r="WW157" s="31"/>
      <c r="WX157" s="31"/>
      <c r="WY157" s="31"/>
      <c r="WZ157" s="31"/>
      <c r="XA157" s="31"/>
      <c r="XB157" s="31"/>
      <c r="XC157" s="31"/>
      <c r="XD157" s="31"/>
      <c r="XE157" s="31"/>
      <c r="XF157" s="31"/>
      <c r="XG157" s="31"/>
      <c r="XH157" s="31"/>
      <c r="XI157" s="31"/>
      <c r="XJ157" s="31"/>
      <c r="XK157" s="31"/>
      <c r="XL157" s="31"/>
      <c r="XM157" s="31"/>
      <c r="XN157" s="31"/>
      <c r="XO157" s="31"/>
      <c r="XP157" s="31"/>
      <c r="XQ157" s="31"/>
      <c r="XR157" s="31"/>
      <c r="XS157" s="31"/>
      <c r="XT157" s="31"/>
      <c r="XU157" s="31"/>
      <c r="XV157" s="31"/>
      <c r="XW157" s="31"/>
      <c r="XX157" s="31"/>
      <c r="XY157" s="31"/>
      <c r="XZ157" s="31"/>
      <c r="YA157" s="31"/>
      <c r="YB157" s="31"/>
      <c r="YC157" s="31"/>
      <c r="YD157" s="31"/>
      <c r="YE157" s="31"/>
      <c r="YF157" s="31"/>
      <c r="YG157" s="31"/>
      <c r="YH157" s="31"/>
      <c r="YI157" s="31"/>
      <c r="YJ157" s="31"/>
      <c r="YK157" s="31"/>
      <c r="YL157" s="31"/>
      <c r="YM157" s="31"/>
      <c r="YN157" s="31"/>
      <c r="YO157" s="31"/>
      <c r="YP157" s="31"/>
      <c r="YQ157" s="31"/>
      <c r="YR157" s="31"/>
      <c r="YS157" s="31"/>
      <c r="YT157" s="31"/>
      <c r="YU157" s="31"/>
      <c r="YV157" s="31"/>
      <c r="YW157" s="31"/>
      <c r="YX157" s="31"/>
      <c r="YY157" s="31"/>
      <c r="YZ157" s="31"/>
      <c r="ZA157" s="31"/>
      <c r="ZB157" s="31"/>
      <c r="ZC157" s="31"/>
      <c r="ZD157" s="31"/>
      <c r="ZE157" s="31"/>
      <c r="ZF157" s="31"/>
      <c r="ZG157" s="31"/>
      <c r="ZH157" s="31"/>
      <c r="ZI157" s="31"/>
      <c r="ZJ157" s="31"/>
      <c r="ZK157" s="31"/>
      <c r="ZL157" s="31"/>
      <c r="ZM157" s="31"/>
      <c r="ZN157" s="31"/>
      <c r="ZO157" s="31"/>
      <c r="ZP157" s="31"/>
      <c r="ZQ157" s="31"/>
      <c r="ZR157" s="31"/>
      <c r="ZS157" s="31"/>
      <c r="ZT157" s="31"/>
      <c r="ZU157" s="31"/>
      <c r="ZV157" s="31"/>
      <c r="ZW157" s="31"/>
      <c r="ZX157" s="31"/>
      <c r="ZY157" s="31"/>
      <c r="ZZ157" s="31"/>
      <c r="AAA157" s="31"/>
      <c r="AAB157" s="31"/>
      <c r="AAC157" s="31"/>
      <c r="AAD157" s="31"/>
      <c r="AAE157" s="31"/>
      <c r="AAF157" s="31"/>
      <c r="AAG157" s="31"/>
      <c r="AAH157" s="31"/>
      <c r="AAI157" s="31"/>
      <c r="AAJ157" s="31"/>
      <c r="AAK157" s="31"/>
      <c r="AAL157" s="31"/>
      <c r="AAM157" s="31"/>
      <c r="AAN157" s="31"/>
      <c r="AAO157" s="31"/>
      <c r="AAP157" s="31"/>
      <c r="AAQ157" s="31"/>
      <c r="AAR157" s="31"/>
      <c r="AAS157" s="31"/>
      <c r="AAT157" s="31"/>
      <c r="AAU157" s="31"/>
      <c r="AAV157" s="31"/>
      <c r="AAW157" s="31"/>
      <c r="AAX157" s="31"/>
      <c r="AAY157" s="31"/>
      <c r="AAZ157" s="31"/>
      <c r="ABA157" s="31"/>
      <c r="ABB157" s="31"/>
      <c r="ABC157" s="31"/>
      <c r="ABD157" s="31"/>
      <c r="ABE157" s="31"/>
      <c r="ABF157" s="31"/>
      <c r="ABG157" s="31"/>
      <c r="ABH157" s="31"/>
      <c r="ABI157" s="31"/>
      <c r="ABJ157" s="31"/>
      <c r="ABK157" s="31"/>
      <c r="ABL157" s="31"/>
      <c r="ABM157" s="31"/>
      <c r="ABN157" s="31"/>
      <c r="ABO157" s="31"/>
      <c r="ABP157" s="31"/>
      <c r="ABQ157" s="31"/>
      <c r="ABR157" s="31"/>
      <c r="ABS157" s="31"/>
      <c r="ABT157" s="31"/>
      <c r="ABU157" s="31"/>
      <c r="ABV157" s="31"/>
      <c r="ABW157" s="31"/>
      <c r="ABX157" s="31"/>
      <c r="ABY157" s="31"/>
      <c r="ABZ157" s="31"/>
      <c r="ACA157" s="31"/>
      <c r="ACB157" s="31"/>
      <c r="ACC157" s="31"/>
      <c r="ACD157" s="31"/>
      <c r="ACE157" s="31"/>
      <c r="ACF157" s="31"/>
      <c r="ACG157" s="31"/>
      <c r="ACH157" s="31"/>
      <c r="ACI157" s="31"/>
      <c r="ACJ157" s="31"/>
      <c r="ACK157" s="31"/>
      <c r="ACL157" s="31"/>
      <c r="ACM157" s="31"/>
      <c r="ACN157" s="31"/>
      <c r="ACO157" s="31"/>
      <c r="ACP157" s="31"/>
      <c r="ACQ157" s="31"/>
      <c r="ACR157" s="31"/>
      <c r="ACS157" s="31"/>
      <c r="ACT157" s="31"/>
      <c r="ACU157" s="31"/>
      <c r="ACV157" s="31"/>
      <c r="ACW157" s="31"/>
      <c r="ACX157" s="31"/>
      <c r="ACY157" s="31"/>
      <c r="ACZ157" s="31"/>
      <c r="ADA157" s="31"/>
      <c r="ADB157" s="31"/>
      <c r="ADC157" s="31"/>
      <c r="ADD157" s="31"/>
      <c r="ADE157" s="31"/>
      <c r="ADF157" s="31"/>
      <c r="ADG157" s="31"/>
      <c r="ADH157" s="31"/>
      <c r="ADI157" s="31"/>
      <c r="ADJ157" s="31"/>
      <c r="ADK157" s="31"/>
      <c r="ADL157" s="31"/>
      <c r="ADM157" s="31"/>
      <c r="ADN157" s="31"/>
      <c r="ADO157" s="31"/>
      <c r="ADP157" s="31"/>
      <c r="ADQ157" s="31"/>
      <c r="ADR157" s="31"/>
      <c r="ADS157" s="31"/>
      <c r="ADT157" s="31"/>
      <c r="ADU157" s="31"/>
      <c r="ADV157" s="31"/>
      <c r="ADW157" s="31"/>
      <c r="ADX157" s="31"/>
      <c r="ADY157" s="31"/>
      <c r="ADZ157" s="31"/>
      <c r="AEA157" s="31"/>
      <c r="AEB157" s="31"/>
      <c r="AEC157" s="31"/>
      <c r="AED157" s="31"/>
      <c r="AEE157" s="31"/>
      <c r="AEF157" s="31"/>
      <c r="AEG157" s="31"/>
      <c r="AEH157" s="31"/>
      <c r="AEI157" s="31"/>
      <c r="AEJ157" s="31"/>
      <c r="AEK157" s="31"/>
      <c r="AEL157" s="31"/>
      <c r="AEM157" s="31"/>
      <c r="AEN157" s="31"/>
      <c r="AEO157" s="31"/>
      <c r="AEP157" s="31"/>
      <c r="AEQ157" s="31"/>
      <c r="AER157" s="31"/>
      <c r="AES157" s="31"/>
      <c r="AET157" s="31"/>
      <c r="AEU157" s="31"/>
      <c r="AEV157" s="31"/>
      <c r="AEW157" s="31"/>
      <c r="AEX157" s="31"/>
      <c r="AEY157" s="31"/>
      <c r="AEZ157" s="31"/>
      <c r="AFA157" s="31"/>
      <c r="AFB157" s="31"/>
      <c r="AFC157" s="31"/>
      <c r="AFD157" s="31"/>
      <c r="AFE157" s="31"/>
      <c r="AFF157" s="31"/>
      <c r="AFG157" s="31"/>
      <c r="AFH157" s="31"/>
      <c r="AFI157" s="31"/>
      <c r="AFJ157" s="31"/>
      <c r="AFK157" s="31"/>
      <c r="AFL157" s="31"/>
      <c r="AFM157" s="31"/>
      <c r="AFN157" s="31"/>
      <c r="AFO157" s="31"/>
      <c r="AFP157" s="31"/>
      <c r="AFQ157" s="31"/>
      <c r="AFR157" s="31"/>
      <c r="AFS157" s="31"/>
      <c r="AFT157" s="31"/>
      <c r="AFU157" s="31"/>
      <c r="AFV157" s="31"/>
      <c r="AFW157" s="31"/>
      <c r="AFX157" s="31"/>
      <c r="AFY157" s="31"/>
      <c r="AFZ157" s="31"/>
      <c r="AGA157" s="31"/>
      <c r="AGB157" s="31"/>
      <c r="AGC157" s="31"/>
      <c r="AGD157" s="31"/>
      <c r="AGE157" s="31"/>
      <c r="AGF157" s="31"/>
      <c r="AGG157" s="31"/>
      <c r="AGH157" s="31"/>
      <c r="AGI157" s="31"/>
      <c r="AGJ157" s="31"/>
      <c r="AGK157" s="31"/>
      <c r="AGL157" s="31"/>
      <c r="AGM157" s="31"/>
      <c r="AGN157" s="31"/>
      <c r="AGO157" s="31"/>
      <c r="AGP157" s="31"/>
      <c r="AGQ157" s="31"/>
      <c r="AGR157" s="31"/>
      <c r="AGS157" s="31"/>
      <c r="AGT157" s="31"/>
      <c r="AGU157" s="31"/>
      <c r="AGV157" s="31"/>
      <c r="AGW157" s="31"/>
      <c r="AGX157" s="31"/>
      <c r="AGY157" s="31"/>
      <c r="AGZ157" s="31"/>
      <c r="AHA157" s="31"/>
      <c r="AHB157" s="31"/>
      <c r="AHC157" s="31"/>
      <c r="AHD157" s="31"/>
      <c r="AHE157" s="31"/>
      <c r="AHF157" s="31"/>
      <c r="AHG157" s="31"/>
      <c r="AHH157" s="31"/>
      <c r="AHI157" s="31"/>
      <c r="AHJ157" s="31"/>
      <c r="AHK157" s="31"/>
      <c r="AHL157" s="31"/>
      <c r="AHM157" s="31"/>
      <c r="AHN157" s="31"/>
      <c r="AHO157" s="31"/>
      <c r="AHP157" s="31"/>
      <c r="AHQ157" s="31"/>
      <c r="AHR157" s="31"/>
      <c r="AHS157" s="31"/>
      <c r="AHT157" s="31"/>
      <c r="AHU157" s="31"/>
      <c r="AHV157" s="31"/>
      <c r="AHW157" s="31"/>
      <c r="AHX157" s="31"/>
      <c r="AHY157" s="31"/>
      <c r="AHZ157" s="31"/>
      <c r="AIA157" s="31"/>
      <c r="AIB157" s="31"/>
      <c r="AIC157" s="31"/>
      <c r="AID157" s="31"/>
      <c r="AIE157" s="31"/>
      <c r="AIF157" s="31"/>
      <c r="AIG157" s="31"/>
      <c r="AIH157" s="31"/>
      <c r="AII157" s="31"/>
      <c r="AIJ157" s="31"/>
      <c r="AIK157" s="31"/>
      <c r="AIL157" s="31"/>
      <c r="AIM157" s="31"/>
      <c r="AIN157" s="31"/>
      <c r="AIO157" s="31"/>
      <c r="AIP157" s="31"/>
      <c r="AIQ157" s="31"/>
      <c r="AIR157" s="31"/>
      <c r="AIS157" s="31"/>
      <c r="AIT157" s="31"/>
      <c r="AIU157" s="31"/>
      <c r="AIV157" s="31"/>
      <c r="AIW157" s="31"/>
      <c r="AIX157" s="31"/>
      <c r="AIY157" s="31"/>
      <c r="AIZ157" s="31"/>
      <c r="AJA157" s="31"/>
      <c r="AJB157" s="31"/>
      <c r="AJC157" s="31"/>
      <c r="AJD157" s="31"/>
      <c r="AJE157" s="31"/>
      <c r="AJF157" s="31"/>
      <c r="AJG157" s="31"/>
      <c r="AJH157" s="31"/>
      <c r="AJI157" s="31"/>
      <c r="AJJ157" s="31"/>
      <c r="AJK157" s="31"/>
      <c r="AJL157" s="31"/>
      <c r="AJM157" s="31"/>
      <c r="AJN157" s="31"/>
      <c r="AJO157" s="31"/>
      <c r="AJP157" s="31"/>
      <c r="AJQ157" s="31"/>
      <c r="AJR157" s="31"/>
      <c r="AJS157" s="31"/>
      <c r="AJT157" s="31"/>
      <c r="AJU157" s="31"/>
      <c r="AJV157" s="31"/>
      <c r="AJW157" s="31"/>
      <c r="AJX157" s="31"/>
      <c r="AJY157" s="31"/>
      <c r="AJZ157" s="31"/>
      <c r="AKA157" s="31"/>
      <c r="AKB157" s="31"/>
      <c r="AKC157" s="31"/>
      <c r="AKD157" s="31"/>
      <c r="AKE157" s="31"/>
      <c r="AKF157" s="31"/>
      <c r="AKG157" s="31"/>
      <c r="AKH157" s="31"/>
      <c r="AKI157" s="31"/>
      <c r="AKJ157" s="31"/>
      <c r="AKK157" s="31"/>
      <c r="AKL157" s="31"/>
      <c r="AKM157" s="31"/>
      <c r="AKN157" s="31"/>
      <c r="AKO157" s="31"/>
      <c r="AKP157" s="31"/>
      <c r="AKQ157" s="31"/>
      <c r="AKR157" s="31"/>
      <c r="AKS157" s="31"/>
      <c r="AKT157" s="31"/>
      <c r="AKU157" s="31"/>
      <c r="AKV157" s="31"/>
      <c r="AKW157" s="31"/>
      <c r="AKX157" s="31"/>
      <c r="AKY157" s="31"/>
      <c r="AKZ157" s="31"/>
      <c r="ALA157" s="31"/>
      <c r="ALB157" s="31"/>
      <c r="ALC157" s="31"/>
      <c r="ALD157" s="31"/>
      <c r="ALE157" s="31"/>
      <c r="ALF157" s="31"/>
      <c r="ALG157" s="31"/>
      <c r="ALH157" s="31"/>
      <c r="ALI157" s="31"/>
      <c r="ALJ157" s="31"/>
      <c r="ALK157" s="31"/>
      <c r="ALL157" s="31"/>
      <c r="ALM157" s="31"/>
      <c r="ALN157" s="31"/>
      <c r="ALO157" s="31"/>
      <c r="ALP157" s="31"/>
      <c r="ALQ157" s="31"/>
      <c r="ALR157" s="31"/>
      <c r="ALS157" s="31"/>
      <c r="ALT157" s="31"/>
      <c r="ALU157" s="31"/>
      <c r="ALV157" s="31"/>
      <c r="ALW157" s="31"/>
      <c r="ALX157" s="31"/>
      <c r="ALY157" s="31"/>
      <c r="ALZ157" s="31"/>
      <c r="AMA157" s="31"/>
      <c r="AMB157" s="31"/>
      <c r="AMC157" s="31"/>
      <c r="AMD157" s="31"/>
      <c r="AME157" s="31"/>
      <c r="AMF157" s="31"/>
      <c r="AMG157" s="31"/>
      <c r="AMH157" s="31"/>
      <c r="AMI157" s="31"/>
      <c r="AMJ157" s="31"/>
      <c r="AMK157" s="31"/>
      <c r="AML157" s="31"/>
      <c r="AMM157" s="31"/>
      <c r="AMN157" s="31"/>
      <c r="AMO157" s="31"/>
      <c r="AMP157" s="31"/>
      <c r="AMQ157" s="31"/>
      <c r="AMR157" s="31"/>
      <c r="AMS157" s="31"/>
      <c r="AMT157" s="31"/>
      <c r="AMU157" s="31"/>
      <c r="AMV157" s="31"/>
      <c r="AMW157" s="31"/>
      <c r="AMX157" s="31"/>
      <c r="AMY157" s="31"/>
      <c r="AMZ157" s="31"/>
      <c r="ANA157" s="31"/>
      <c r="ANB157" s="31"/>
      <c r="ANC157" s="31"/>
      <c r="AND157" s="31"/>
      <c r="ANE157" s="31"/>
      <c r="ANF157" s="31"/>
      <c r="ANG157" s="31"/>
      <c r="ANH157" s="31"/>
      <c r="ANI157" s="31"/>
      <c r="ANJ157" s="31"/>
      <c r="ANK157" s="31"/>
      <c r="ANL157" s="31"/>
      <c r="ANM157" s="31"/>
      <c r="ANN157" s="31"/>
      <c r="ANO157" s="31"/>
      <c r="ANP157" s="31"/>
      <c r="ANQ157" s="31"/>
      <c r="ANR157" s="31"/>
      <c r="ANS157" s="31"/>
      <c r="ANT157" s="31"/>
      <c r="ANU157" s="31"/>
      <c r="ANV157" s="31"/>
      <c r="ANW157" s="31"/>
      <c r="ANX157" s="31"/>
      <c r="ANY157" s="31"/>
      <c r="ANZ157" s="31"/>
      <c r="AOA157" s="31"/>
      <c r="AOB157" s="31"/>
      <c r="AOC157" s="31"/>
      <c r="AOD157" s="31"/>
      <c r="AOE157" s="31"/>
      <c r="AOF157" s="31"/>
      <c r="AOG157" s="31"/>
      <c r="AOH157" s="31"/>
      <c r="AOI157" s="31"/>
      <c r="AOJ157" s="31"/>
      <c r="AOK157" s="31"/>
      <c r="AOL157" s="31"/>
      <c r="AOM157" s="31"/>
      <c r="AON157" s="31"/>
      <c r="AOO157" s="31"/>
      <c r="AOP157" s="31"/>
      <c r="AOQ157" s="31"/>
      <c r="AOR157" s="31"/>
      <c r="AOS157" s="31"/>
      <c r="AOT157" s="31"/>
      <c r="AOU157" s="31"/>
      <c r="AOV157" s="31"/>
      <c r="AOW157" s="31"/>
      <c r="AOX157" s="31"/>
      <c r="AOY157" s="31"/>
      <c r="AOZ157" s="31"/>
      <c r="APA157" s="31"/>
      <c r="APB157" s="31"/>
      <c r="APC157" s="31"/>
      <c r="APD157" s="31"/>
      <c r="APE157" s="31"/>
      <c r="APF157" s="31"/>
      <c r="APG157" s="31"/>
      <c r="APH157" s="31"/>
      <c r="API157" s="31"/>
      <c r="APJ157" s="31"/>
      <c r="APK157" s="31"/>
      <c r="APL157" s="31"/>
      <c r="APM157" s="31"/>
      <c r="APN157" s="31"/>
      <c r="APO157" s="31"/>
      <c r="APP157" s="31"/>
      <c r="APQ157" s="31"/>
      <c r="APR157" s="31"/>
      <c r="APS157" s="31"/>
      <c r="APT157" s="31"/>
      <c r="APU157" s="31"/>
      <c r="APV157" s="31"/>
      <c r="APW157" s="31"/>
      <c r="APX157" s="31"/>
      <c r="APY157" s="31"/>
      <c r="APZ157" s="31"/>
      <c r="AQA157" s="31"/>
      <c r="AQB157" s="31"/>
      <c r="AQC157" s="31"/>
      <c r="AQD157" s="31"/>
      <c r="AQE157" s="31"/>
      <c r="AQF157" s="31"/>
      <c r="AQG157" s="31"/>
      <c r="AQH157" s="31"/>
      <c r="AQI157" s="31"/>
      <c r="AQJ157" s="31"/>
      <c r="AQK157" s="31"/>
      <c r="AQL157" s="31"/>
      <c r="AQM157" s="31"/>
      <c r="AQN157" s="31"/>
      <c r="AQO157" s="31"/>
      <c r="AQP157" s="31"/>
      <c r="AQQ157" s="31"/>
      <c r="AQR157" s="31"/>
      <c r="AQS157" s="31"/>
      <c r="AQT157" s="31"/>
      <c r="AQU157" s="31"/>
      <c r="AQV157" s="31"/>
      <c r="AQW157" s="31"/>
      <c r="AQX157" s="31"/>
      <c r="AQY157" s="31"/>
      <c r="AQZ157" s="31"/>
      <c r="ARA157" s="31"/>
      <c r="ARB157" s="31"/>
      <c r="ARC157" s="31"/>
      <c r="ARD157" s="31"/>
      <c r="ARE157" s="31"/>
      <c r="ARF157" s="31"/>
      <c r="ARG157" s="31"/>
      <c r="ARH157" s="31"/>
      <c r="ARI157" s="31"/>
      <c r="ARJ157" s="31"/>
      <c r="ARK157" s="31"/>
      <c r="ARL157" s="31"/>
      <c r="ARM157" s="31"/>
      <c r="ARN157" s="31"/>
      <c r="ARO157" s="31"/>
      <c r="ARP157" s="31"/>
      <c r="ARQ157" s="31"/>
      <c r="ARR157" s="31"/>
      <c r="ARS157" s="31"/>
      <c r="ART157" s="31"/>
      <c r="ARU157" s="31"/>
      <c r="ARV157" s="31"/>
      <c r="ARW157" s="31"/>
      <c r="ARX157" s="31"/>
      <c r="ARY157" s="31"/>
      <c r="ARZ157" s="31"/>
      <c r="ASA157" s="31"/>
      <c r="ASB157" s="31"/>
      <c r="ASC157" s="31"/>
      <c r="ASD157" s="31"/>
      <c r="ASE157" s="31"/>
      <c r="ASF157" s="31"/>
      <c r="ASG157" s="31"/>
      <c r="ASH157" s="31"/>
      <c r="ASI157" s="31"/>
      <c r="ASJ157" s="31"/>
      <c r="ASK157" s="31"/>
      <c r="ASL157" s="31"/>
      <c r="ASM157" s="31"/>
      <c r="ASN157" s="31"/>
      <c r="ASO157" s="31"/>
      <c r="ASP157" s="31"/>
      <c r="ASQ157" s="31"/>
      <c r="ASR157" s="31"/>
      <c r="ASS157" s="31"/>
      <c r="AST157" s="31"/>
      <c r="ASU157" s="31"/>
      <c r="ASV157" s="31"/>
      <c r="ASW157" s="31"/>
      <c r="ASX157" s="31"/>
      <c r="ASY157" s="31"/>
      <c r="ASZ157" s="31"/>
      <c r="ATA157" s="31"/>
      <c r="ATB157" s="31"/>
      <c r="ATC157" s="31"/>
      <c r="ATD157" s="31"/>
      <c r="ATE157" s="31"/>
      <c r="ATF157" s="31"/>
      <c r="ATG157" s="31"/>
      <c r="ATH157" s="31"/>
      <c r="ATI157" s="31"/>
      <c r="ATJ157" s="31"/>
      <c r="ATK157" s="31"/>
      <c r="ATL157" s="31"/>
      <c r="ATM157" s="31"/>
      <c r="ATN157" s="31"/>
      <c r="ATO157" s="31"/>
      <c r="ATP157" s="31"/>
      <c r="ATQ157" s="31"/>
      <c r="ATR157" s="31"/>
      <c r="ATS157" s="31"/>
      <c r="ATT157" s="31"/>
      <c r="ATU157" s="31"/>
      <c r="ATV157" s="31"/>
      <c r="ATW157" s="31"/>
      <c r="ATX157" s="31"/>
      <c r="ATY157" s="31"/>
      <c r="ATZ157" s="31"/>
      <c r="AUA157" s="31"/>
      <c r="AUB157" s="31"/>
      <c r="AUC157" s="31"/>
      <c r="AUD157" s="31"/>
      <c r="AUE157" s="31"/>
      <c r="AUF157" s="31"/>
      <c r="AUG157" s="31"/>
      <c r="AUH157" s="31"/>
      <c r="AUI157" s="31"/>
      <c r="AUJ157" s="31"/>
      <c r="AUK157" s="31"/>
      <c r="AUL157" s="31"/>
      <c r="AUM157" s="31"/>
      <c r="AUN157" s="31"/>
      <c r="AUO157" s="31"/>
      <c r="AUP157" s="31"/>
      <c r="AUQ157" s="31"/>
      <c r="AUR157" s="31"/>
      <c r="AUS157" s="31"/>
      <c r="AUT157" s="31"/>
      <c r="AUU157" s="31"/>
      <c r="AUV157" s="31"/>
      <c r="AUW157" s="31"/>
      <c r="AUX157" s="31"/>
      <c r="AUY157" s="31"/>
      <c r="AUZ157" s="31"/>
      <c r="AVA157" s="31"/>
      <c r="AVB157" s="31"/>
      <c r="AVC157" s="31"/>
      <c r="AVD157" s="31"/>
      <c r="AVE157" s="31"/>
      <c r="AVF157" s="31"/>
      <c r="AVG157" s="31"/>
      <c r="AVH157" s="31"/>
      <c r="AVI157" s="31"/>
      <c r="AVJ157" s="31"/>
      <c r="AVK157" s="31"/>
      <c r="AVL157" s="31"/>
      <c r="AVM157" s="31"/>
      <c r="AVN157" s="31"/>
      <c r="AVO157" s="31"/>
      <c r="AVP157" s="31"/>
      <c r="AVQ157" s="31"/>
      <c r="AVR157" s="31"/>
      <c r="AVS157" s="31"/>
      <c r="AVT157" s="31"/>
      <c r="AVU157" s="31"/>
      <c r="AVV157" s="31"/>
      <c r="AVW157" s="31"/>
      <c r="AVX157" s="31"/>
      <c r="AVY157" s="31"/>
      <c r="AVZ157" s="31"/>
      <c r="AWA157" s="31"/>
      <c r="AWB157" s="31"/>
      <c r="AWC157" s="31"/>
      <c r="AWD157" s="31"/>
      <c r="AWE157" s="31"/>
      <c r="AWF157" s="31"/>
      <c r="AWG157" s="31"/>
      <c r="AWH157" s="31"/>
      <c r="AWI157" s="31"/>
      <c r="AWJ157" s="31"/>
      <c r="AWK157" s="31"/>
      <c r="AWL157" s="31"/>
      <c r="AWM157" s="31"/>
      <c r="AWN157" s="31"/>
      <c r="AWO157" s="31"/>
      <c r="AWP157" s="31"/>
      <c r="AWQ157" s="31"/>
      <c r="AWR157" s="31"/>
      <c r="AWS157" s="31"/>
      <c r="AWT157" s="31"/>
      <c r="AWU157" s="31"/>
      <c r="AWV157" s="31"/>
      <c r="AWW157" s="31"/>
      <c r="AWX157" s="31"/>
      <c r="AWY157" s="31"/>
      <c r="AWZ157" s="31"/>
      <c r="AXA157" s="31"/>
      <c r="AXB157" s="31"/>
      <c r="AXC157" s="31"/>
      <c r="AXD157" s="31"/>
      <c r="AXE157" s="31"/>
      <c r="AXF157" s="31"/>
      <c r="AXG157" s="31"/>
      <c r="AXH157" s="31"/>
      <c r="AXI157" s="31"/>
      <c r="AXJ157" s="31"/>
      <c r="AXK157" s="31"/>
      <c r="AXL157" s="31"/>
      <c r="AXM157" s="31"/>
      <c r="AXN157" s="31"/>
      <c r="AXO157" s="31"/>
      <c r="AXP157" s="31"/>
      <c r="AXQ157" s="31"/>
      <c r="AXR157" s="31"/>
      <c r="AXS157" s="31"/>
      <c r="AXT157" s="31"/>
      <c r="AXU157" s="31"/>
      <c r="AXV157" s="31"/>
      <c r="AXW157" s="31"/>
      <c r="AXX157" s="31"/>
      <c r="AXY157" s="31"/>
      <c r="AXZ157" s="31"/>
      <c r="AYA157" s="31"/>
      <c r="AYB157" s="31"/>
      <c r="AYC157" s="31"/>
      <c r="AYD157" s="31"/>
      <c r="AYE157" s="31"/>
      <c r="AYF157" s="31"/>
      <c r="AYG157" s="31"/>
      <c r="AYH157" s="31"/>
      <c r="AYI157" s="31"/>
      <c r="AYJ157" s="31"/>
      <c r="AYK157" s="31"/>
      <c r="AYL157" s="31"/>
      <c r="AYM157" s="31"/>
      <c r="AYN157" s="31"/>
      <c r="AYO157" s="31"/>
      <c r="AYP157" s="31"/>
      <c r="AYQ157" s="31"/>
      <c r="AYR157" s="31"/>
      <c r="AYS157" s="31"/>
      <c r="AYT157" s="31"/>
      <c r="AYU157" s="31"/>
      <c r="AYV157" s="31"/>
      <c r="AYW157" s="31"/>
      <c r="AYX157" s="31"/>
      <c r="AYY157" s="31"/>
      <c r="AYZ157" s="31"/>
      <c r="AZA157" s="31"/>
      <c r="AZB157" s="31"/>
      <c r="AZC157" s="31"/>
      <c r="AZD157" s="31"/>
      <c r="AZE157" s="31"/>
      <c r="AZF157" s="31"/>
      <c r="AZG157" s="31"/>
      <c r="AZH157" s="31"/>
      <c r="AZI157" s="31"/>
      <c r="AZJ157" s="31"/>
      <c r="AZK157" s="31"/>
      <c r="AZL157" s="31"/>
      <c r="AZM157" s="31"/>
      <c r="AZN157" s="31"/>
      <c r="AZO157" s="31"/>
      <c r="AZP157" s="31"/>
      <c r="AZQ157" s="31"/>
      <c r="AZR157" s="31"/>
      <c r="AZS157" s="31"/>
      <c r="AZT157" s="31"/>
      <c r="AZU157" s="31"/>
      <c r="AZV157" s="31"/>
      <c r="AZW157" s="31"/>
      <c r="AZX157" s="31"/>
      <c r="AZY157" s="31"/>
      <c r="AZZ157" s="31"/>
      <c r="BAA157" s="31"/>
      <c r="BAB157" s="31"/>
      <c r="BAC157" s="31"/>
      <c r="BAD157" s="31"/>
      <c r="BAE157" s="31"/>
      <c r="BAF157" s="31"/>
      <c r="BAG157" s="31"/>
      <c r="BAH157" s="31"/>
      <c r="BAI157" s="31"/>
      <c r="BAJ157" s="31"/>
      <c r="BAK157" s="31"/>
      <c r="BAL157" s="31"/>
      <c r="BAM157" s="31"/>
      <c r="BAN157" s="31"/>
      <c r="BAO157" s="31"/>
      <c r="BAP157" s="31"/>
      <c r="BAQ157" s="31"/>
      <c r="BAR157" s="31"/>
      <c r="BAS157" s="31"/>
      <c r="BAT157" s="31"/>
      <c r="BAU157" s="31"/>
      <c r="BAV157" s="31"/>
      <c r="BAW157" s="31"/>
      <c r="BAX157" s="31"/>
      <c r="BAY157" s="31"/>
      <c r="BAZ157" s="31"/>
      <c r="BBA157" s="31"/>
      <c r="BBB157" s="31"/>
      <c r="BBC157" s="31"/>
      <c r="BBD157" s="31"/>
      <c r="BBE157" s="31"/>
      <c r="BBF157" s="31"/>
      <c r="BBG157" s="31"/>
      <c r="BBH157" s="31"/>
      <c r="BBI157" s="31"/>
      <c r="BBJ157" s="31"/>
      <c r="BBK157" s="31"/>
      <c r="BBL157" s="31"/>
      <c r="BBM157" s="31"/>
      <c r="BBN157" s="31"/>
      <c r="BBO157" s="31"/>
      <c r="BBP157" s="31"/>
      <c r="BBQ157" s="31"/>
      <c r="BBR157" s="31"/>
      <c r="BBS157" s="31"/>
      <c r="BBT157" s="31"/>
      <c r="BBU157" s="31"/>
      <c r="BBV157" s="31"/>
      <c r="BBW157" s="31"/>
      <c r="BBX157" s="31"/>
      <c r="BBY157" s="31"/>
      <c r="BBZ157" s="31"/>
      <c r="BCA157" s="31"/>
      <c r="BCB157" s="31"/>
      <c r="BCC157" s="31"/>
      <c r="BCD157" s="31"/>
      <c r="BCE157" s="31"/>
      <c r="BCF157" s="31"/>
      <c r="BCG157" s="31"/>
      <c r="BCH157" s="31"/>
      <c r="BCI157" s="31"/>
      <c r="BCJ157" s="31"/>
      <c r="BCK157" s="31"/>
      <c r="BCL157" s="31"/>
      <c r="BCM157" s="31"/>
      <c r="BCN157" s="31"/>
      <c r="BCO157" s="31"/>
      <c r="BCP157" s="31"/>
      <c r="BCQ157" s="31"/>
      <c r="BCR157" s="31"/>
      <c r="BCS157" s="31"/>
      <c r="BCT157" s="31"/>
      <c r="BCU157" s="31"/>
      <c r="BCV157" s="31"/>
      <c r="BCW157" s="31"/>
      <c r="BCX157" s="31"/>
      <c r="BCY157" s="31"/>
      <c r="BCZ157" s="31"/>
      <c r="BDA157" s="31"/>
      <c r="BDB157" s="31"/>
      <c r="BDC157" s="31"/>
      <c r="BDD157" s="31"/>
      <c r="BDE157" s="31"/>
      <c r="BDF157" s="31"/>
      <c r="BDG157" s="31"/>
      <c r="BDH157" s="31"/>
      <c r="BDI157" s="31"/>
      <c r="BDJ157" s="31"/>
      <c r="BDK157" s="31"/>
      <c r="BDL157" s="31"/>
      <c r="BDM157" s="31"/>
      <c r="BDN157" s="31"/>
      <c r="BDO157" s="31"/>
      <c r="BDP157" s="31"/>
      <c r="BDQ157" s="31"/>
      <c r="BDR157" s="31"/>
      <c r="BDS157" s="31"/>
      <c r="BDT157" s="31"/>
      <c r="BDU157" s="31"/>
      <c r="BDV157" s="31"/>
      <c r="BDW157" s="31"/>
      <c r="BDX157" s="31"/>
      <c r="BDY157" s="31"/>
      <c r="BDZ157" s="31"/>
      <c r="BEA157" s="31"/>
      <c r="BEB157" s="31"/>
      <c r="BEC157" s="31"/>
      <c r="BED157" s="31"/>
      <c r="BEE157" s="31"/>
      <c r="BEF157" s="31"/>
      <c r="BEG157" s="31"/>
      <c r="BEH157" s="31"/>
      <c r="BEI157" s="31"/>
      <c r="BEJ157" s="31"/>
      <c r="BEK157" s="31"/>
      <c r="BEL157" s="31"/>
      <c r="BEM157" s="31"/>
      <c r="BEN157" s="31"/>
      <c r="BEO157" s="31"/>
      <c r="BEP157" s="31"/>
      <c r="BEQ157" s="31"/>
      <c r="BER157" s="31"/>
      <c r="BES157" s="31"/>
      <c r="BET157" s="31"/>
      <c r="BEU157" s="31"/>
      <c r="BEV157" s="31"/>
      <c r="BEW157" s="31"/>
      <c r="BEX157" s="31"/>
      <c r="BEY157" s="31"/>
      <c r="BEZ157" s="31"/>
      <c r="BFA157" s="31"/>
      <c r="BFB157" s="31"/>
      <c r="BFC157" s="31"/>
      <c r="BFD157" s="31"/>
      <c r="BFE157" s="31"/>
      <c r="BFF157" s="31"/>
      <c r="BFG157" s="31"/>
      <c r="BFH157" s="31"/>
      <c r="BFI157" s="31"/>
      <c r="BFJ157" s="31"/>
      <c r="BFK157" s="31"/>
      <c r="BFL157" s="31"/>
      <c r="BFM157" s="31"/>
      <c r="BFN157" s="31"/>
      <c r="BFO157" s="31"/>
      <c r="BFP157" s="31"/>
      <c r="BFQ157" s="31"/>
      <c r="BFR157" s="31"/>
      <c r="BFS157" s="31"/>
      <c r="BFT157" s="31"/>
      <c r="BFU157" s="31"/>
      <c r="BFV157" s="31"/>
      <c r="BFW157" s="31"/>
      <c r="BFX157" s="31"/>
      <c r="BFY157" s="31"/>
      <c r="BFZ157" s="31"/>
      <c r="BGA157" s="31"/>
      <c r="BGB157" s="31"/>
      <c r="BGC157" s="31"/>
      <c r="BGD157" s="31"/>
      <c r="BGE157" s="31"/>
      <c r="BGF157" s="31"/>
      <c r="BGG157" s="31"/>
      <c r="BGH157" s="31"/>
      <c r="BGI157" s="31"/>
      <c r="BGJ157" s="31"/>
      <c r="BGK157" s="31"/>
      <c r="BGL157" s="31"/>
      <c r="BGM157" s="31"/>
      <c r="BGN157" s="31"/>
      <c r="BGO157" s="31"/>
      <c r="BGP157" s="31"/>
      <c r="BGQ157" s="31"/>
      <c r="BGR157" s="31"/>
      <c r="BGS157" s="31"/>
      <c r="BGT157" s="31"/>
      <c r="BGU157" s="31"/>
      <c r="BGV157" s="31"/>
      <c r="BGW157" s="31"/>
      <c r="BGX157" s="31"/>
      <c r="BGY157" s="31"/>
      <c r="BGZ157" s="31"/>
      <c r="BHA157" s="31"/>
      <c r="BHB157" s="31"/>
      <c r="BHC157" s="31"/>
      <c r="BHD157" s="31"/>
      <c r="BHE157" s="31"/>
      <c r="BHF157" s="31"/>
      <c r="BHG157" s="31"/>
      <c r="BHH157" s="31"/>
      <c r="BHI157" s="31"/>
      <c r="BHJ157" s="31"/>
      <c r="BHK157" s="31"/>
      <c r="BHL157" s="31"/>
      <c r="BHM157" s="31"/>
      <c r="BHN157" s="31"/>
      <c r="BHO157" s="31"/>
      <c r="BHP157" s="31"/>
      <c r="BHQ157" s="31"/>
      <c r="BHR157" s="31"/>
      <c r="BHS157" s="31"/>
      <c r="BHT157" s="31"/>
      <c r="BHU157" s="31"/>
      <c r="BHV157" s="31"/>
      <c r="BHW157" s="31"/>
      <c r="BHX157" s="31"/>
      <c r="BHY157" s="31"/>
      <c r="BHZ157" s="31"/>
      <c r="BIA157" s="31"/>
      <c r="BIB157" s="31"/>
      <c r="BIC157" s="31"/>
      <c r="BID157" s="31"/>
      <c r="BIE157" s="31"/>
      <c r="BIF157" s="31"/>
      <c r="BIG157" s="31"/>
      <c r="BIH157" s="31"/>
      <c r="BII157" s="31"/>
      <c r="BIJ157" s="31"/>
      <c r="BIK157" s="31"/>
      <c r="BIL157" s="31"/>
      <c r="BIM157" s="31"/>
      <c r="BIN157" s="31"/>
      <c r="BIO157" s="31"/>
      <c r="BIP157" s="31"/>
      <c r="BIQ157" s="31"/>
      <c r="BIR157" s="31"/>
      <c r="BIS157" s="31"/>
      <c r="BIT157" s="31"/>
      <c r="BIU157" s="31"/>
      <c r="BIV157" s="31"/>
      <c r="BIW157" s="31"/>
      <c r="BIX157" s="31"/>
      <c r="BIY157" s="31"/>
      <c r="BIZ157" s="31"/>
      <c r="BJA157" s="31"/>
      <c r="BJB157" s="31"/>
      <c r="BJC157" s="31"/>
      <c r="BJD157" s="31"/>
      <c r="BJE157" s="31"/>
      <c r="BJF157" s="31"/>
      <c r="BJG157" s="31"/>
      <c r="BJH157" s="31"/>
      <c r="BJI157" s="31"/>
      <c r="BJJ157" s="31"/>
      <c r="BJK157" s="31"/>
      <c r="BJL157" s="31"/>
      <c r="BJM157" s="31"/>
      <c r="BJN157" s="31"/>
      <c r="BJO157" s="31"/>
      <c r="BJP157" s="31"/>
      <c r="BJQ157" s="31"/>
      <c r="BJR157" s="31"/>
      <c r="BJS157" s="31"/>
      <c r="BJT157" s="31"/>
      <c r="BJU157" s="31"/>
      <c r="BJV157" s="31"/>
      <c r="BJW157" s="31"/>
      <c r="BJX157" s="31"/>
      <c r="BJY157" s="31"/>
      <c r="BJZ157" s="31"/>
      <c r="BKA157" s="31"/>
      <c r="BKB157" s="31"/>
      <c r="BKC157" s="31"/>
      <c r="BKD157" s="31"/>
      <c r="BKE157" s="31"/>
      <c r="BKF157" s="31"/>
      <c r="BKG157" s="31"/>
      <c r="BKH157" s="31"/>
      <c r="BKI157" s="31"/>
      <c r="BKJ157" s="31"/>
      <c r="BKK157" s="31"/>
      <c r="BKL157" s="31"/>
      <c r="BKM157" s="31"/>
      <c r="BKN157" s="31"/>
      <c r="BKO157" s="31"/>
      <c r="BKP157" s="31"/>
      <c r="BKQ157" s="31"/>
      <c r="BKR157" s="31"/>
      <c r="BKS157" s="31"/>
      <c r="BKT157" s="31"/>
      <c r="BKU157" s="31"/>
      <c r="BKV157" s="31"/>
      <c r="BKW157" s="31"/>
      <c r="BKX157" s="31"/>
      <c r="BKY157" s="31"/>
      <c r="BKZ157" s="31"/>
      <c r="BLA157" s="31"/>
      <c r="BLB157" s="31"/>
      <c r="BLC157" s="31"/>
      <c r="BLD157" s="31"/>
      <c r="BLE157" s="31"/>
      <c r="BLF157" s="31"/>
      <c r="BLG157" s="31"/>
      <c r="BLH157" s="31"/>
      <c r="BLI157" s="31"/>
      <c r="BLJ157" s="31"/>
      <c r="BLK157" s="31"/>
      <c r="BLL157" s="31"/>
      <c r="BLM157" s="31"/>
      <c r="BLN157" s="31"/>
      <c r="BLO157" s="31"/>
      <c r="BLP157" s="31"/>
      <c r="BLQ157" s="31"/>
      <c r="BLR157" s="31"/>
      <c r="BLS157" s="31"/>
      <c r="BLT157" s="31"/>
      <c r="BLU157" s="31"/>
      <c r="BLV157" s="31"/>
      <c r="BLW157" s="31"/>
      <c r="BLX157" s="31"/>
      <c r="BLY157" s="31"/>
      <c r="BLZ157" s="31"/>
      <c r="BMA157" s="31"/>
      <c r="BMB157" s="31"/>
      <c r="BMC157" s="31"/>
      <c r="BMD157" s="31"/>
      <c r="BME157" s="31"/>
      <c r="BMF157" s="31"/>
      <c r="BMG157" s="31"/>
      <c r="BMH157" s="31"/>
      <c r="BMI157" s="31"/>
      <c r="BMJ157" s="31"/>
      <c r="BMK157" s="31"/>
      <c r="BML157" s="31"/>
      <c r="BMM157" s="31"/>
      <c r="BMN157" s="31"/>
      <c r="BMO157" s="31"/>
      <c r="BMP157" s="31"/>
      <c r="BMQ157" s="31"/>
      <c r="BMR157" s="31"/>
      <c r="BMS157" s="31"/>
      <c r="BMT157" s="31"/>
      <c r="BMU157" s="31"/>
      <c r="BMV157" s="31"/>
      <c r="BMW157" s="31"/>
      <c r="BMX157" s="31"/>
      <c r="BMY157" s="31"/>
      <c r="BMZ157" s="31"/>
      <c r="BNA157" s="31"/>
      <c r="BNB157" s="31"/>
      <c r="BNC157" s="31"/>
      <c r="BND157" s="31"/>
      <c r="BNE157" s="31"/>
      <c r="BNF157" s="31"/>
      <c r="BNG157" s="31"/>
      <c r="BNH157" s="31"/>
      <c r="BNI157" s="31"/>
      <c r="BNJ157" s="31"/>
      <c r="BNK157" s="31"/>
      <c r="BNL157" s="31"/>
      <c r="BNM157" s="31"/>
      <c r="BNN157" s="31"/>
      <c r="BNO157" s="31"/>
      <c r="BNP157" s="31"/>
      <c r="BNQ157" s="31"/>
      <c r="BNR157" s="31"/>
      <c r="BNS157" s="31"/>
      <c r="BNT157" s="31"/>
      <c r="BNU157" s="31"/>
      <c r="BNV157" s="31"/>
      <c r="BNW157" s="31"/>
      <c r="BNX157" s="31"/>
      <c r="BNY157" s="31"/>
      <c r="BNZ157" s="31"/>
      <c r="BOA157" s="31"/>
      <c r="BOB157" s="31"/>
      <c r="BOC157" s="31"/>
      <c r="BOD157" s="31"/>
      <c r="BOE157" s="31"/>
      <c r="BOF157" s="31"/>
      <c r="BOG157" s="31"/>
      <c r="BOH157" s="31"/>
      <c r="BOI157" s="31"/>
      <c r="BOJ157" s="31"/>
      <c r="BOK157" s="31"/>
      <c r="BOL157" s="31"/>
      <c r="BOM157" s="31"/>
      <c r="BON157" s="31"/>
      <c r="BOO157" s="31"/>
      <c r="BOP157" s="31"/>
      <c r="BOQ157" s="31"/>
      <c r="BOR157" s="31"/>
      <c r="BOS157" s="31"/>
      <c r="BOT157" s="31"/>
      <c r="BOU157" s="31"/>
      <c r="BOV157" s="31"/>
      <c r="BOW157" s="31"/>
      <c r="BOX157" s="31"/>
      <c r="BOY157" s="31"/>
      <c r="BOZ157" s="31"/>
      <c r="BPA157" s="31"/>
      <c r="BPB157" s="31"/>
      <c r="BPC157" s="31"/>
      <c r="BPD157" s="31"/>
      <c r="BPE157" s="31"/>
      <c r="BPF157" s="31"/>
      <c r="BPG157" s="31"/>
      <c r="BPH157" s="31"/>
      <c r="BPI157" s="31"/>
      <c r="BPJ157" s="31"/>
      <c r="BPK157" s="31"/>
      <c r="BPL157" s="31"/>
      <c r="BPM157" s="31"/>
      <c r="BPN157" s="31"/>
      <c r="BPO157" s="31"/>
      <c r="BPP157" s="31"/>
      <c r="BPQ157" s="31"/>
      <c r="BPR157" s="31"/>
      <c r="BPS157" s="31"/>
      <c r="BPT157" s="31"/>
      <c r="BPU157" s="31"/>
      <c r="BPV157" s="31"/>
      <c r="BPW157" s="31"/>
      <c r="BPX157" s="31"/>
      <c r="BPY157" s="31"/>
      <c r="BPZ157" s="31"/>
      <c r="BQA157" s="31"/>
      <c r="BQB157" s="31"/>
      <c r="BQC157" s="31"/>
      <c r="BQD157" s="31"/>
      <c r="BQE157" s="31"/>
      <c r="BQF157" s="31"/>
      <c r="BQG157" s="31"/>
      <c r="BQH157" s="31"/>
      <c r="BQI157" s="31"/>
      <c r="BQJ157" s="31"/>
      <c r="BQK157" s="31"/>
      <c r="BQL157" s="31"/>
      <c r="BQM157" s="31"/>
      <c r="BQN157" s="31"/>
      <c r="BQO157" s="31"/>
      <c r="BQP157" s="31"/>
      <c r="BQQ157" s="31"/>
      <c r="BQR157" s="31"/>
      <c r="BQS157" s="31"/>
      <c r="BQT157" s="31"/>
      <c r="BQU157" s="31"/>
      <c r="BQV157" s="31"/>
      <c r="BQW157" s="31"/>
      <c r="BQX157" s="31"/>
      <c r="BQY157" s="31"/>
      <c r="BQZ157" s="31"/>
      <c r="BRA157" s="31"/>
      <c r="BRB157" s="31"/>
      <c r="BRC157" s="31"/>
      <c r="BRD157" s="31"/>
      <c r="BRE157" s="31"/>
      <c r="BRF157" s="31"/>
      <c r="BRG157" s="31"/>
      <c r="BRH157" s="31"/>
      <c r="BRI157" s="31"/>
      <c r="BRJ157" s="31"/>
      <c r="BRK157" s="31"/>
      <c r="BRL157" s="31"/>
      <c r="BRM157" s="31"/>
      <c r="BRN157" s="31"/>
      <c r="BRO157" s="31"/>
      <c r="BRP157" s="31"/>
      <c r="BRQ157" s="31"/>
      <c r="BRR157" s="31"/>
      <c r="BRS157" s="31"/>
      <c r="BRT157" s="31"/>
      <c r="BRU157" s="31"/>
      <c r="BRV157" s="31"/>
      <c r="BRW157" s="31"/>
      <c r="BRX157" s="31"/>
      <c r="BRY157" s="31"/>
      <c r="BRZ157" s="31"/>
      <c r="BSA157" s="31"/>
      <c r="BSB157" s="31"/>
      <c r="BSC157" s="31"/>
      <c r="BSD157" s="31"/>
      <c r="BSE157" s="31"/>
      <c r="BSF157" s="31"/>
      <c r="BSG157" s="31"/>
      <c r="BSH157" s="31"/>
      <c r="BSI157" s="31"/>
      <c r="BSJ157" s="31"/>
      <c r="BSK157" s="31"/>
      <c r="BSL157" s="31"/>
      <c r="BSM157" s="31"/>
      <c r="BSN157" s="31"/>
      <c r="BSO157" s="31"/>
      <c r="BSP157" s="31"/>
      <c r="BSQ157" s="31"/>
      <c r="BSR157" s="31"/>
      <c r="BSS157" s="31"/>
      <c r="BST157" s="31"/>
      <c r="BSU157" s="31"/>
      <c r="BSV157" s="31"/>
      <c r="BSW157" s="31"/>
      <c r="BSX157" s="31"/>
      <c r="BSY157" s="31"/>
      <c r="BSZ157" s="31"/>
      <c r="BTA157" s="31"/>
      <c r="BTB157" s="31"/>
      <c r="BTC157" s="31"/>
      <c r="BTD157" s="31"/>
      <c r="BTE157" s="31"/>
      <c r="BTF157" s="31"/>
      <c r="BTG157" s="31"/>
      <c r="BTH157" s="31"/>
      <c r="BTI157" s="31"/>
      <c r="BTJ157" s="31"/>
      <c r="BTK157" s="31"/>
      <c r="BTL157" s="31"/>
      <c r="BTM157" s="31"/>
      <c r="BTN157" s="31"/>
      <c r="BTO157" s="31"/>
      <c r="BTP157" s="31"/>
      <c r="BTQ157" s="31"/>
      <c r="BTR157" s="31"/>
      <c r="BTS157" s="31"/>
      <c r="BTT157" s="31"/>
      <c r="BTU157" s="31"/>
      <c r="BTV157" s="31"/>
      <c r="BTW157" s="31"/>
      <c r="BTX157" s="31"/>
      <c r="BTY157" s="31"/>
      <c r="BTZ157" s="31"/>
      <c r="BUA157" s="31"/>
      <c r="BUB157" s="31"/>
      <c r="BUC157" s="31"/>
      <c r="BUD157" s="31"/>
      <c r="BUE157" s="31"/>
      <c r="BUF157" s="31"/>
      <c r="BUG157" s="31"/>
      <c r="BUH157" s="31"/>
      <c r="BUI157" s="31"/>
      <c r="BUJ157" s="31"/>
      <c r="BUK157" s="31"/>
      <c r="BUL157" s="31"/>
      <c r="BUM157" s="31"/>
      <c r="BUN157" s="31"/>
      <c r="BUO157" s="31"/>
      <c r="BUP157" s="31"/>
      <c r="BUQ157" s="31"/>
      <c r="BUR157" s="31"/>
      <c r="BUS157" s="31"/>
      <c r="BUT157" s="31"/>
      <c r="BUU157" s="31"/>
      <c r="BUV157" s="31"/>
      <c r="BUW157" s="31"/>
      <c r="BUX157" s="31"/>
      <c r="BUY157" s="31"/>
      <c r="BUZ157" s="31"/>
      <c r="BVA157" s="31"/>
      <c r="BVB157" s="31"/>
      <c r="BVC157" s="31"/>
      <c r="BVD157" s="31"/>
      <c r="BVE157" s="31"/>
      <c r="BVF157" s="31"/>
      <c r="BVG157" s="31"/>
      <c r="BVH157" s="31"/>
      <c r="BVI157" s="31"/>
      <c r="BVJ157" s="31"/>
      <c r="BVK157" s="31"/>
      <c r="BVL157" s="31"/>
      <c r="BVM157" s="31"/>
      <c r="BVN157" s="31"/>
      <c r="BVO157" s="31"/>
      <c r="BVP157" s="31"/>
      <c r="BVQ157" s="31"/>
      <c r="BVR157" s="31"/>
      <c r="BVS157" s="31"/>
      <c r="BVT157" s="31"/>
      <c r="BVU157" s="31"/>
      <c r="BVV157" s="31"/>
      <c r="BVW157" s="31"/>
      <c r="BVX157" s="31"/>
      <c r="BVY157" s="31"/>
      <c r="BVZ157" s="31"/>
      <c r="BWA157" s="31"/>
      <c r="BWB157" s="31"/>
      <c r="BWC157" s="31"/>
      <c r="BWD157" s="31"/>
      <c r="BWE157" s="31"/>
      <c r="BWF157" s="31"/>
      <c r="BWG157" s="31"/>
      <c r="BWH157" s="31"/>
      <c r="BWI157" s="31"/>
      <c r="BWJ157" s="31"/>
      <c r="BWK157" s="31"/>
      <c r="BWL157" s="31"/>
      <c r="BWM157" s="31"/>
      <c r="BWN157" s="31"/>
      <c r="BWO157" s="31"/>
      <c r="BWP157" s="31"/>
      <c r="BWQ157" s="31"/>
      <c r="BWR157" s="31"/>
      <c r="BWS157" s="31"/>
      <c r="BWT157" s="31"/>
      <c r="BWU157" s="31"/>
      <c r="BWV157" s="31"/>
      <c r="BWW157" s="31"/>
      <c r="BWX157" s="31"/>
      <c r="BWY157" s="31"/>
      <c r="BWZ157" s="31"/>
      <c r="BXA157" s="31"/>
      <c r="BXB157" s="31"/>
      <c r="BXC157" s="31"/>
      <c r="BXD157" s="31"/>
      <c r="BXE157" s="31"/>
      <c r="BXF157" s="31"/>
      <c r="BXG157" s="31"/>
      <c r="BXH157" s="31"/>
      <c r="BXI157" s="31"/>
      <c r="BXJ157" s="31"/>
      <c r="BXK157" s="31"/>
      <c r="BXL157" s="31"/>
      <c r="BXM157" s="31"/>
      <c r="BXN157" s="31"/>
      <c r="BXO157" s="31"/>
      <c r="BXP157" s="31"/>
      <c r="BXQ157" s="31"/>
      <c r="BXR157" s="31"/>
      <c r="BXS157" s="31"/>
      <c r="BXT157" s="31"/>
      <c r="BXU157" s="31"/>
      <c r="BXV157" s="31"/>
      <c r="BXW157" s="31"/>
      <c r="BXX157" s="31"/>
      <c r="BXY157" s="31"/>
      <c r="BXZ157" s="31"/>
      <c r="BYA157" s="31"/>
      <c r="BYB157" s="31"/>
      <c r="BYC157" s="31"/>
      <c r="BYD157" s="31"/>
      <c r="BYE157" s="31"/>
      <c r="BYF157" s="31"/>
      <c r="BYG157" s="31"/>
      <c r="BYH157" s="31"/>
      <c r="BYI157" s="31"/>
      <c r="BYJ157" s="31"/>
      <c r="BYK157" s="31"/>
      <c r="BYL157" s="31"/>
      <c r="BYM157" s="31"/>
      <c r="BYN157" s="31"/>
      <c r="BYO157" s="31"/>
      <c r="BYP157" s="31"/>
      <c r="BYQ157" s="31"/>
      <c r="BYR157" s="31"/>
      <c r="BYS157" s="31"/>
      <c r="BYT157" s="31"/>
      <c r="BYU157" s="31"/>
      <c r="BYV157" s="31"/>
      <c r="BYW157" s="31"/>
      <c r="BYX157" s="31"/>
      <c r="BYY157" s="31"/>
      <c r="BYZ157" s="31"/>
      <c r="BZA157" s="31"/>
      <c r="BZB157" s="31"/>
      <c r="BZC157" s="31"/>
      <c r="BZD157" s="31"/>
      <c r="BZE157" s="31"/>
      <c r="BZF157" s="31"/>
      <c r="BZG157" s="31"/>
      <c r="BZH157" s="31"/>
      <c r="BZI157" s="31"/>
      <c r="BZJ157" s="31"/>
      <c r="BZK157" s="31"/>
      <c r="BZL157" s="31"/>
      <c r="BZM157" s="31"/>
      <c r="BZN157" s="31"/>
      <c r="BZO157" s="31"/>
      <c r="BZP157" s="31"/>
      <c r="BZQ157" s="31"/>
      <c r="BZR157" s="31"/>
      <c r="BZS157" s="31"/>
      <c r="BZT157" s="31"/>
      <c r="BZU157" s="31"/>
      <c r="BZV157" s="31"/>
      <c r="BZW157" s="31"/>
      <c r="BZX157" s="31"/>
      <c r="BZY157" s="31"/>
      <c r="BZZ157" s="31"/>
      <c r="CAA157" s="31"/>
      <c r="CAB157" s="31"/>
      <c r="CAC157" s="31"/>
      <c r="CAD157" s="31"/>
      <c r="CAE157" s="31"/>
      <c r="CAF157" s="31"/>
      <c r="CAG157" s="31"/>
      <c r="CAH157" s="31"/>
      <c r="CAI157" s="31"/>
      <c r="CAJ157" s="31"/>
      <c r="CAK157" s="31"/>
      <c r="CAL157" s="31"/>
      <c r="CAM157" s="31"/>
      <c r="CAN157" s="31"/>
      <c r="CAO157" s="31"/>
      <c r="CAP157" s="31"/>
      <c r="CAQ157" s="31"/>
      <c r="CAR157" s="31"/>
      <c r="CAS157" s="31"/>
      <c r="CAT157" s="31"/>
      <c r="CAU157" s="31"/>
      <c r="CAV157" s="31"/>
      <c r="CAW157" s="31"/>
      <c r="CAX157" s="31"/>
      <c r="CAY157" s="31"/>
      <c r="CAZ157" s="31"/>
      <c r="CBA157" s="31"/>
      <c r="CBB157" s="31"/>
      <c r="CBC157" s="31"/>
      <c r="CBD157" s="31"/>
      <c r="CBE157" s="31"/>
      <c r="CBF157" s="31"/>
      <c r="CBG157" s="31"/>
      <c r="CBH157" s="31"/>
      <c r="CBI157" s="31"/>
      <c r="CBJ157" s="31"/>
      <c r="CBK157" s="31"/>
      <c r="CBL157" s="31"/>
      <c r="CBM157" s="31"/>
      <c r="CBN157" s="31"/>
      <c r="CBO157" s="31"/>
      <c r="CBP157" s="31"/>
      <c r="CBQ157" s="31"/>
      <c r="CBR157" s="31"/>
      <c r="CBS157" s="31"/>
      <c r="CBT157" s="31"/>
      <c r="CBU157" s="31"/>
      <c r="CBV157" s="31"/>
      <c r="CBW157" s="31"/>
      <c r="CBX157" s="31"/>
      <c r="CBY157" s="31"/>
      <c r="CBZ157" s="31"/>
      <c r="CCA157" s="31"/>
      <c r="CCB157" s="31"/>
      <c r="CCC157" s="31"/>
      <c r="CCD157" s="31"/>
      <c r="CCE157" s="31"/>
      <c r="CCF157" s="31"/>
      <c r="CCG157" s="31"/>
      <c r="CCH157" s="31"/>
      <c r="CCI157" s="31"/>
      <c r="CCJ157" s="31"/>
      <c r="CCK157" s="31"/>
      <c r="CCL157" s="31"/>
      <c r="CCM157" s="31"/>
      <c r="CCN157" s="31"/>
      <c r="CCO157" s="31"/>
      <c r="CCP157" s="31"/>
      <c r="CCQ157" s="31"/>
      <c r="CCR157" s="31"/>
      <c r="CCS157" s="31"/>
      <c r="CCT157" s="31"/>
      <c r="CCU157" s="31"/>
      <c r="CCV157" s="31"/>
      <c r="CCW157" s="31"/>
      <c r="CCX157" s="31"/>
      <c r="CCY157" s="31"/>
      <c r="CCZ157" s="31"/>
      <c r="CDA157" s="31"/>
      <c r="CDB157" s="31"/>
      <c r="CDC157" s="31"/>
      <c r="CDD157" s="31"/>
      <c r="CDE157" s="31"/>
      <c r="CDF157" s="31"/>
      <c r="CDG157" s="31"/>
      <c r="CDH157" s="31"/>
      <c r="CDI157" s="31"/>
      <c r="CDJ157" s="31"/>
      <c r="CDK157" s="31"/>
      <c r="CDL157" s="31"/>
      <c r="CDM157" s="31"/>
      <c r="CDN157" s="31"/>
      <c r="CDO157" s="31"/>
      <c r="CDP157" s="31"/>
      <c r="CDQ157" s="31"/>
      <c r="CDR157" s="31"/>
      <c r="CDS157" s="31"/>
      <c r="CDT157" s="31"/>
      <c r="CDU157" s="31"/>
      <c r="CDV157" s="31"/>
      <c r="CDW157" s="31"/>
      <c r="CDX157" s="31"/>
      <c r="CDY157" s="31"/>
      <c r="CDZ157" s="31"/>
      <c r="CEA157" s="31"/>
      <c r="CEB157" s="31"/>
      <c r="CEC157" s="31"/>
      <c r="CED157" s="31"/>
      <c r="CEE157" s="31"/>
      <c r="CEF157" s="31"/>
      <c r="CEG157" s="31"/>
      <c r="CEH157" s="31"/>
      <c r="CEI157" s="31"/>
      <c r="CEJ157" s="31"/>
      <c r="CEK157" s="31"/>
      <c r="CEL157" s="31"/>
      <c r="CEM157" s="31"/>
      <c r="CEN157" s="31"/>
      <c r="CEO157" s="31"/>
      <c r="CEP157" s="31"/>
      <c r="CEQ157" s="31"/>
      <c r="CER157" s="31"/>
      <c r="CES157" s="31"/>
      <c r="CET157" s="31"/>
      <c r="CEU157" s="31"/>
      <c r="CEV157" s="31"/>
      <c r="CEW157" s="31"/>
      <c r="CEX157" s="31"/>
      <c r="CEY157" s="31"/>
      <c r="CEZ157" s="31"/>
      <c r="CFA157" s="31"/>
      <c r="CFB157" s="31"/>
      <c r="CFC157" s="31"/>
      <c r="CFD157" s="31"/>
      <c r="CFE157" s="31"/>
      <c r="CFF157" s="31"/>
      <c r="CFG157" s="31"/>
      <c r="CFH157" s="31"/>
      <c r="CFI157" s="31"/>
      <c r="CFJ157" s="31"/>
      <c r="CFK157" s="31"/>
      <c r="CFL157" s="31"/>
      <c r="CFM157" s="31"/>
      <c r="CFN157" s="31"/>
      <c r="CFO157" s="31"/>
      <c r="CFP157" s="31"/>
      <c r="CFQ157" s="31"/>
      <c r="CFR157" s="31"/>
      <c r="CFS157" s="31"/>
      <c r="CFT157" s="31"/>
      <c r="CFU157" s="31"/>
      <c r="CFV157" s="31"/>
      <c r="CFW157" s="31"/>
      <c r="CFX157" s="31"/>
      <c r="CFY157" s="31"/>
      <c r="CFZ157" s="31"/>
      <c r="CGA157" s="31"/>
      <c r="CGB157" s="31"/>
      <c r="CGC157" s="31"/>
      <c r="CGD157" s="31"/>
      <c r="CGE157" s="31"/>
      <c r="CGF157" s="31"/>
      <c r="CGG157" s="31"/>
      <c r="CGH157" s="31"/>
      <c r="CGI157" s="31"/>
      <c r="CGJ157" s="31"/>
      <c r="CGK157" s="31"/>
      <c r="CGL157" s="31"/>
      <c r="CGM157" s="31"/>
      <c r="CGN157" s="31"/>
      <c r="CGO157" s="31"/>
      <c r="CGP157" s="31"/>
      <c r="CGQ157" s="31"/>
      <c r="CGR157" s="31"/>
      <c r="CGS157" s="31"/>
      <c r="CGT157" s="31"/>
      <c r="CGU157" s="31"/>
      <c r="CGV157" s="31"/>
      <c r="CGW157" s="31"/>
      <c r="CGX157" s="31"/>
      <c r="CGY157" s="31"/>
      <c r="CGZ157" s="31"/>
      <c r="CHA157" s="31"/>
      <c r="CHB157" s="31"/>
      <c r="CHC157" s="31"/>
      <c r="CHD157" s="31"/>
      <c r="CHE157" s="31"/>
      <c r="CHF157" s="31"/>
      <c r="CHG157" s="31"/>
      <c r="CHH157" s="31"/>
      <c r="CHI157" s="31"/>
      <c r="CHJ157" s="31"/>
      <c r="CHK157" s="31"/>
      <c r="CHL157" s="31"/>
      <c r="CHM157" s="31"/>
      <c r="CHN157" s="31"/>
      <c r="CHO157" s="31"/>
      <c r="CHP157" s="31"/>
      <c r="CHQ157" s="31"/>
      <c r="CHR157" s="31"/>
      <c r="CHS157" s="31"/>
      <c r="CHT157" s="31"/>
      <c r="CHU157" s="31"/>
      <c r="CHV157" s="31"/>
      <c r="CHW157" s="31"/>
      <c r="CHX157" s="31"/>
      <c r="CHY157" s="31"/>
      <c r="CHZ157" s="31"/>
      <c r="CIA157" s="31"/>
      <c r="CIB157" s="31"/>
      <c r="CIC157" s="31"/>
      <c r="CID157" s="31"/>
      <c r="CIE157" s="31"/>
      <c r="CIF157" s="31"/>
      <c r="CIG157" s="31"/>
      <c r="CIH157" s="31"/>
      <c r="CII157" s="31"/>
      <c r="CIJ157" s="31"/>
      <c r="CIK157" s="31"/>
      <c r="CIL157" s="31"/>
      <c r="CIM157" s="31"/>
      <c r="CIN157" s="31"/>
      <c r="CIO157" s="31"/>
      <c r="CIP157" s="31"/>
      <c r="CIQ157" s="31"/>
      <c r="CIR157" s="31"/>
      <c r="CIS157" s="31"/>
      <c r="CIT157" s="31"/>
      <c r="CIU157" s="31"/>
      <c r="CIV157" s="31"/>
      <c r="CIW157" s="31"/>
      <c r="CIX157" s="31"/>
      <c r="CIY157" s="31"/>
      <c r="CIZ157" s="31"/>
      <c r="CJA157" s="31"/>
      <c r="CJB157" s="31"/>
      <c r="CJC157" s="31"/>
      <c r="CJD157" s="31"/>
      <c r="CJE157" s="31"/>
      <c r="CJF157" s="31"/>
      <c r="CJG157" s="31"/>
      <c r="CJH157" s="31"/>
      <c r="CJI157" s="31"/>
      <c r="CJJ157" s="31"/>
      <c r="CJK157" s="31"/>
      <c r="CJL157" s="31"/>
      <c r="CJM157" s="31"/>
      <c r="CJN157" s="31"/>
      <c r="CJO157" s="31"/>
      <c r="CJP157" s="31"/>
      <c r="CJQ157" s="31"/>
      <c r="CJR157" s="31"/>
      <c r="CJS157" s="31"/>
      <c r="CJT157" s="31"/>
      <c r="CJU157" s="31"/>
      <c r="CJV157" s="31"/>
      <c r="CJW157" s="31"/>
      <c r="CJX157" s="31"/>
      <c r="CJY157" s="31"/>
      <c r="CJZ157" s="31"/>
      <c r="CKA157" s="31"/>
      <c r="CKB157" s="31"/>
      <c r="CKC157" s="31"/>
      <c r="CKD157" s="31"/>
      <c r="CKE157" s="31"/>
      <c r="CKF157" s="31"/>
      <c r="CKG157" s="31"/>
      <c r="CKH157" s="31"/>
      <c r="CKI157" s="31"/>
      <c r="CKJ157" s="31"/>
      <c r="CKK157" s="31"/>
      <c r="CKL157" s="31"/>
      <c r="CKM157" s="31"/>
      <c r="CKN157" s="31"/>
      <c r="CKO157" s="31"/>
      <c r="CKP157" s="31"/>
      <c r="CKQ157" s="31"/>
      <c r="CKR157" s="31"/>
      <c r="CKS157" s="31"/>
      <c r="CKT157" s="31"/>
      <c r="CKU157" s="31"/>
      <c r="CKV157" s="31"/>
      <c r="CKW157" s="31"/>
      <c r="CKX157" s="31"/>
      <c r="CKY157" s="31"/>
      <c r="CKZ157" s="31"/>
      <c r="CLA157" s="31"/>
      <c r="CLB157" s="31"/>
      <c r="CLC157" s="31"/>
      <c r="CLD157" s="31"/>
      <c r="CLE157" s="31"/>
      <c r="CLF157" s="31"/>
      <c r="CLG157" s="31"/>
      <c r="CLH157" s="31"/>
      <c r="CLI157" s="31"/>
      <c r="CLJ157" s="31"/>
      <c r="CLK157" s="31"/>
      <c r="CLL157" s="31"/>
      <c r="CLM157" s="31"/>
      <c r="CLN157" s="31"/>
      <c r="CLO157" s="31"/>
      <c r="CLP157" s="31"/>
      <c r="CLQ157" s="31"/>
      <c r="CLR157" s="31"/>
      <c r="CLS157" s="31"/>
      <c r="CLT157" s="31"/>
      <c r="CLU157" s="31"/>
      <c r="CLV157" s="31"/>
      <c r="CLW157" s="31"/>
      <c r="CLX157" s="31"/>
      <c r="CLY157" s="31"/>
      <c r="CLZ157" s="31"/>
      <c r="CMA157" s="31"/>
      <c r="CMB157" s="31"/>
      <c r="CMC157" s="31"/>
      <c r="CMD157" s="31"/>
      <c r="CME157" s="31"/>
      <c r="CMF157" s="31"/>
      <c r="CMG157" s="31"/>
      <c r="CMH157" s="31"/>
      <c r="CMI157" s="31"/>
      <c r="CMJ157" s="31"/>
      <c r="CMK157" s="31"/>
      <c r="CML157" s="31"/>
      <c r="CMM157" s="31"/>
      <c r="CMN157" s="31"/>
      <c r="CMO157" s="31"/>
      <c r="CMP157" s="31"/>
      <c r="CMQ157" s="31"/>
      <c r="CMR157" s="31"/>
      <c r="CMS157" s="31"/>
      <c r="CMT157" s="31"/>
      <c r="CMU157" s="31"/>
      <c r="CMV157" s="31"/>
      <c r="CMW157" s="31"/>
      <c r="CMX157" s="31"/>
      <c r="CMY157" s="31"/>
      <c r="CMZ157" s="31"/>
      <c r="CNA157" s="31"/>
      <c r="CNB157" s="31"/>
      <c r="CNC157" s="31"/>
      <c r="CND157" s="31"/>
      <c r="CNE157" s="31"/>
      <c r="CNF157" s="31"/>
      <c r="CNG157" s="31"/>
      <c r="CNH157" s="31"/>
      <c r="CNI157" s="31"/>
      <c r="CNJ157" s="31"/>
      <c r="CNK157" s="31"/>
      <c r="CNL157" s="31"/>
      <c r="CNM157" s="31"/>
      <c r="CNN157" s="31"/>
      <c r="CNO157" s="31"/>
      <c r="CNP157" s="31"/>
      <c r="CNQ157" s="31"/>
      <c r="CNR157" s="31"/>
      <c r="CNS157" s="31"/>
      <c r="CNT157" s="31"/>
      <c r="CNU157" s="31"/>
      <c r="CNV157" s="31"/>
      <c r="CNW157" s="31"/>
      <c r="CNX157" s="31"/>
      <c r="CNY157" s="31"/>
      <c r="CNZ157" s="31"/>
      <c r="COA157" s="31"/>
      <c r="COB157" s="31"/>
      <c r="COC157" s="31"/>
      <c r="COD157" s="31"/>
      <c r="COE157" s="31"/>
      <c r="COF157" s="31"/>
      <c r="COG157" s="31"/>
      <c r="COH157" s="31"/>
      <c r="COI157" s="31"/>
      <c r="COJ157" s="31"/>
      <c r="COK157" s="31"/>
      <c r="COL157" s="31"/>
      <c r="COM157" s="31"/>
      <c r="CON157" s="31"/>
      <c r="COO157" s="31"/>
      <c r="COP157" s="31"/>
      <c r="COQ157" s="31"/>
      <c r="COR157" s="31"/>
      <c r="COS157" s="31"/>
      <c r="COT157" s="31"/>
      <c r="COU157" s="31"/>
      <c r="COV157" s="31"/>
      <c r="COW157" s="31"/>
      <c r="COX157" s="31"/>
      <c r="COY157" s="31"/>
      <c r="COZ157" s="31"/>
      <c r="CPA157" s="31"/>
      <c r="CPB157" s="31"/>
      <c r="CPC157" s="31"/>
      <c r="CPD157" s="31"/>
      <c r="CPE157" s="31"/>
      <c r="CPF157" s="31"/>
      <c r="CPG157" s="31"/>
      <c r="CPH157" s="31"/>
      <c r="CPI157" s="31"/>
      <c r="CPJ157" s="31"/>
      <c r="CPK157" s="31"/>
      <c r="CPL157" s="31"/>
      <c r="CPM157" s="31"/>
      <c r="CPN157" s="31"/>
      <c r="CPO157" s="31"/>
      <c r="CPP157" s="31"/>
      <c r="CPQ157" s="31"/>
      <c r="CPR157" s="31"/>
      <c r="CPS157" s="31"/>
      <c r="CPT157" s="31"/>
      <c r="CPU157" s="31"/>
      <c r="CPV157" s="31"/>
      <c r="CPW157" s="31"/>
      <c r="CPX157" s="31"/>
      <c r="CPY157" s="31"/>
      <c r="CPZ157" s="31"/>
      <c r="CQA157" s="31"/>
      <c r="CQB157" s="31"/>
      <c r="CQC157" s="31"/>
      <c r="CQD157" s="31"/>
      <c r="CQE157" s="31"/>
      <c r="CQF157" s="31"/>
      <c r="CQG157" s="31"/>
      <c r="CQH157" s="31"/>
      <c r="CQI157" s="31"/>
      <c r="CQJ157" s="31"/>
      <c r="CQK157" s="31"/>
      <c r="CQL157" s="31"/>
      <c r="CQM157" s="31"/>
      <c r="CQN157" s="31"/>
      <c r="CQO157" s="31"/>
      <c r="CQP157" s="31"/>
      <c r="CQQ157" s="31"/>
      <c r="CQR157" s="31"/>
      <c r="CQS157" s="31"/>
      <c r="CQT157" s="31"/>
      <c r="CQU157" s="31"/>
      <c r="CQV157" s="31"/>
      <c r="CQW157" s="31"/>
      <c r="CQX157" s="31"/>
      <c r="CQY157" s="31"/>
      <c r="CQZ157" s="31"/>
      <c r="CRA157" s="31"/>
      <c r="CRB157" s="31"/>
      <c r="CRC157" s="31"/>
      <c r="CRD157" s="31"/>
      <c r="CRE157" s="31"/>
      <c r="CRF157" s="31"/>
      <c r="CRG157" s="31"/>
      <c r="CRH157" s="31"/>
      <c r="CRI157" s="31"/>
      <c r="CRJ157" s="31"/>
      <c r="CRK157" s="31"/>
      <c r="CRL157" s="31"/>
      <c r="CRM157" s="31"/>
      <c r="CRN157" s="31"/>
      <c r="CRO157" s="31"/>
      <c r="CRP157" s="31"/>
      <c r="CRQ157" s="31"/>
      <c r="CRR157" s="31"/>
      <c r="CRS157" s="31"/>
      <c r="CRT157" s="31"/>
      <c r="CRU157" s="31"/>
      <c r="CRV157" s="31"/>
      <c r="CRW157" s="31"/>
      <c r="CRX157" s="31"/>
      <c r="CRY157" s="31"/>
      <c r="CRZ157" s="31"/>
      <c r="CSA157" s="31"/>
      <c r="CSB157" s="31"/>
      <c r="CSC157" s="31"/>
      <c r="CSD157" s="31"/>
      <c r="CSE157" s="31"/>
      <c r="CSF157" s="31"/>
      <c r="CSG157" s="31"/>
      <c r="CSH157" s="31"/>
      <c r="CSI157" s="31"/>
      <c r="CSJ157" s="31"/>
      <c r="CSK157" s="31"/>
      <c r="CSL157" s="31"/>
      <c r="CSM157" s="31"/>
      <c r="CSN157" s="31"/>
      <c r="CSO157" s="31"/>
      <c r="CSP157" s="31"/>
      <c r="CSQ157" s="31"/>
      <c r="CSR157" s="31"/>
      <c r="CSS157" s="31"/>
      <c r="CST157" s="31"/>
      <c r="CSU157" s="31"/>
      <c r="CSV157" s="31"/>
      <c r="CSW157" s="31"/>
      <c r="CSX157" s="31"/>
      <c r="CSY157" s="31"/>
      <c r="CSZ157" s="31"/>
      <c r="CTA157" s="31"/>
      <c r="CTB157" s="31"/>
      <c r="CTC157" s="31"/>
      <c r="CTD157" s="31"/>
      <c r="CTE157" s="31"/>
      <c r="CTF157" s="31"/>
      <c r="CTG157" s="31"/>
      <c r="CTH157" s="31"/>
      <c r="CTI157" s="31"/>
      <c r="CTJ157" s="31"/>
      <c r="CTK157" s="31"/>
      <c r="CTL157" s="31"/>
      <c r="CTM157" s="31"/>
      <c r="CTN157" s="31"/>
      <c r="CTO157" s="31"/>
      <c r="CTP157" s="31"/>
      <c r="CTQ157" s="31"/>
      <c r="CTR157" s="31"/>
      <c r="CTS157" s="31"/>
      <c r="CTT157" s="31"/>
      <c r="CTU157" s="31"/>
      <c r="CTV157" s="31"/>
      <c r="CTW157" s="31"/>
      <c r="CTX157" s="31"/>
      <c r="CTY157" s="31"/>
      <c r="CTZ157" s="31"/>
      <c r="CUA157" s="31"/>
      <c r="CUB157" s="31"/>
      <c r="CUC157" s="31"/>
      <c r="CUD157" s="31"/>
      <c r="CUE157" s="31"/>
      <c r="CUF157" s="31"/>
      <c r="CUG157" s="31"/>
      <c r="CUH157" s="31"/>
      <c r="CUI157" s="31"/>
      <c r="CUJ157" s="31"/>
      <c r="CUK157" s="31"/>
      <c r="CUL157" s="31"/>
      <c r="CUM157" s="31"/>
      <c r="CUN157" s="31"/>
      <c r="CUO157" s="31"/>
      <c r="CUP157" s="31"/>
      <c r="CUQ157" s="31"/>
      <c r="CUR157" s="31"/>
      <c r="CUS157" s="31"/>
      <c r="CUT157" s="31"/>
      <c r="CUU157" s="31"/>
      <c r="CUV157" s="31"/>
      <c r="CUW157" s="31"/>
      <c r="CUX157" s="31"/>
      <c r="CUY157" s="31"/>
      <c r="CUZ157" s="31"/>
      <c r="CVA157" s="31"/>
      <c r="CVB157" s="31"/>
      <c r="CVC157" s="31"/>
      <c r="CVD157" s="31"/>
      <c r="CVE157" s="31"/>
      <c r="CVF157" s="31"/>
      <c r="CVG157" s="31"/>
      <c r="CVH157" s="31"/>
      <c r="CVI157" s="31"/>
      <c r="CVJ157" s="31"/>
      <c r="CVK157" s="31"/>
      <c r="CVL157" s="31"/>
      <c r="CVM157" s="31"/>
      <c r="CVN157" s="31"/>
      <c r="CVO157" s="31"/>
      <c r="CVP157" s="31"/>
      <c r="CVQ157" s="31"/>
      <c r="CVR157" s="31"/>
      <c r="CVS157" s="31"/>
      <c r="CVT157" s="31"/>
      <c r="CVU157" s="31"/>
      <c r="CVV157" s="31"/>
      <c r="CVW157" s="31"/>
      <c r="CVX157" s="31"/>
      <c r="CVY157" s="31"/>
      <c r="CVZ157" s="31"/>
      <c r="CWA157" s="31"/>
      <c r="CWB157" s="31"/>
      <c r="CWC157" s="31"/>
      <c r="CWD157" s="31"/>
      <c r="CWE157" s="31"/>
      <c r="CWF157" s="31"/>
      <c r="CWG157" s="31"/>
      <c r="CWH157" s="31"/>
      <c r="CWI157" s="31"/>
      <c r="CWJ157" s="31"/>
      <c r="CWK157" s="31"/>
      <c r="CWL157" s="31"/>
      <c r="CWM157" s="31"/>
      <c r="CWN157" s="31"/>
      <c r="CWO157" s="31"/>
      <c r="CWP157" s="31"/>
      <c r="CWQ157" s="31"/>
      <c r="CWR157" s="31"/>
      <c r="CWS157" s="31"/>
      <c r="CWT157" s="31"/>
      <c r="CWU157" s="31"/>
      <c r="CWV157" s="31"/>
      <c r="CWW157" s="31"/>
      <c r="CWX157" s="31"/>
      <c r="CWY157" s="31"/>
      <c r="CWZ157" s="31"/>
      <c r="CXA157" s="31"/>
      <c r="CXB157" s="31"/>
      <c r="CXC157" s="31"/>
      <c r="CXD157" s="31"/>
      <c r="CXE157" s="31"/>
      <c r="CXF157" s="31"/>
      <c r="CXG157" s="31"/>
      <c r="CXH157" s="31"/>
      <c r="CXI157" s="31"/>
      <c r="CXJ157" s="31"/>
      <c r="CXK157" s="31"/>
      <c r="CXL157" s="31"/>
      <c r="CXM157" s="31"/>
      <c r="CXN157" s="31"/>
      <c r="CXO157" s="31"/>
      <c r="CXP157" s="31"/>
      <c r="CXQ157" s="31"/>
      <c r="CXR157" s="31"/>
      <c r="CXS157" s="31"/>
      <c r="CXT157" s="31"/>
      <c r="CXU157" s="31"/>
      <c r="CXV157" s="31"/>
      <c r="CXW157" s="31"/>
      <c r="CXX157" s="31"/>
      <c r="CXY157" s="31"/>
      <c r="CXZ157" s="31"/>
      <c r="CYA157" s="31"/>
      <c r="CYB157" s="31"/>
      <c r="CYC157" s="31"/>
      <c r="CYD157" s="31"/>
      <c r="CYE157" s="31"/>
      <c r="CYF157" s="31"/>
      <c r="CYG157" s="31"/>
      <c r="CYH157" s="31"/>
      <c r="CYI157" s="31"/>
      <c r="CYJ157" s="31"/>
      <c r="CYK157" s="31"/>
      <c r="CYL157" s="31"/>
      <c r="CYM157" s="31"/>
      <c r="CYN157" s="31"/>
      <c r="CYO157" s="31"/>
      <c r="CYP157" s="31"/>
      <c r="CYQ157" s="31"/>
      <c r="CYR157" s="31"/>
      <c r="CYS157" s="31"/>
      <c r="CYT157" s="31"/>
      <c r="CYU157" s="31"/>
      <c r="CYV157" s="31"/>
      <c r="CYW157" s="31"/>
      <c r="CYX157" s="31"/>
      <c r="CYY157" s="31"/>
      <c r="CYZ157" s="31"/>
      <c r="CZA157" s="31"/>
      <c r="CZB157" s="31"/>
      <c r="CZC157" s="31"/>
      <c r="CZD157" s="31"/>
      <c r="CZE157" s="31"/>
      <c r="CZF157" s="31"/>
      <c r="CZG157" s="31"/>
      <c r="CZH157" s="31"/>
      <c r="CZI157" s="31"/>
      <c r="CZJ157" s="31"/>
      <c r="CZK157" s="31"/>
      <c r="CZL157" s="31"/>
      <c r="CZM157" s="31"/>
      <c r="CZN157" s="31"/>
      <c r="CZO157" s="31"/>
      <c r="CZP157" s="31"/>
      <c r="CZQ157" s="31"/>
      <c r="CZR157" s="31"/>
      <c r="CZS157" s="31"/>
      <c r="CZT157" s="31"/>
      <c r="CZU157" s="31"/>
      <c r="CZV157" s="31"/>
      <c r="CZW157" s="31"/>
      <c r="CZX157" s="31"/>
      <c r="CZY157" s="31"/>
      <c r="CZZ157" s="31"/>
      <c r="DAA157" s="31"/>
      <c r="DAB157" s="31"/>
      <c r="DAC157" s="31"/>
      <c r="DAD157" s="31"/>
      <c r="DAE157" s="31"/>
      <c r="DAF157" s="31"/>
      <c r="DAG157" s="31"/>
      <c r="DAH157" s="31"/>
      <c r="DAI157" s="31"/>
      <c r="DAJ157" s="31"/>
      <c r="DAK157" s="31"/>
      <c r="DAL157" s="31"/>
      <c r="DAM157" s="31"/>
      <c r="DAN157" s="31"/>
      <c r="DAO157" s="31"/>
      <c r="DAP157" s="31"/>
      <c r="DAQ157" s="31"/>
      <c r="DAR157" s="31"/>
      <c r="DAS157" s="31"/>
      <c r="DAT157" s="31"/>
      <c r="DAU157" s="31"/>
      <c r="DAV157" s="31"/>
      <c r="DAW157" s="31"/>
      <c r="DAX157" s="31"/>
      <c r="DAY157" s="31"/>
      <c r="DAZ157" s="31"/>
      <c r="DBA157" s="31"/>
      <c r="DBB157" s="31"/>
      <c r="DBC157" s="31"/>
      <c r="DBD157" s="31"/>
      <c r="DBE157" s="31"/>
      <c r="DBF157" s="31"/>
      <c r="DBG157" s="31"/>
      <c r="DBH157" s="31"/>
      <c r="DBI157" s="31"/>
      <c r="DBJ157" s="31"/>
      <c r="DBK157" s="31"/>
      <c r="DBL157" s="31"/>
      <c r="DBM157" s="31"/>
      <c r="DBN157" s="31"/>
      <c r="DBO157" s="31"/>
      <c r="DBP157" s="31"/>
      <c r="DBQ157" s="31"/>
      <c r="DBR157" s="31"/>
      <c r="DBS157" s="31"/>
      <c r="DBT157" s="31"/>
      <c r="DBU157" s="31"/>
      <c r="DBV157" s="31"/>
      <c r="DBW157" s="31"/>
      <c r="DBX157" s="31"/>
      <c r="DBY157" s="31"/>
      <c r="DBZ157" s="31"/>
      <c r="DCA157" s="31"/>
      <c r="DCB157" s="31"/>
      <c r="DCC157" s="31"/>
      <c r="DCD157" s="31"/>
      <c r="DCE157" s="31"/>
      <c r="DCF157" s="31"/>
      <c r="DCG157" s="31"/>
      <c r="DCH157" s="31"/>
      <c r="DCI157" s="31"/>
      <c r="DCJ157" s="31"/>
      <c r="DCK157" s="31"/>
      <c r="DCL157" s="31"/>
      <c r="DCM157" s="31"/>
      <c r="DCN157" s="31"/>
      <c r="DCO157" s="31"/>
      <c r="DCP157" s="31"/>
      <c r="DCQ157" s="31"/>
      <c r="DCR157" s="31"/>
      <c r="DCS157" s="31"/>
      <c r="DCT157" s="31"/>
      <c r="DCU157" s="31"/>
      <c r="DCV157" s="31"/>
      <c r="DCW157" s="31"/>
      <c r="DCX157" s="31"/>
      <c r="DCY157" s="31"/>
      <c r="DCZ157" s="31"/>
      <c r="DDA157" s="31"/>
      <c r="DDB157" s="31"/>
      <c r="DDC157" s="31"/>
      <c r="DDD157" s="31"/>
      <c r="DDE157" s="31"/>
      <c r="DDF157" s="31"/>
      <c r="DDG157" s="31"/>
      <c r="DDH157" s="31"/>
      <c r="DDI157" s="31"/>
      <c r="DDJ157" s="31"/>
      <c r="DDK157" s="31"/>
      <c r="DDL157" s="31"/>
      <c r="DDM157" s="31"/>
      <c r="DDN157" s="31"/>
      <c r="DDO157" s="31"/>
      <c r="DDP157" s="31"/>
      <c r="DDQ157" s="31"/>
      <c r="DDR157" s="31"/>
      <c r="DDS157" s="31"/>
      <c r="DDT157" s="31"/>
      <c r="DDU157" s="31"/>
      <c r="DDV157" s="31"/>
      <c r="DDW157" s="31"/>
      <c r="DDX157" s="31"/>
      <c r="DDY157" s="31"/>
      <c r="DDZ157" s="31"/>
      <c r="DEA157" s="31"/>
      <c r="DEB157" s="31"/>
      <c r="DEC157" s="31"/>
      <c r="DED157" s="31"/>
      <c r="DEE157" s="31"/>
      <c r="DEF157" s="31"/>
      <c r="DEG157" s="31"/>
      <c r="DEH157" s="31"/>
      <c r="DEI157" s="31"/>
      <c r="DEJ157" s="31"/>
      <c r="DEK157" s="31"/>
      <c r="DEL157" s="31"/>
      <c r="DEM157" s="31"/>
      <c r="DEN157" s="31"/>
      <c r="DEO157" s="31"/>
      <c r="DEP157" s="31"/>
      <c r="DEQ157" s="31"/>
      <c r="DER157" s="31"/>
      <c r="DES157" s="31"/>
      <c r="DET157" s="31"/>
      <c r="DEU157" s="31"/>
      <c r="DEV157" s="31"/>
      <c r="DEW157" s="31"/>
      <c r="DEX157" s="31"/>
      <c r="DEY157" s="31"/>
      <c r="DEZ157" s="31"/>
      <c r="DFA157" s="31"/>
      <c r="DFB157" s="31"/>
      <c r="DFC157" s="31"/>
      <c r="DFD157" s="31"/>
      <c r="DFE157" s="31"/>
      <c r="DFF157" s="31"/>
      <c r="DFG157" s="31"/>
      <c r="DFH157" s="31"/>
      <c r="DFI157" s="31"/>
      <c r="DFJ157" s="31"/>
      <c r="DFK157" s="31"/>
      <c r="DFL157" s="31"/>
      <c r="DFM157" s="31"/>
      <c r="DFN157" s="31"/>
      <c r="DFO157" s="31"/>
      <c r="DFP157" s="31"/>
      <c r="DFQ157" s="31"/>
      <c r="DFR157" s="31"/>
      <c r="DFS157" s="31"/>
      <c r="DFT157" s="31"/>
      <c r="DFU157" s="31"/>
      <c r="DFV157" s="31"/>
      <c r="DFW157" s="31"/>
      <c r="DFX157" s="31"/>
      <c r="DFY157" s="31"/>
      <c r="DFZ157" s="31"/>
      <c r="DGA157" s="31"/>
      <c r="DGB157" s="31"/>
      <c r="DGC157" s="31"/>
      <c r="DGD157" s="31"/>
      <c r="DGE157" s="31"/>
      <c r="DGF157" s="31"/>
      <c r="DGG157" s="31"/>
      <c r="DGH157" s="31"/>
      <c r="DGI157" s="31"/>
      <c r="DGJ157" s="31"/>
      <c r="DGK157" s="31"/>
      <c r="DGL157" s="31"/>
      <c r="DGM157" s="31"/>
      <c r="DGN157" s="31"/>
      <c r="DGO157" s="31"/>
      <c r="DGP157" s="31"/>
      <c r="DGQ157" s="31"/>
      <c r="DGR157" s="31"/>
      <c r="DGS157" s="31"/>
      <c r="DGT157" s="31"/>
      <c r="DGU157" s="31"/>
      <c r="DGV157" s="31"/>
      <c r="DGW157" s="31"/>
      <c r="DGX157" s="31"/>
      <c r="DGY157" s="31"/>
      <c r="DGZ157" s="31"/>
      <c r="DHA157" s="31"/>
      <c r="DHB157" s="31"/>
      <c r="DHC157" s="31"/>
      <c r="DHD157" s="31"/>
      <c r="DHE157" s="31"/>
      <c r="DHF157" s="31"/>
      <c r="DHG157" s="31"/>
      <c r="DHH157" s="31"/>
      <c r="DHI157" s="31"/>
      <c r="DHJ157" s="31"/>
      <c r="DHK157" s="31"/>
      <c r="DHL157" s="31"/>
      <c r="DHM157" s="31"/>
      <c r="DHN157" s="31"/>
      <c r="DHO157" s="31"/>
      <c r="DHP157" s="31"/>
      <c r="DHQ157" s="31"/>
      <c r="DHR157" s="31"/>
      <c r="DHS157" s="31"/>
      <c r="DHT157" s="31"/>
      <c r="DHU157" s="31"/>
      <c r="DHV157" s="31"/>
      <c r="DHW157" s="31"/>
      <c r="DHX157" s="31"/>
      <c r="DHY157" s="31"/>
      <c r="DHZ157" s="31"/>
      <c r="DIA157" s="31"/>
      <c r="DIB157" s="31"/>
      <c r="DIC157" s="31"/>
      <c r="DID157" s="31"/>
      <c r="DIE157" s="31"/>
      <c r="DIF157" s="31"/>
      <c r="DIG157" s="31"/>
      <c r="DIH157" s="31"/>
      <c r="DII157" s="31"/>
      <c r="DIJ157" s="31"/>
      <c r="DIK157" s="31"/>
      <c r="DIL157" s="31"/>
      <c r="DIM157" s="31"/>
      <c r="DIN157" s="31"/>
      <c r="DIO157" s="31"/>
      <c r="DIP157" s="31"/>
      <c r="DIQ157" s="31"/>
      <c r="DIR157" s="31"/>
      <c r="DIS157" s="31"/>
      <c r="DIT157" s="31"/>
      <c r="DIU157" s="31"/>
      <c r="DIV157" s="31"/>
      <c r="DIW157" s="31"/>
      <c r="DIX157" s="31"/>
      <c r="DIY157" s="31"/>
      <c r="DIZ157" s="31"/>
      <c r="DJA157" s="31"/>
      <c r="DJB157" s="31"/>
      <c r="DJC157" s="31"/>
      <c r="DJD157" s="31"/>
      <c r="DJE157" s="31"/>
      <c r="DJF157" s="31"/>
      <c r="DJG157" s="31"/>
      <c r="DJH157" s="31"/>
      <c r="DJI157" s="31"/>
      <c r="DJJ157" s="31"/>
      <c r="DJK157" s="31"/>
      <c r="DJL157" s="31"/>
      <c r="DJM157" s="31"/>
      <c r="DJN157" s="31"/>
      <c r="DJO157" s="31"/>
      <c r="DJP157" s="31"/>
      <c r="DJQ157" s="31"/>
      <c r="DJR157" s="31"/>
      <c r="DJS157" s="31"/>
      <c r="DJT157" s="31"/>
      <c r="DJU157" s="31"/>
      <c r="DJV157" s="31"/>
      <c r="DJW157" s="31"/>
      <c r="DJX157" s="31"/>
      <c r="DJY157" s="31"/>
      <c r="DJZ157" s="31"/>
      <c r="DKA157" s="31"/>
      <c r="DKB157" s="31"/>
      <c r="DKC157" s="31"/>
      <c r="DKD157" s="31"/>
      <c r="DKE157" s="31"/>
      <c r="DKF157" s="31"/>
      <c r="DKG157" s="31"/>
      <c r="DKH157" s="31"/>
      <c r="DKI157" s="31"/>
      <c r="DKJ157" s="31"/>
      <c r="DKK157" s="31"/>
      <c r="DKL157" s="31"/>
      <c r="DKM157" s="31"/>
      <c r="DKN157" s="31"/>
      <c r="DKO157" s="31"/>
      <c r="DKP157" s="31"/>
      <c r="DKQ157" s="31"/>
      <c r="DKR157" s="31"/>
      <c r="DKS157" s="31"/>
      <c r="DKT157" s="31"/>
      <c r="DKU157" s="31"/>
      <c r="DKV157" s="31"/>
      <c r="DKW157" s="31"/>
      <c r="DKX157" s="31"/>
      <c r="DKY157" s="31"/>
      <c r="DKZ157" s="31"/>
      <c r="DLA157" s="31"/>
      <c r="DLB157" s="31"/>
      <c r="DLC157" s="31"/>
      <c r="DLD157" s="31"/>
      <c r="DLE157" s="31"/>
      <c r="DLF157" s="31"/>
      <c r="DLG157" s="31"/>
      <c r="DLH157" s="31"/>
      <c r="DLI157" s="31"/>
      <c r="DLJ157" s="31"/>
      <c r="DLK157" s="31"/>
      <c r="DLL157" s="31"/>
      <c r="DLM157" s="31"/>
      <c r="DLN157" s="31"/>
      <c r="DLO157" s="31"/>
      <c r="DLP157" s="31"/>
      <c r="DLQ157" s="31"/>
      <c r="DLR157" s="31"/>
      <c r="DLS157" s="31"/>
      <c r="DLT157" s="31"/>
      <c r="DLU157" s="31"/>
      <c r="DLV157" s="31"/>
      <c r="DLW157" s="31"/>
      <c r="DLX157" s="31"/>
      <c r="DLY157" s="31"/>
      <c r="DLZ157" s="31"/>
      <c r="DMA157" s="31"/>
      <c r="DMB157" s="31"/>
      <c r="DMC157" s="31"/>
      <c r="DMD157" s="31"/>
      <c r="DME157" s="31"/>
      <c r="DMF157" s="31"/>
      <c r="DMG157" s="31"/>
      <c r="DMH157" s="31"/>
      <c r="DMI157" s="31"/>
      <c r="DMJ157" s="31"/>
      <c r="DMK157" s="31"/>
      <c r="DML157" s="31"/>
      <c r="DMM157" s="31"/>
      <c r="DMN157" s="31"/>
      <c r="DMO157" s="31"/>
      <c r="DMP157" s="31"/>
      <c r="DMQ157" s="31"/>
      <c r="DMR157" s="31"/>
      <c r="DMS157" s="31"/>
      <c r="DMT157" s="31"/>
      <c r="DMU157" s="31"/>
      <c r="DMV157" s="31"/>
      <c r="DMW157" s="31"/>
      <c r="DMX157" s="31"/>
      <c r="DMY157" s="31"/>
      <c r="DMZ157" s="31"/>
      <c r="DNA157" s="31"/>
      <c r="DNB157" s="31"/>
      <c r="DNC157" s="31"/>
      <c r="DND157" s="31"/>
      <c r="DNE157" s="31"/>
      <c r="DNF157" s="31"/>
      <c r="DNG157" s="31"/>
      <c r="DNH157" s="31"/>
      <c r="DNI157" s="31"/>
      <c r="DNJ157" s="31"/>
      <c r="DNK157" s="31"/>
      <c r="DNL157" s="31"/>
      <c r="DNM157" s="31"/>
      <c r="DNN157" s="31"/>
      <c r="DNO157" s="31"/>
      <c r="DNP157" s="31"/>
      <c r="DNQ157" s="31"/>
      <c r="DNR157" s="31"/>
      <c r="DNS157" s="31"/>
      <c r="DNT157" s="31"/>
      <c r="DNU157" s="31"/>
      <c r="DNV157" s="31"/>
      <c r="DNW157" s="31"/>
      <c r="DNX157" s="31"/>
      <c r="DNY157" s="31"/>
      <c r="DNZ157" s="31"/>
      <c r="DOA157" s="31"/>
      <c r="DOB157" s="31"/>
      <c r="DOC157" s="31"/>
      <c r="DOD157" s="31"/>
      <c r="DOE157" s="31"/>
      <c r="DOF157" s="31"/>
      <c r="DOG157" s="31"/>
      <c r="DOH157" s="31"/>
      <c r="DOI157" s="31"/>
      <c r="DOJ157" s="31"/>
      <c r="DOK157" s="31"/>
      <c r="DOL157" s="31"/>
      <c r="DOM157" s="31"/>
      <c r="DON157" s="31"/>
      <c r="DOO157" s="31"/>
      <c r="DOP157" s="31"/>
      <c r="DOQ157" s="31"/>
      <c r="DOR157" s="31"/>
      <c r="DOS157" s="31"/>
      <c r="DOT157" s="31"/>
      <c r="DOU157" s="31"/>
      <c r="DOV157" s="31"/>
      <c r="DOW157" s="31"/>
      <c r="DOX157" s="31"/>
      <c r="DOY157" s="31"/>
      <c r="DOZ157" s="31"/>
      <c r="DPA157" s="31"/>
      <c r="DPB157" s="31"/>
      <c r="DPC157" s="31"/>
      <c r="DPD157" s="31"/>
      <c r="DPE157" s="31"/>
      <c r="DPF157" s="31"/>
      <c r="DPG157" s="31"/>
      <c r="DPH157" s="31"/>
      <c r="DPI157" s="31"/>
      <c r="DPJ157" s="31"/>
      <c r="DPK157" s="31"/>
      <c r="DPL157" s="31"/>
      <c r="DPM157" s="31"/>
      <c r="DPN157" s="31"/>
      <c r="DPO157" s="31"/>
      <c r="DPP157" s="31"/>
      <c r="DPQ157" s="31"/>
      <c r="DPR157" s="31"/>
      <c r="DPS157" s="31"/>
      <c r="DPT157" s="31"/>
      <c r="DPU157" s="31"/>
      <c r="DPV157" s="31"/>
      <c r="DPW157" s="31"/>
      <c r="DPX157" s="31"/>
      <c r="DPY157" s="31"/>
      <c r="DPZ157" s="31"/>
      <c r="DQA157" s="31"/>
      <c r="DQB157" s="31"/>
      <c r="DQC157" s="31"/>
      <c r="DQD157" s="31"/>
      <c r="DQE157" s="31"/>
      <c r="DQF157" s="31"/>
      <c r="DQG157" s="31"/>
      <c r="DQH157" s="31"/>
      <c r="DQI157" s="31"/>
      <c r="DQJ157" s="31"/>
      <c r="DQK157" s="31"/>
      <c r="DQL157" s="31"/>
      <c r="DQM157" s="31"/>
      <c r="DQN157" s="31"/>
      <c r="DQO157" s="31"/>
      <c r="DQP157" s="31"/>
      <c r="DQQ157" s="31"/>
      <c r="DQR157" s="31"/>
      <c r="DQS157" s="31"/>
      <c r="DQT157" s="31"/>
      <c r="DQU157" s="31"/>
      <c r="DQV157" s="31"/>
      <c r="DQW157" s="31"/>
      <c r="DQX157" s="31"/>
      <c r="DQY157" s="31"/>
      <c r="DQZ157" s="31"/>
      <c r="DRA157" s="31"/>
      <c r="DRB157" s="31"/>
      <c r="DRC157" s="31"/>
      <c r="DRD157" s="31"/>
      <c r="DRE157" s="31"/>
      <c r="DRF157" s="31"/>
      <c r="DRG157" s="31"/>
      <c r="DRH157" s="31"/>
      <c r="DRI157" s="31"/>
      <c r="DRJ157" s="31"/>
      <c r="DRK157" s="31"/>
      <c r="DRL157" s="31"/>
      <c r="DRM157" s="31"/>
      <c r="DRN157" s="31"/>
      <c r="DRO157" s="31"/>
      <c r="DRP157" s="31"/>
      <c r="DRQ157" s="31"/>
      <c r="DRR157" s="31"/>
      <c r="DRS157" s="31"/>
      <c r="DRT157" s="31"/>
      <c r="DRU157" s="31"/>
      <c r="DRV157" s="31"/>
      <c r="DRW157" s="31"/>
      <c r="DRX157" s="31"/>
      <c r="DRY157" s="31"/>
      <c r="DRZ157" s="31"/>
      <c r="DSA157" s="31"/>
      <c r="DSB157" s="31"/>
      <c r="DSC157" s="31"/>
      <c r="DSD157" s="31"/>
      <c r="DSE157" s="31"/>
      <c r="DSF157" s="31"/>
      <c r="DSG157" s="31"/>
      <c r="DSH157" s="31"/>
      <c r="DSI157" s="31"/>
      <c r="DSJ157" s="31"/>
      <c r="DSK157" s="31"/>
      <c r="DSL157" s="31"/>
      <c r="DSM157" s="31"/>
      <c r="DSN157" s="31"/>
      <c r="DSO157" s="31"/>
      <c r="DSP157" s="31"/>
      <c r="DSQ157" s="31"/>
      <c r="DSR157" s="31"/>
      <c r="DSS157" s="31"/>
      <c r="DST157" s="31"/>
      <c r="DSU157" s="31"/>
      <c r="DSV157" s="31"/>
      <c r="DSW157" s="31"/>
      <c r="DSX157" s="31"/>
      <c r="DSY157" s="31"/>
      <c r="DSZ157" s="31"/>
      <c r="DTA157" s="31"/>
      <c r="DTB157" s="31"/>
      <c r="DTC157" s="31"/>
      <c r="DTD157" s="31"/>
      <c r="DTE157" s="31"/>
      <c r="DTF157" s="31"/>
      <c r="DTG157" s="31"/>
      <c r="DTH157" s="31"/>
      <c r="DTI157" s="31"/>
      <c r="DTJ157" s="31"/>
      <c r="DTK157" s="31"/>
      <c r="DTL157" s="31"/>
      <c r="DTM157" s="31"/>
      <c r="DTN157" s="31"/>
      <c r="DTO157" s="31"/>
      <c r="DTP157" s="31"/>
      <c r="DTQ157" s="31"/>
      <c r="DTR157" s="31"/>
      <c r="DTS157" s="31"/>
      <c r="DTT157" s="31"/>
      <c r="DTU157" s="31"/>
      <c r="DTV157" s="31"/>
      <c r="DTW157" s="31"/>
      <c r="DTX157" s="31"/>
      <c r="DTY157" s="31"/>
      <c r="DTZ157" s="31"/>
      <c r="DUA157" s="31"/>
      <c r="DUB157" s="31"/>
      <c r="DUC157" s="31"/>
      <c r="DUD157" s="31"/>
      <c r="DUE157" s="31"/>
      <c r="DUF157" s="31"/>
      <c r="DUG157" s="31"/>
      <c r="DUH157" s="31"/>
      <c r="DUI157" s="31"/>
      <c r="DUJ157" s="31"/>
      <c r="DUK157" s="31"/>
      <c r="DUL157" s="31"/>
      <c r="DUM157" s="31"/>
      <c r="DUN157" s="31"/>
      <c r="DUO157" s="31"/>
      <c r="DUP157" s="31"/>
      <c r="DUQ157" s="31"/>
      <c r="DUR157" s="31"/>
      <c r="DUS157" s="31"/>
      <c r="DUT157" s="31"/>
      <c r="DUU157" s="31"/>
      <c r="DUV157" s="31"/>
      <c r="DUW157" s="31"/>
      <c r="DUX157" s="31"/>
      <c r="DUY157" s="31"/>
      <c r="DUZ157" s="31"/>
      <c r="DVA157" s="31"/>
      <c r="DVB157" s="31"/>
      <c r="DVC157" s="31"/>
      <c r="DVD157" s="31"/>
      <c r="DVE157" s="31"/>
      <c r="DVF157" s="31"/>
      <c r="DVG157" s="31"/>
      <c r="DVH157" s="31"/>
      <c r="DVI157" s="31"/>
      <c r="DVJ157" s="31"/>
      <c r="DVK157" s="31"/>
      <c r="DVL157" s="31"/>
      <c r="DVM157" s="31"/>
      <c r="DVN157" s="31"/>
      <c r="DVO157" s="31"/>
      <c r="DVP157" s="31"/>
      <c r="DVQ157" s="31"/>
      <c r="DVR157" s="31"/>
      <c r="DVS157" s="31"/>
      <c r="DVT157" s="31"/>
      <c r="DVU157" s="31"/>
      <c r="DVV157" s="31"/>
      <c r="DVW157" s="31"/>
      <c r="DVX157" s="31"/>
      <c r="DVY157" s="31"/>
      <c r="DVZ157" s="31"/>
      <c r="DWA157" s="31"/>
      <c r="DWB157" s="31"/>
      <c r="DWC157" s="31"/>
      <c r="DWD157" s="31"/>
      <c r="DWE157" s="31"/>
      <c r="DWF157" s="31"/>
      <c r="DWG157" s="31"/>
      <c r="DWH157" s="31"/>
      <c r="DWI157" s="31"/>
      <c r="DWJ157" s="31"/>
      <c r="DWK157" s="31"/>
      <c r="DWL157" s="31"/>
      <c r="DWM157" s="31"/>
      <c r="DWN157" s="31"/>
      <c r="DWO157" s="31"/>
      <c r="DWP157" s="31"/>
      <c r="DWQ157" s="31"/>
      <c r="DWR157" s="31"/>
      <c r="DWS157" s="31"/>
      <c r="DWT157" s="31"/>
      <c r="DWU157" s="31"/>
      <c r="DWV157" s="31"/>
      <c r="DWW157" s="31"/>
      <c r="DWX157" s="31"/>
      <c r="DWY157" s="31"/>
      <c r="DWZ157" s="31"/>
      <c r="DXA157" s="31"/>
      <c r="DXB157" s="31"/>
      <c r="DXC157" s="31"/>
      <c r="DXD157" s="31"/>
      <c r="DXE157" s="31"/>
      <c r="DXF157" s="31"/>
      <c r="DXG157" s="31"/>
      <c r="DXH157" s="31"/>
      <c r="DXI157" s="31"/>
      <c r="DXJ157" s="31"/>
      <c r="DXK157" s="31"/>
      <c r="DXL157" s="31"/>
      <c r="DXM157" s="31"/>
      <c r="DXN157" s="31"/>
      <c r="DXO157" s="31"/>
      <c r="DXP157" s="31"/>
      <c r="DXQ157" s="31"/>
      <c r="DXR157" s="31"/>
      <c r="DXS157" s="31"/>
      <c r="DXT157" s="31"/>
      <c r="DXU157" s="31"/>
      <c r="DXV157" s="31"/>
      <c r="DXW157" s="31"/>
      <c r="DXX157" s="31"/>
      <c r="DXY157" s="31"/>
      <c r="DXZ157" s="31"/>
      <c r="DYA157" s="31"/>
      <c r="DYB157" s="31"/>
      <c r="DYC157" s="31"/>
      <c r="DYD157" s="31"/>
      <c r="DYE157" s="31"/>
      <c r="DYF157" s="31"/>
      <c r="DYG157" s="31"/>
      <c r="DYH157" s="31"/>
      <c r="DYI157" s="31"/>
      <c r="DYJ157" s="31"/>
      <c r="DYK157" s="31"/>
      <c r="DYL157" s="31"/>
      <c r="DYM157" s="31"/>
      <c r="DYN157" s="31"/>
      <c r="DYO157" s="31"/>
      <c r="DYP157" s="31"/>
      <c r="DYQ157" s="31"/>
      <c r="DYR157" s="31"/>
      <c r="DYS157" s="31"/>
      <c r="DYT157" s="31"/>
      <c r="DYU157" s="31"/>
      <c r="DYV157" s="31"/>
      <c r="DYW157" s="31"/>
      <c r="DYX157" s="31"/>
      <c r="DYY157" s="31"/>
      <c r="DYZ157" s="31"/>
      <c r="DZA157" s="31"/>
      <c r="DZB157" s="31"/>
      <c r="DZC157" s="31"/>
      <c r="DZD157" s="31"/>
      <c r="DZE157" s="31"/>
      <c r="DZF157" s="31"/>
      <c r="DZG157" s="31"/>
      <c r="DZH157" s="31"/>
      <c r="DZI157" s="31"/>
      <c r="DZJ157" s="31"/>
      <c r="DZK157" s="31"/>
      <c r="DZL157" s="31"/>
      <c r="DZM157" s="31"/>
      <c r="DZN157" s="31"/>
      <c r="DZO157" s="31"/>
      <c r="DZP157" s="31"/>
      <c r="DZQ157" s="31"/>
      <c r="DZR157" s="31"/>
      <c r="DZS157" s="31"/>
      <c r="DZT157" s="31"/>
      <c r="DZU157" s="31"/>
      <c r="DZV157" s="31"/>
      <c r="DZW157" s="31"/>
      <c r="DZX157" s="31"/>
      <c r="DZY157" s="31"/>
      <c r="DZZ157" s="31"/>
      <c r="EAA157" s="31"/>
      <c r="EAB157" s="31"/>
      <c r="EAC157" s="31"/>
      <c r="EAD157" s="31"/>
      <c r="EAE157" s="31"/>
      <c r="EAF157" s="31"/>
      <c r="EAG157" s="31"/>
      <c r="EAH157" s="31"/>
      <c r="EAI157" s="31"/>
      <c r="EAJ157" s="31"/>
      <c r="EAK157" s="31"/>
      <c r="EAL157" s="31"/>
      <c r="EAM157" s="31"/>
      <c r="EAN157" s="31"/>
      <c r="EAO157" s="31"/>
      <c r="EAP157" s="31"/>
      <c r="EAQ157" s="31"/>
      <c r="EAR157" s="31"/>
      <c r="EAS157" s="31"/>
      <c r="EAT157" s="31"/>
      <c r="EAU157" s="31"/>
      <c r="EAV157" s="31"/>
      <c r="EAW157" s="31"/>
      <c r="EAX157" s="31"/>
      <c r="EAY157" s="31"/>
      <c r="EAZ157" s="31"/>
      <c r="EBA157" s="31"/>
      <c r="EBB157" s="31"/>
      <c r="EBC157" s="31"/>
      <c r="EBD157" s="31"/>
      <c r="EBE157" s="31"/>
      <c r="EBF157" s="31"/>
      <c r="EBG157" s="31"/>
      <c r="EBH157" s="31"/>
      <c r="EBI157" s="31"/>
      <c r="EBJ157" s="31"/>
      <c r="EBK157" s="31"/>
      <c r="EBL157" s="31"/>
      <c r="EBM157" s="31"/>
      <c r="EBN157" s="31"/>
      <c r="EBO157" s="31"/>
      <c r="EBP157" s="31"/>
      <c r="EBQ157" s="31"/>
      <c r="EBR157" s="31"/>
      <c r="EBS157" s="31"/>
      <c r="EBT157" s="31"/>
      <c r="EBU157" s="31"/>
      <c r="EBV157" s="31"/>
      <c r="EBW157" s="31"/>
      <c r="EBX157" s="31"/>
      <c r="EBY157" s="31"/>
      <c r="EBZ157" s="31"/>
      <c r="ECA157" s="31"/>
      <c r="ECB157" s="31"/>
      <c r="ECC157" s="31"/>
      <c r="ECD157" s="31"/>
      <c r="ECE157" s="31"/>
      <c r="ECF157" s="31"/>
      <c r="ECG157" s="31"/>
      <c r="ECH157" s="31"/>
      <c r="ECI157" s="31"/>
      <c r="ECJ157" s="31"/>
      <c r="ECK157" s="31"/>
      <c r="ECL157" s="31"/>
      <c r="ECM157" s="31"/>
      <c r="ECN157" s="31"/>
      <c r="ECO157" s="31"/>
      <c r="ECP157" s="31"/>
      <c r="ECQ157" s="31"/>
      <c r="ECR157" s="31"/>
      <c r="ECS157" s="31"/>
      <c r="ECT157" s="31"/>
      <c r="ECU157" s="31"/>
      <c r="ECV157" s="31"/>
      <c r="ECW157" s="31"/>
      <c r="ECX157" s="31"/>
      <c r="ECY157" s="31"/>
      <c r="ECZ157" s="31"/>
      <c r="EDA157" s="31"/>
      <c r="EDB157" s="31"/>
      <c r="EDC157" s="31"/>
      <c r="EDD157" s="31"/>
      <c r="EDE157" s="31"/>
      <c r="EDF157" s="31"/>
      <c r="EDG157" s="31"/>
      <c r="EDH157" s="31"/>
      <c r="EDI157" s="31"/>
      <c r="EDJ157" s="31"/>
      <c r="EDK157" s="31"/>
      <c r="EDL157" s="31"/>
      <c r="EDM157" s="31"/>
      <c r="EDN157" s="31"/>
      <c r="EDO157" s="31"/>
      <c r="EDP157" s="31"/>
      <c r="EDQ157" s="31"/>
      <c r="EDR157" s="31"/>
      <c r="EDS157" s="31"/>
      <c r="EDT157" s="31"/>
      <c r="EDU157" s="31"/>
      <c r="EDV157" s="31"/>
      <c r="EDW157" s="31"/>
      <c r="EDX157" s="31"/>
      <c r="EDY157" s="31"/>
      <c r="EDZ157" s="31"/>
      <c r="EEA157" s="31"/>
      <c r="EEB157" s="31"/>
      <c r="EEC157" s="31"/>
      <c r="EED157" s="31"/>
      <c r="EEE157" s="31"/>
      <c r="EEF157" s="31"/>
      <c r="EEG157" s="31"/>
      <c r="EEH157" s="31"/>
      <c r="EEI157" s="31"/>
      <c r="EEJ157" s="31"/>
      <c r="EEK157" s="31"/>
      <c r="EEL157" s="31"/>
      <c r="EEM157" s="31"/>
      <c r="EEN157" s="31"/>
      <c r="EEO157" s="31"/>
      <c r="EEP157" s="31"/>
      <c r="EEQ157" s="31"/>
      <c r="EER157" s="31"/>
      <c r="EES157" s="31"/>
      <c r="EET157" s="31"/>
      <c r="EEU157" s="31"/>
      <c r="EEV157" s="31"/>
      <c r="EEW157" s="31"/>
      <c r="EEX157" s="31"/>
      <c r="EEY157" s="31"/>
      <c r="EEZ157" s="31"/>
      <c r="EFA157" s="31"/>
      <c r="EFB157" s="31"/>
      <c r="EFC157" s="31"/>
      <c r="EFD157" s="31"/>
      <c r="EFE157" s="31"/>
      <c r="EFF157" s="31"/>
      <c r="EFG157" s="31"/>
      <c r="EFH157" s="31"/>
      <c r="EFI157" s="31"/>
      <c r="EFJ157" s="31"/>
      <c r="EFK157" s="31"/>
      <c r="EFL157" s="31"/>
      <c r="EFM157" s="31"/>
      <c r="EFN157" s="31"/>
      <c r="EFO157" s="31"/>
      <c r="EFP157" s="31"/>
      <c r="EFQ157" s="31"/>
      <c r="EFR157" s="31"/>
      <c r="EFS157" s="31"/>
      <c r="EFT157" s="31"/>
      <c r="EFU157" s="31"/>
      <c r="EFV157" s="31"/>
      <c r="EFW157" s="31"/>
      <c r="EFX157" s="31"/>
      <c r="EFY157" s="31"/>
      <c r="EFZ157" s="31"/>
      <c r="EGA157" s="31"/>
      <c r="EGB157" s="31"/>
      <c r="EGC157" s="31"/>
      <c r="EGD157" s="31"/>
      <c r="EGE157" s="31"/>
      <c r="EGF157" s="31"/>
      <c r="EGG157" s="31"/>
      <c r="EGH157" s="31"/>
      <c r="EGI157" s="31"/>
      <c r="EGJ157" s="31"/>
      <c r="EGK157" s="31"/>
      <c r="EGL157" s="31"/>
      <c r="EGM157" s="31"/>
      <c r="EGN157" s="31"/>
      <c r="EGO157" s="31"/>
      <c r="EGP157" s="31"/>
      <c r="EGQ157" s="31"/>
      <c r="EGR157" s="31"/>
      <c r="EGS157" s="31"/>
      <c r="EGT157" s="31"/>
      <c r="EGU157" s="31"/>
      <c r="EGV157" s="31"/>
      <c r="EGW157" s="31"/>
      <c r="EGX157" s="31"/>
      <c r="EGY157" s="31"/>
      <c r="EGZ157" s="31"/>
      <c r="EHA157" s="31"/>
      <c r="EHB157" s="31"/>
      <c r="EHC157" s="31"/>
      <c r="EHD157" s="31"/>
      <c r="EHE157" s="31"/>
      <c r="EHF157" s="31"/>
      <c r="EHG157" s="31"/>
      <c r="EHH157" s="31"/>
      <c r="EHI157" s="31"/>
      <c r="EHJ157" s="31"/>
      <c r="EHK157" s="31"/>
      <c r="EHL157" s="31"/>
      <c r="EHM157" s="31"/>
      <c r="EHN157" s="31"/>
      <c r="EHO157" s="31"/>
      <c r="EHP157" s="31"/>
      <c r="EHQ157" s="31"/>
      <c r="EHR157" s="31"/>
      <c r="EHS157" s="31"/>
      <c r="EHT157" s="31"/>
      <c r="EHU157" s="31"/>
      <c r="EHV157" s="31"/>
      <c r="EHW157" s="31"/>
      <c r="EHX157" s="31"/>
      <c r="EHY157" s="31"/>
      <c r="EHZ157" s="31"/>
      <c r="EIA157" s="31"/>
      <c r="EIB157" s="31"/>
      <c r="EIC157" s="31"/>
      <c r="EID157" s="31"/>
      <c r="EIE157" s="31"/>
      <c r="EIF157" s="31"/>
      <c r="EIG157" s="31"/>
      <c r="EIH157" s="31"/>
      <c r="EII157" s="31"/>
      <c r="EIJ157" s="31"/>
      <c r="EIK157" s="31"/>
      <c r="EIL157" s="31"/>
      <c r="EIM157" s="31"/>
      <c r="EIN157" s="31"/>
      <c r="EIO157" s="31"/>
      <c r="EIP157" s="31"/>
      <c r="EIQ157" s="31"/>
      <c r="EIR157" s="31"/>
      <c r="EIS157" s="31"/>
      <c r="EIT157" s="31"/>
      <c r="EIU157" s="31"/>
      <c r="EIV157" s="31"/>
      <c r="EIW157" s="31"/>
      <c r="EIX157" s="31"/>
      <c r="EIY157" s="31"/>
      <c r="EIZ157" s="31"/>
      <c r="EJA157" s="31"/>
      <c r="EJB157" s="31"/>
      <c r="EJC157" s="31"/>
      <c r="EJD157" s="31"/>
      <c r="EJE157" s="31"/>
      <c r="EJF157" s="31"/>
      <c r="EJG157" s="31"/>
      <c r="EJH157" s="31"/>
      <c r="EJI157" s="31"/>
      <c r="EJJ157" s="31"/>
      <c r="EJK157" s="31"/>
      <c r="EJL157" s="31"/>
      <c r="EJM157" s="31"/>
      <c r="EJN157" s="31"/>
      <c r="EJO157" s="31"/>
      <c r="EJP157" s="31"/>
      <c r="EJQ157" s="31"/>
      <c r="EJR157" s="31"/>
      <c r="EJS157" s="31"/>
      <c r="EJT157" s="31"/>
      <c r="EJU157" s="31"/>
      <c r="EJV157" s="31"/>
      <c r="EJW157" s="31"/>
      <c r="EJX157" s="31"/>
      <c r="EJY157" s="31"/>
      <c r="EJZ157" s="31"/>
      <c r="EKA157" s="31"/>
      <c r="EKB157" s="31"/>
      <c r="EKC157" s="31"/>
      <c r="EKD157" s="31"/>
      <c r="EKE157" s="31"/>
      <c r="EKF157" s="31"/>
      <c r="EKG157" s="31"/>
      <c r="EKH157" s="31"/>
      <c r="EKI157" s="31"/>
      <c r="EKJ157" s="31"/>
      <c r="EKK157" s="31"/>
      <c r="EKL157" s="31"/>
      <c r="EKM157" s="31"/>
      <c r="EKN157" s="31"/>
      <c r="EKO157" s="31"/>
      <c r="EKP157" s="31"/>
      <c r="EKQ157" s="31"/>
      <c r="EKR157" s="31"/>
      <c r="EKS157" s="31"/>
      <c r="EKT157" s="31"/>
      <c r="EKU157" s="31"/>
      <c r="EKV157" s="31"/>
      <c r="EKW157" s="31"/>
      <c r="EKX157" s="31"/>
      <c r="EKY157" s="31"/>
      <c r="EKZ157" s="31"/>
      <c r="ELA157" s="31"/>
      <c r="ELB157" s="31"/>
      <c r="ELC157" s="31"/>
      <c r="ELD157" s="31"/>
      <c r="ELE157" s="31"/>
      <c r="ELF157" s="31"/>
      <c r="ELG157" s="31"/>
      <c r="ELH157" s="31"/>
      <c r="ELI157" s="31"/>
      <c r="ELJ157" s="31"/>
      <c r="ELK157" s="31"/>
      <c r="ELL157" s="31"/>
      <c r="ELM157" s="31"/>
      <c r="ELN157" s="31"/>
      <c r="ELO157" s="31"/>
      <c r="ELP157" s="31"/>
      <c r="ELQ157" s="31"/>
      <c r="ELR157" s="31"/>
      <c r="ELS157" s="31"/>
      <c r="ELT157" s="31"/>
      <c r="ELU157" s="31"/>
      <c r="ELV157" s="31"/>
      <c r="ELW157" s="31"/>
      <c r="ELX157" s="31"/>
      <c r="ELY157" s="31"/>
      <c r="ELZ157" s="31"/>
      <c r="EMA157" s="31"/>
      <c r="EMB157" s="31"/>
      <c r="EMC157" s="31"/>
      <c r="EMD157" s="31"/>
      <c r="EME157" s="31"/>
      <c r="EMF157" s="31"/>
      <c r="EMG157" s="31"/>
      <c r="EMH157" s="31"/>
      <c r="EMI157" s="31"/>
      <c r="EMJ157" s="31"/>
      <c r="EMK157" s="31"/>
      <c r="EML157" s="31"/>
      <c r="EMM157" s="31"/>
      <c r="EMN157" s="31"/>
      <c r="EMO157" s="31"/>
      <c r="EMP157" s="31"/>
      <c r="EMQ157" s="31"/>
      <c r="EMR157" s="31"/>
      <c r="EMS157" s="31"/>
      <c r="EMT157" s="31"/>
      <c r="EMU157" s="31"/>
      <c r="EMV157" s="31"/>
      <c r="EMW157" s="31"/>
      <c r="EMX157" s="31"/>
      <c r="EMY157" s="31"/>
      <c r="EMZ157" s="31"/>
      <c r="ENA157" s="31"/>
      <c r="ENB157" s="31"/>
      <c r="ENC157" s="31"/>
      <c r="END157" s="31"/>
      <c r="ENE157" s="31"/>
      <c r="ENF157" s="31"/>
      <c r="ENG157" s="31"/>
      <c r="ENH157" s="31"/>
      <c r="ENI157" s="31"/>
      <c r="ENJ157" s="31"/>
      <c r="ENK157" s="31"/>
      <c r="ENL157" s="31"/>
      <c r="ENM157" s="31"/>
      <c r="ENN157" s="31"/>
      <c r="ENO157" s="31"/>
      <c r="ENP157" s="31"/>
      <c r="ENQ157" s="31"/>
      <c r="ENR157" s="31"/>
      <c r="ENS157" s="31"/>
      <c r="ENT157" s="31"/>
      <c r="ENU157" s="31"/>
      <c r="ENV157" s="31"/>
      <c r="ENW157" s="31"/>
      <c r="ENX157" s="31"/>
      <c r="ENY157" s="31"/>
      <c r="ENZ157" s="31"/>
      <c r="EOA157" s="31"/>
      <c r="EOB157" s="31"/>
      <c r="EOC157" s="31"/>
      <c r="EOD157" s="31"/>
      <c r="EOE157" s="31"/>
      <c r="EOF157" s="31"/>
      <c r="EOG157" s="31"/>
      <c r="EOH157" s="31"/>
      <c r="EOI157" s="31"/>
      <c r="EOJ157" s="31"/>
      <c r="EOK157" s="31"/>
      <c r="EOL157" s="31"/>
      <c r="EOM157" s="31"/>
      <c r="EON157" s="31"/>
      <c r="EOO157" s="31"/>
      <c r="EOP157" s="31"/>
      <c r="EOQ157" s="31"/>
      <c r="EOR157" s="31"/>
      <c r="EOS157" s="31"/>
      <c r="EOT157" s="31"/>
      <c r="EOU157" s="31"/>
      <c r="EOV157" s="31"/>
      <c r="EOW157" s="31"/>
      <c r="EOX157" s="31"/>
      <c r="EOY157" s="31"/>
      <c r="EOZ157" s="31"/>
      <c r="EPA157" s="31"/>
      <c r="EPB157" s="31"/>
      <c r="EPC157" s="31"/>
      <c r="EPD157" s="31"/>
      <c r="EPE157" s="31"/>
      <c r="EPF157" s="31"/>
      <c r="EPG157" s="31"/>
      <c r="EPH157" s="31"/>
      <c r="EPI157" s="31"/>
      <c r="EPJ157" s="31"/>
      <c r="EPK157" s="31"/>
      <c r="EPL157" s="31"/>
      <c r="EPM157" s="31"/>
      <c r="EPN157" s="31"/>
      <c r="EPO157" s="31"/>
      <c r="EPP157" s="31"/>
      <c r="EPQ157" s="31"/>
      <c r="EPR157" s="31"/>
      <c r="EPS157" s="31"/>
      <c r="EPT157" s="31"/>
      <c r="EPU157" s="31"/>
      <c r="EPV157" s="31"/>
      <c r="EPW157" s="31"/>
      <c r="EPX157" s="31"/>
      <c r="EPY157" s="31"/>
      <c r="EPZ157" s="31"/>
      <c r="EQA157" s="31"/>
      <c r="EQB157" s="31"/>
      <c r="EQC157" s="31"/>
      <c r="EQD157" s="31"/>
      <c r="EQE157" s="31"/>
      <c r="EQF157" s="31"/>
      <c r="EQG157" s="31"/>
      <c r="EQH157" s="31"/>
      <c r="EQI157" s="31"/>
      <c r="EQJ157" s="31"/>
      <c r="EQK157" s="31"/>
      <c r="EQL157" s="31"/>
      <c r="EQM157" s="31"/>
      <c r="EQN157" s="31"/>
      <c r="EQO157" s="31"/>
      <c r="EQP157" s="31"/>
      <c r="EQQ157" s="31"/>
      <c r="EQR157" s="31"/>
      <c r="EQS157" s="31"/>
      <c r="EQT157" s="31"/>
      <c r="EQU157" s="31"/>
      <c r="EQV157" s="31"/>
      <c r="EQW157" s="31"/>
      <c r="EQX157" s="31"/>
      <c r="EQY157" s="31"/>
      <c r="EQZ157" s="31"/>
      <c r="ERA157" s="31"/>
      <c r="ERB157" s="31"/>
      <c r="ERC157" s="31"/>
      <c r="ERD157" s="31"/>
      <c r="ERE157" s="31"/>
      <c r="ERF157" s="31"/>
      <c r="ERG157" s="31"/>
      <c r="ERH157" s="31"/>
      <c r="ERI157" s="31"/>
      <c r="ERJ157" s="31"/>
      <c r="ERK157" s="31"/>
      <c r="ERL157" s="31"/>
      <c r="ERM157" s="31"/>
      <c r="ERN157" s="31"/>
      <c r="ERO157" s="31"/>
      <c r="ERP157" s="31"/>
      <c r="ERQ157" s="31"/>
      <c r="ERR157" s="31"/>
      <c r="ERS157" s="31"/>
      <c r="ERT157" s="31"/>
      <c r="ERU157" s="31"/>
      <c r="ERV157" s="31"/>
      <c r="ERW157" s="31"/>
      <c r="ERX157" s="31"/>
      <c r="ERY157" s="31"/>
      <c r="ERZ157" s="31"/>
      <c r="ESA157" s="31"/>
      <c r="ESB157" s="31"/>
      <c r="ESC157" s="31"/>
      <c r="ESD157" s="31"/>
      <c r="ESE157" s="31"/>
      <c r="ESF157" s="31"/>
      <c r="ESG157" s="31"/>
      <c r="ESH157" s="31"/>
      <c r="ESI157" s="31"/>
      <c r="ESJ157" s="31"/>
      <c r="ESK157" s="31"/>
      <c r="ESL157" s="31"/>
      <c r="ESM157" s="31"/>
      <c r="ESN157" s="31"/>
      <c r="ESO157" s="31"/>
      <c r="ESP157" s="31"/>
      <c r="ESQ157" s="31"/>
      <c r="ESR157" s="31"/>
      <c r="ESS157" s="31"/>
      <c r="EST157" s="31"/>
      <c r="ESU157" s="31"/>
      <c r="ESV157" s="31"/>
      <c r="ESW157" s="31"/>
      <c r="ESX157" s="31"/>
      <c r="ESY157" s="31"/>
      <c r="ESZ157" s="31"/>
      <c r="ETA157" s="31"/>
      <c r="ETB157" s="31"/>
      <c r="ETC157" s="31"/>
      <c r="ETD157" s="31"/>
      <c r="ETE157" s="31"/>
      <c r="ETF157" s="31"/>
      <c r="ETG157" s="31"/>
      <c r="ETH157" s="31"/>
      <c r="ETI157" s="31"/>
      <c r="ETJ157" s="31"/>
      <c r="ETK157" s="31"/>
      <c r="ETL157" s="31"/>
      <c r="ETM157" s="31"/>
      <c r="ETN157" s="31"/>
      <c r="ETO157" s="31"/>
      <c r="ETP157" s="31"/>
      <c r="ETQ157" s="31"/>
      <c r="ETR157" s="31"/>
      <c r="ETS157" s="31"/>
      <c r="ETT157" s="31"/>
      <c r="ETU157" s="31"/>
      <c r="ETV157" s="31"/>
      <c r="ETW157" s="31"/>
      <c r="ETX157" s="31"/>
      <c r="ETY157" s="31"/>
      <c r="ETZ157" s="31"/>
      <c r="EUA157" s="31"/>
      <c r="EUB157" s="31"/>
      <c r="EUC157" s="31"/>
      <c r="EUD157" s="31"/>
      <c r="EUE157" s="31"/>
      <c r="EUF157" s="31"/>
      <c r="EUG157" s="31"/>
      <c r="EUH157" s="31"/>
      <c r="EUI157" s="31"/>
      <c r="EUJ157" s="31"/>
      <c r="EUK157" s="31"/>
      <c r="EUL157" s="31"/>
      <c r="EUM157" s="31"/>
      <c r="EUN157" s="31"/>
      <c r="EUO157" s="31"/>
      <c r="EUP157" s="31"/>
      <c r="EUQ157" s="31"/>
      <c r="EUR157" s="31"/>
      <c r="EUS157" s="31"/>
      <c r="EUT157" s="31"/>
      <c r="EUU157" s="31"/>
      <c r="EUV157" s="31"/>
      <c r="EUW157" s="31"/>
      <c r="EUX157" s="31"/>
      <c r="EUY157" s="31"/>
      <c r="EUZ157" s="31"/>
      <c r="EVA157" s="31"/>
      <c r="EVB157" s="31"/>
      <c r="EVC157" s="31"/>
      <c r="EVD157" s="31"/>
      <c r="EVE157" s="31"/>
      <c r="EVF157" s="31"/>
      <c r="EVG157" s="31"/>
      <c r="EVH157" s="31"/>
      <c r="EVI157" s="31"/>
      <c r="EVJ157" s="31"/>
      <c r="EVK157" s="31"/>
      <c r="EVL157" s="31"/>
      <c r="EVM157" s="31"/>
      <c r="EVN157" s="31"/>
      <c r="EVO157" s="31"/>
      <c r="EVP157" s="31"/>
      <c r="EVQ157" s="31"/>
      <c r="EVR157" s="31"/>
      <c r="EVS157" s="31"/>
      <c r="EVT157" s="31"/>
      <c r="EVU157" s="31"/>
      <c r="EVV157" s="31"/>
      <c r="EVW157" s="31"/>
      <c r="EVX157" s="31"/>
      <c r="EVY157" s="31"/>
      <c r="EVZ157" s="31"/>
      <c r="EWA157" s="31"/>
      <c r="EWB157" s="31"/>
      <c r="EWC157" s="31"/>
      <c r="EWD157" s="31"/>
      <c r="EWE157" s="31"/>
      <c r="EWF157" s="31"/>
      <c r="EWG157" s="31"/>
      <c r="EWH157" s="31"/>
      <c r="EWI157" s="31"/>
      <c r="EWJ157" s="31"/>
      <c r="EWK157" s="31"/>
      <c r="EWL157" s="31"/>
      <c r="EWM157" s="31"/>
      <c r="EWN157" s="31"/>
      <c r="EWO157" s="31"/>
      <c r="EWP157" s="31"/>
      <c r="EWQ157" s="31"/>
      <c r="EWR157" s="31"/>
      <c r="EWS157" s="31"/>
      <c r="EWT157" s="31"/>
      <c r="EWU157" s="31"/>
      <c r="EWV157" s="31"/>
      <c r="EWW157" s="31"/>
      <c r="EWX157" s="31"/>
      <c r="EWY157" s="31"/>
      <c r="EWZ157" s="31"/>
      <c r="EXA157" s="31"/>
      <c r="EXB157" s="31"/>
      <c r="EXC157" s="31"/>
      <c r="EXD157" s="31"/>
      <c r="EXE157" s="31"/>
      <c r="EXF157" s="31"/>
      <c r="EXG157" s="31"/>
      <c r="EXH157" s="31"/>
      <c r="EXI157" s="31"/>
      <c r="EXJ157" s="31"/>
      <c r="EXK157" s="31"/>
      <c r="EXL157" s="31"/>
      <c r="EXM157" s="31"/>
      <c r="EXN157" s="31"/>
      <c r="EXO157" s="31"/>
      <c r="EXP157" s="31"/>
      <c r="EXQ157" s="31"/>
      <c r="EXR157" s="31"/>
      <c r="EXS157" s="31"/>
      <c r="EXT157" s="31"/>
      <c r="EXU157" s="31"/>
      <c r="EXV157" s="31"/>
      <c r="EXW157" s="31"/>
      <c r="EXX157" s="31"/>
      <c r="EXY157" s="31"/>
      <c r="EXZ157" s="31"/>
      <c r="EYA157" s="31"/>
      <c r="EYB157" s="31"/>
      <c r="EYC157" s="31"/>
      <c r="EYD157" s="31"/>
      <c r="EYE157" s="31"/>
      <c r="EYF157" s="31"/>
      <c r="EYG157" s="31"/>
      <c r="EYH157" s="31"/>
      <c r="EYI157" s="31"/>
      <c r="EYJ157" s="31"/>
      <c r="EYK157" s="31"/>
      <c r="EYL157" s="31"/>
      <c r="EYM157" s="31"/>
      <c r="EYN157" s="31"/>
      <c r="EYO157" s="31"/>
      <c r="EYP157" s="31"/>
      <c r="EYQ157" s="31"/>
      <c r="EYR157" s="31"/>
      <c r="EYS157" s="31"/>
      <c r="EYT157" s="31"/>
      <c r="EYU157" s="31"/>
      <c r="EYV157" s="31"/>
      <c r="EYW157" s="31"/>
      <c r="EYX157" s="31"/>
      <c r="EYY157" s="31"/>
      <c r="EYZ157" s="31"/>
      <c r="EZA157" s="31"/>
      <c r="EZB157" s="31"/>
      <c r="EZC157" s="31"/>
      <c r="EZD157" s="31"/>
      <c r="EZE157" s="31"/>
      <c r="EZF157" s="31"/>
      <c r="EZG157" s="31"/>
      <c r="EZH157" s="31"/>
      <c r="EZI157" s="31"/>
      <c r="EZJ157" s="31"/>
      <c r="EZK157" s="31"/>
      <c r="EZL157" s="31"/>
      <c r="EZM157" s="31"/>
      <c r="EZN157" s="31"/>
      <c r="EZO157" s="31"/>
      <c r="EZP157" s="31"/>
      <c r="EZQ157" s="31"/>
      <c r="EZR157" s="31"/>
      <c r="EZS157" s="31"/>
      <c r="EZT157" s="31"/>
      <c r="EZU157" s="31"/>
      <c r="EZV157" s="31"/>
      <c r="EZW157" s="31"/>
      <c r="EZX157" s="31"/>
      <c r="EZY157" s="31"/>
      <c r="EZZ157" s="31"/>
      <c r="FAA157" s="31"/>
      <c r="FAB157" s="31"/>
      <c r="FAC157" s="31"/>
      <c r="FAD157" s="31"/>
      <c r="FAE157" s="31"/>
      <c r="FAF157" s="31"/>
      <c r="FAG157" s="31"/>
      <c r="FAH157" s="31"/>
      <c r="FAI157" s="31"/>
      <c r="FAJ157" s="31"/>
      <c r="FAK157" s="31"/>
      <c r="FAL157" s="31"/>
      <c r="FAM157" s="31"/>
      <c r="FAN157" s="31"/>
      <c r="FAO157" s="31"/>
      <c r="FAP157" s="31"/>
      <c r="FAQ157" s="31"/>
      <c r="FAR157" s="31"/>
      <c r="FAS157" s="31"/>
      <c r="FAT157" s="31"/>
      <c r="FAU157" s="31"/>
      <c r="FAV157" s="31"/>
      <c r="FAW157" s="31"/>
      <c r="FAX157" s="31"/>
      <c r="FAY157" s="31"/>
      <c r="FAZ157" s="31"/>
      <c r="FBA157" s="31"/>
      <c r="FBB157" s="31"/>
      <c r="FBC157" s="31"/>
      <c r="FBD157" s="31"/>
      <c r="FBE157" s="31"/>
      <c r="FBF157" s="31"/>
      <c r="FBG157" s="31"/>
      <c r="FBH157" s="31"/>
      <c r="FBI157" s="31"/>
      <c r="FBJ157" s="31"/>
      <c r="FBK157" s="31"/>
      <c r="FBL157" s="31"/>
      <c r="FBM157" s="31"/>
      <c r="FBN157" s="31"/>
      <c r="FBO157" s="31"/>
      <c r="FBP157" s="31"/>
      <c r="FBQ157" s="31"/>
      <c r="FBR157" s="31"/>
      <c r="FBS157" s="31"/>
      <c r="FBT157" s="31"/>
      <c r="FBU157" s="31"/>
      <c r="FBV157" s="31"/>
      <c r="FBW157" s="31"/>
      <c r="FBX157" s="31"/>
      <c r="FBY157" s="31"/>
      <c r="FBZ157" s="31"/>
      <c r="FCA157" s="31"/>
      <c r="FCB157" s="31"/>
      <c r="FCC157" s="31"/>
      <c r="FCD157" s="31"/>
      <c r="FCE157" s="31"/>
      <c r="FCF157" s="31"/>
      <c r="FCG157" s="31"/>
      <c r="FCH157" s="31"/>
      <c r="FCI157" s="31"/>
      <c r="FCJ157" s="31"/>
      <c r="FCK157" s="31"/>
      <c r="FCL157" s="31"/>
      <c r="FCM157" s="31"/>
      <c r="FCN157" s="31"/>
      <c r="FCO157" s="31"/>
      <c r="FCP157" s="31"/>
      <c r="FCQ157" s="31"/>
      <c r="FCR157" s="31"/>
      <c r="FCS157" s="31"/>
      <c r="FCT157" s="31"/>
      <c r="FCU157" s="31"/>
      <c r="FCV157" s="31"/>
      <c r="FCW157" s="31"/>
      <c r="FCX157" s="31"/>
      <c r="FCY157" s="31"/>
      <c r="FCZ157" s="31"/>
      <c r="FDA157" s="31"/>
      <c r="FDB157" s="31"/>
      <c r="FDC157" s="31"/>
      <c r="FDD157" s="31"/>
      <c r="FDE157" s="31"/>
      <c r="FDF157" s="31"/>
      <c r="FDG157" s="31"/>
      <c r="FDH157" s="31"/>
      <c r="FDI157" s="31"/>
      <c r="FDJ157" s="31"/>
      <c r="FDK157" s="31"/>
      <c r="FDL157" s="31"/>
      <c r="FDM157" s="31"/>
      <c r="FDN157" s="31"/>
      <c r="FDO157" s="31"/>
      <c r="FDP157" s="31"/>
      <c r="FDQ157" s="31"/>
      <c r="FDR157" s="31"/>
      <c r="FDS157" s="31"/>
      <c r="FDT157" s="31"/>
      <c r="FDU157" s="31"/>
      <c r="FDV157" s="31"/>
      <c r="FDW157" s="31"/>
      <c r="FDX157" s="31"/>
      <c r="FDY157" s="31"/>
      <c r="FDZ157" s="31"/>
      <c r="FEA157" s="31"/>
      <c r="FEB157" s="31"/>
      <c r="FEC157" s="31"/>
      <c r="FED157" s="31"/>
      <c r="FEE157" s="31"/>
      <c r="FEF157" s="31"/>
      <c r="FEG157" s="31"/>
      <c r="FEH157" s="31"/>
      <c r="FEI157" s="31"/>
      <c r="FEJ157" s="31"/>
      <c r="FEK157" s="31"/>
      <c r="FEL157" s="31"/>
      <c r="FEM157" s="31"/>
      <c r="FEN157" s="31"/>
      <c r="FEO157" s="31"/>
      <c r="FEP157" s="31"/>
      <c r="FEQ157" s="31"/>
      <c r="FER157" s="31"/>
      <c r="FES157" s="31"/>
      <c r="FET157" s="31"/>
      <c r="FEU157" s="31"/>
      <c r="FEV157" s="31"/>
      <c r="FEW157" s="31"/>
      <c r="FEX157" s="31"/>
      <c r="FEY157" s="31"/>
      <c r="FEZ157" s="31"/>
      <c r="FFA157" s="31"/>
      <c r="FFB157" s="31"/>
      <c r="FFC157" s="31"/>
      <c r="FFD157" s="31"/>
      <c r="FFE157" s="31"/>
      <c r="FFF157" s="31"/>
      <c r="FFG157" s="31"/>
      <c r="FFH157" s="31"/>
      <c r="FFI157" s="31"/>
      <c r="FFJ157" s="31"/>
      <c r="FFK157" s="31"/>
      <c r="FFL157" s="31"/>
      <c r="FFM157" s="31"/>
      <c r="FFN157" s="31"/>
      <c r="FFO157" s="31"/>
      <c r="FFP157" s="31"/>
      <c r="FFQ157" s="31"/>
      <c r="FFR157" s="31"/>
      <c r="FFS157" s="31"/>
      <c r="FFT157" s="31"/>
      <c r="FFU157" s="31"/>
      <c r="FFV157" s="31"/>
      <c r="FFW157" s="31"/>
      <c r="FFX157" s="31"/>
      <c r="FFY157" s="31"/>
      <c r="FFZ157" s="31"/>
      <c r="FGA157" s="31"/>
      <c r="FGB157" s="31"/>
      <c r="FGC157" s="31"/>
      <c r="FGD157" s="31"/>
      <c r="FGE157" s="31"/>
      <c r="FGF157" s="31"/>
      <c r="FGG157" s="31"/>
      <c r="FGH157" s="31"/>
      <c r="FGI157" s="31"/>
      <c r="FGJ157" s="31"/>
      <c r="FGK157" s="31"/>
      <c r="FGL157" s="31"/>
      <c r="FGM157" s="31"/>
      <c r="FGN157" s="31"/>
      <c r="FGO157" s="31"/>
      <c r="FGP157" s="31"/>
      <c r="FGQ157" s="31"/>
      <c r="FGR157" s="31"/>
      <c r="FGS157" s="31"/>
      <c r="FGT157" s="31"/>
      <c r="FGU157" s="31"/>
      <c r="FGV157" s="31"/>
      <c r="FGW157" s="31"/>
      <c r="FGX157" s="31"/>
      <c r="FGY157" s="31"/>
      <c r="FGZ157" s="31"/>
      <c r="FHA157" s="31"/>
      <c r="FHB157" s="31"/>
      <c r="FHC157" s="31"/>
      <c r="FHD157" s="31"/>
      <c r="FHE157" s="31"/>
      <c r="FHF157" s="31"/>
      <c r="FHG157" s="31"/>
      <c r="FHH157" s="31"/>
      <c r="FHI157" s="31"/>
      <c r="FHJ157" s="31"/>
      <c r="FHK157" s="31"/>
      <c r="FHL157" s="31"/>
      <c r="FHM157" s="31"/>
      <c r="FHN157" s="31"/>
      <c r="FHO157" s="31"/>
      <c r="FHP157" s="31"/>
      <c r="FHQ157" s="31"/>
      <c r="FHR157" s="31"/>
      <c r="FHS157" s="31"/>
      <c r="FHT157" s="31"/>
      <c r="FHU157" s="31"/>
      <c r="FHV157" s="31"/>
      <c r="FHW157" s="31"/>
      <c r="FHX157" s="31"/>
      <c r="FHY157" s="31"/>
      <c r="FHZ157" s="31"/>
      <c r="FIA157" s="31"/>
      <c r="FIB157" s="31"/>
      <c r="FIC157" s="31"/>
      <c r="FID157" s="31"/>
      <c r="FIE157" s="31"/>
      <c r="FIF157" s="31"/>
      <c r="FIG157" s="31"/>
      <c r="FIH157" s="31"/>
      <c r="FII157" s="31"/>
      <c r="FIJ157" s="31"/>
      <c r="FIK157" s="31"/>
      <c r="FIL157" s="31"/>
      <c r="FIM157" s="31"/>
      <c r="FIN157" s="31"/>
      <c r="FIO157" s="31"/>
      <c r="FIP157" s="31"/>
      <c r="FIQ157" s="31"/>
      <c r="FIR157" s="31"/>
      <c r="FIS157" s="31"/>
      <c r="FIT157" s="31"/>
      <c r="FIU157" s="31"/>
      <c r="FIV157" s="31"/>
      <c r="FIW157" s="31"/>
      <c r="FIX157" s="31"/>
      <c r="FIY157" s="31"/>
      <c r="FIZ157" s="31"/>
      <c r="FJA157" s="31"/>
      <c r="FJB157" s="31"/>
      <c r="FJC157" s="31"/>
      <c r="FJD157" s="31"/>
      <c r="FJE157" s="31"/>
      <c r="FJF157" s="31"/>
      <c r="FJG157" s="31"/>
      <c r="FJH157" s="31"/>
      <c r="FJI157" s="31"/>
      <c r="FJJ157" s="31"/>
      <c r="FJK157" s="31"/>
      <c r="FJL157" s="31"/>
      <c r="FJM157" s="31"/>
      <c r="FJN157" s="31"/>
      <c r="FJO157" s="31"/>
      <c r="FJP157" s="31"/>
      <c r="FJQ157" s="31"/>
      <c r="FJR157" s="31"/>
      <c r="FJS157" s="31"/>
      <c r="FJT157" s="31"/>
      <c r="FJU157" s="31"/>
      <c r="FJV157" s="31"/>
      <c r="FJW157" s="31"/>
      <c r="FJX157" s="31"/>
      <c r="FJY157" s="31"/>
      <c r="FJZ157" s="31"/>
      <c r="FKA157" s="31"/>
      <c r="FKB157" s="31"/>
      <c r="FKC157" s="31"/>
      <c r="FKD157" s="31"/>
      <c r="FKE157" s="31"/>
      <c r="FKF157" s="31"/>
      <c r="FKG157" s="31"/>
      <c r="FKH157" s="31"/>
      <c r="FKI157" s="31"/>
      <c r="FKJ157" s="31"/>
      <c r="FKK157" s="31"/>
      <c r="FKL157" s="31"/>
      <c r="FKM157" s="31"/>
      <c r="FKN157" s="31"/>
      <c r="FKO157" s="31"/>
      <c r="FKP157" s="31"/>
      <c r="FKQ157" s="31"/>
      <c r="FKR157" s="31"/>
      <c r="FKS157" s="31"/>
      <c r="FKT157" s="31"/>
      <c r="FKU157" s="31"/>
      <c r="FKV157" s="31"/>
      <c r="FKW157" s="31"/>
      <c r="FKX157" s="31"/>
      <c r="FKY157" s="31"/>
      <c r="FKZ157" s="31"/>
      <c r="FLA157" s="31"/>
      <c r="FLB157" s="31"/>
      <c r="FLC157" s="31"/>
      <c r="FLD157" s="31"/>
      <c r="FLE157" s="31"/>
      <c r="FLF157" s="31"/>
      <c r="FLG157" s="31"/>
      <c r="FLH157" s="31"/>
      <c r="FLI157" s="31"/>
      <c r="FLJ157" s="31"/>
      <c r="FLK157" s="31"/>
      <c r="FLL157" s="31"/>
      <c r="FLM157" s="31"/>
      <c r="FLN157" s="31"/>
      <c r="FLO157" s="31"/>
      <c r="FLP157" s="31"/>
      <c r="FLQ157" s="31"/>
      <c r="FLR157" s="31"/>
      <c r="FLS157" s="31"/>
      <c r="FLT157" s="31"/>
      <c r="FLU157" s="31"/>
      <c r="FLV157" s="31"/>
      <c r="FLW157" s="31"/>
      <c r="FLX157" s="31"/>
      <c r="FLY157" s="31"/>
      <c r="FLZ157" s="31"/>
      <c r="FMA157" s="31"/>
      <c r="FMB157" s="31"/>
      <c r="FMC157" s="31"/>
      <c r="FMD157" s="31"/>
      <c r="FME157" s="31"/>
      <c r="FMF157" s="31"/>
      <c r="FMG157" s="31"/>
      <c r="FMH157" s="31"/>
      <c r="FMI157" s="31"/>
      <c r="FMJ157" s="31"/>
      <c r="FMK157" s="31"/>
      <c r="FML157" s="31"/>
      <c r="FMM157" s="31"/>
      <c r="FMN157" s="31"/>
      <c r="FMO157" s="31"/>
      <c r="FMP157" s="31"/>
      <c r="FMQ157" s="31"/>
      <c r="FMR157" s="31"/>
      <c r="FMS157" s="31"/>
      <c r="FMT157" s="31"/>
      <c r="FMU157" s="31"/>
      <c r="FMV157" s="31"/>
      <c r="FMW157" s="31"/>
      <c r="FMX157" s="31"/>
      <c r="FMY157" s="31"/>
      <c r="FMZ157" s="31"/>
      <c r="FNA157" s="31"/>
      <c r="FNB157" s="31"/>
      <c r="FNC157" s="31"/>
      <c r="FND157" s="31"/>
      <c r="FNE157" s="31"/>
      <c r="FNF157" s="31"/>
      <c r="FNG157" s="31"/>
      <c r="FNH157" s="31"/>
      <c r="FNI157" s="31"/>
      <c r="FNJ157" s="31"/>
      <c r="FNK157" s="31"/>
      <c r="FNL157" s="31"/>
      <c r="FNM157" s="31"/>
      <c r="FNN157" s="31"/>
      <c r="FNO157" s="31"/>
      <c r="FNP157" s="31"/>
      <c r="FNQ157" s="31"/>
      <c r="FNR157" s="31"/>
      <c r="FNS157" s="31"/>
      <c r="FNT157" s="31"/>
      <c r="FNU157" s="31"/>
      <c r="FNV157" s="31"/>
      <c r="FNW157" s="31"/>
      <c r="FNX157" s="31"/>
      <c r="FNY157" s="31"/>
      <c r="FNZ157" s="31"/>
      <c r="FOA157" s="31"/>
      <c r="FOB157" s="31"/>
      <c r="FOC157" s="31"/>
      <c r="FOD157" s="31"/>
      <c r="FOE157" s="31"/>
      <c r="FOF157" s="31"/>
      <c r="FOG157" s="31"/>
      <c r="FOH157" s="31"/>
      <c r="FOI157" s="31"/>
      <c r="FOJ157" s="31"/>
      <c r="FOK157" s="31"/>
      <c r="FOL157" s="31"/>
      <c r="FOM157" s="31"/>
      <c r="FON157" s="31"/>
      <c r="FOO157" s="31"/>
      <c r="FOP157" s="31"/>
      <c r="FOQ157" s="31"/>
      <c r="FOR157" s="31"/>
      <c r="FOS157" s="31"/>
      <c r="FOT157" s="31"/>
      <c r="FOU157" s="31"/>
      <c r="FOV157" s="31"/>
      <c r="FOW157" s="31"/>
      <c r="FOX157" s="31"/>
      <c r="FOY157" s="31"/>
      <c r="FOZ157" s="31"/>
      <c r="FPA157" s="31"/>
      <c r="FPB157" s="31"/>
      <c r="FPC157" s="31"/>
      <c r="FPD157" s="31"/>
      <c r="FPE157" s="31"/>
      <c r="FPF157" s="31"/>
      <c r="FPG157" s="31"/>
      <c r="FPH157" s="31"/>
      <c r="FPI157" s="31"/>
      <c r="FPJ157" s="31"/>
      <c r="FPK157" s="31"/>
      <c r="FPL157" s="31"/>
      <c r="FPM157" s="31"/>
      <c r="FPN157" s="31"/>
      <c r="FPO157" s="31"/>
      <c r="FPP157" s="31"/>
      <c r="FPQ157" s="31"/>
      <c r="FPR157" s="31"/>
      <c r="FPS157" s="31"/>
      <c r="FPT157" s="31"/>
      <c r="FPU157" s="31"/>
      <c r="FPV157" s="31"/>
      <c r="FPW157" s="31"/>
      <c r="FPX157" s="31"/>
      <c r="FPY157" s="31"/>
      <c r="FPZ157" s="31"/>
      <c r="FQA157" s="31"/>
      <c r="FQB157" s="31"/>
      <c r="FQC157" s="31"/>
      <c r="FQD157" s="31"/>
      <c r="FQE157" s="31"/>
      <c r="FQF157" s="31"/>
      <c r="FQG157" s="31"/>
      <c r="FQH157" s="31"/>
      <c r="FQI157" s="31"/>
      <c r="FQJ157" s="31"/>
      <c r="FQK157" s="31"/>
      <c r="FQL157" s="31"/>
      <c r="FQM157" s="31"/>
      <c r="FQN157" s="31"/>
      <c r="FQO157" s="31"/>
      <c r="FQP157" s="31"/>
      <c r="FQQ157" s="31"/>
      <c r="FQR157" s="31"/>
      <c r="FQS157" s="31"/>
      <c r="FQT157" s="31"/>
      <c r="FQU157" s="31"/>
      <c r="FQV157" s="31"/>
      <c r="FQW157" s="31"/>
      <c r="FQX157" s="31"/>
      <c r="FQY157" s="31"/>
      <c r="FQZ157" s="31"/>
      <c r="FRA157" s="31"/>
      <c r="FRB157" s="31"/>
      <c r="FRC157" s="31"/>
      <c r="FRD157" s="31"/>
      <c r="FRE157" s="31"/>
      <c r="FRF157" s="31"/>
      <c r="FRG157" s="31"/>
      <c r="FRH157" s="31"/>
      <c r="FRI157" s="31"/>
      <c r="FRJ157" s="31"/>
      <c r="FRK157" s="31"/>
      <c r="FRL157" s="31"/>
      <c r="FRM157" s="31"/>
      <c r="FRN157" s="31"/>
      <c r="FRO157" s="31"/>
      <c r="FRP157" s="31"/>
      <c r="FRQ157" s="31"/>
      <c r="FRR157" s="31"/>
      <c r="FRS157" s="31"/>
      <c r="FRT157" s="31"/>
      <c r="FRU157" s="31"/>
      <c r="FRV157" s="31"/>
      <c r="FRW157" s="31"/>
      <c r="FRX157" s="31"/>
      <c r="FRY157" s="31"/>
      <c r="FRZ157" s="31"/>
      <c r="FSA157" s="31"/>
      <c r="FSB157" s="31"/>
      <c r="FSC157" s="31"/>
      <c r="FSD157" s="31"/>
      <c r="FSE157" s="31"/>
      <c r="FSF157" s="31"/>
      <c r="FSG157" s="31"/>
      <c r="FSH157" s="31"/>
      <c r="FSI157" s="31"/>
      <c r="FSJ157" s="31"/>
      <c r="FSK157" s="31"/>
      <c r="FSL157" s="31"/>
      <c r="FSM157" s="31"/>
      <c r="FSN157" s="31"/>
      <c r="FSO157" s="31"/>
      <c r="FSP157" s="31"/>
      <c r="FSQ157" s="31"/>
      <c r="FSR157" s="31"/>
      <c r="FSS157" s="31"/>
      <c r="FST157" s="31"/>
      <c r="FSU157" s="31"/>
      <c r="FSV157" s="31"/>
      <c r="FSW157" s="31"/>
      <c r="FSX157" s="31"/>
      <c r="FSY157" s="31"/>
      <c r="FSZ157" s="31"/>
      <c r="FTA157" s="31"/>
      <c r="FTB157" s="31"/>
      <c r="FTC157" s="31"/>
      <c r="FTD157" s="31"/>
      <c r="FTE157" s="31"/>
      <c r="FTF157" s="31"/>
      <c r="FTG157" s="31"/>
      <c r="FTH157" s="31"/>
      <c r="FTI157" s="31"/>
      <c r="FTJ157" s="31"/>
      <c r="FTK157" s="31"/>
      <c r="FTL157" s="31"/>
      <c r="FTM157" s="31"/>
      <c r="FTN157" s="31"/>
      <c r="FTO157" s="31"/>
      <c r="FTP157" s="31"/>
      <c r="FTQ157" s="31"/>
      <c r="FTR157" s="31"/>
      <c r="FTS157" s="31"/>
      <c r="FTT157" s="31"/>
      <c r="FTU157" s="31"/>
      <c r="FTV157" s="31"/>
      <c r="FTW157" s="31"/>
      <c r="FTX157" s="31"/>
      <c r="FTY157" s="31"/>
      <c r="FTZ157" s="31"/>
      <c r="FUA157" s="31"/>
      <c r="FUB157" s="31"/>
      <c r="FUC157" s="31"/>
      <c r="FUD157" s="31"/>
      <c r="FUE157" s="31"/>
      <c r="FUF157" s="31"/>
      <c r="FUG157" s="31"/>
      <c r="FUH157" s="31"/>
      <c r="FUI157" s="31"/>
      <c r="FUJ157" s="31"/>
      <c r="FUK157" s="31"/>
      <c r="FUL157" s="31"/>
      <c r="FUM157" s="31"/>
      <c r="FUN157" s="31"/>
      <c r="FUO157" s="31"/>
      <c r="FUP157" s="31"/>
      <c r="FUQ157" s="31"/>
      <c r="FUR157" s="31"/>
      <c r="FUS157" s="31"/>
      <c r="FUT157" s="31"/>
      <c r="FUU157" s="31"/>
      <c r="FUV157" s="31"/>
      <c r="FUW157" s="31"/>
      <c r="FUX157" s="31"/>
      <c r="FUY157" s="31"/>
      <c r="FUZ157" s="31"/>
      <c r="FVA157" s="31"/>
      <c r="FVB157" s="31"/>
      <c r="FVC157" s="31"/>
      <c r="FVD157" s="31"/>
      <c r="FVE157" s="31"/>
      <c r="FVF157" s="31"/>
      <c r="FVG157" s="31"/>
      <c r="FVH157" s="31"/>
      <c r="FVI157" s="31"/>
      <c r="FVJ157" s="31"/>
      <c r="FVK157" s="31"/>
      <c r="FVL157" s="31"/>
      <c r="FVM157" s="31"/>
      <c r="FVN157" s="31"/>
      <c r="FVO157" s="31"/>
      <c r="FVP157" s="31"/>
      <c r="FVQ157" s="31"/>
      <c r="FVR157" s="31"/>
      <c r="FVS157" s="31"/>
      <c r="FVT157" s="31"/>
      <c r="FVU157" s="31"/>
      <c r="FVV157" s="31"/>
      <c r="FVW157" s="31"/>
      <c r="FVX157" s="31"/>
      <c r="FVY157" s="31"/>
      <c r="FVZ157" s="31"/>
      <c r="FWA157" s="31"/>
      <c r="FWB157" s="31"/>
      <c r="FWC157" s="31"/>
      <c r="FWD157" s="31"/>
      <c r="FWE157" s="31"/>
      <c r="FWF157" s="31"/>
      <c r="FWG157" s="31"/>
      <c r="FWH157" s="31"/>
      <c r="FWI157" s="31"/>
      <c r="FWJ157" s="31"/>
      <c r="FWK157" s="31"/>
      <c r="FWL157" s="31"/>
      <c r="FWM157" s="31"/>
      <c r="FWN157" s="31"/>
      <c r="FWO157" s="31"/>
      <c r="FWP157" s="31"/>
      <c r="FWQ157" s="31"/>
      <c r="FWR157" s="31"/>
      <c r="FWS157" s="31"/>
      <c r="FWT157" s="31"/>
      <c r="FWU157" s="31"/>
      <c r="FWV157" s="31"/>
      <c r="FWW157" s="31"/>
      <c r="FWX157" s="31"/>
      <c r="FWY157" s="31"/>
      <c r="FWZ157" s="31"/>
      <c r="FXA157" s="31"/>
      <c r="FXB157" s="31"/>
      <c r="FXC157" s="31"/>
      <c r="FXD157" s="31"/>
      <c r="FXE157" s="31"/>
      <c r="FXF157" s="31"/>
      <c r="FXG157" s="31"/>
      <c r="FXH157" s="31"/>
      <c r="FXI157" s="31"/>
      <c r="FXJ157" s="31"/>
      <c r="FXK157" s="31"/>
      <c r="FXL157" s="31"/>
      <c r="FXM157" s="31"/>
      <c r="FXN157" s="31"/>
      <c r="FXO157" s="31"/>
      <c r="FXP157" s="31"/>
      <c r="FXQ157" s="31"/>
      <c r="FXR157" s="31"/>
      <c r="FXS157" s="31"/>
      <c r="FXT157" s="31"/>
      <c r="FXU157" s="31"/>
      <c r="FXV157" s="31"/>
      <c r="FXW157" s="31"/>
      <c r="FXX157" s="31"/>
      <c r="FXY157" s="31"/>
      <c r="FXZ157" s="31"/>
      <c r="FYA157" s="31"/>
      <c r="FYB157" s="31"/>
      <c r="FYC157" s="31"/>
      <c r="FYD157" s="31"/>
      <c r="FYE157" s="31"/>
      <c r="FYF157" s="31"/>
      <c r="FYG157" s="31"/>
      <c r="FYH157" s="31"/>
      <c r="FYI157" s="31"/>
      <c r="FYJ157" s="31"/>
      <c r="FYK157" s="31"/>
      <c r="FYL157" s="31"/>
      <c r="FYM157" s="31"/>
      <c r="FYN157" s="31"/>
      <c r="FYO157" s="31"/>
      <c r="FYP157" s="31"/>
      <c r="FYQ157" s="31"/>
      <c r="FYR157" s="31"/>
      <c r="FYS157" s="31"/>
      <c r="FYT157" s="31"/>
      <c r="FYU157" s="31"/>
      <c r="FYV157" s="31"/>
      <c r="FYW157" s="31"/>
      <c r="FYX157" s="31"/>
      <c r="FYY157" s="31"/>
      <c r="FYZ157" s="31"/>
      <c r="FZA157" s="31"/>
      <c r="FZB157" s="31"/>
      <c r="FZC157" s="31"/>
      <c r="FZD157" s="31"/>
      <c r="FZE157" s="31"/>
      <c r="FZF157" s="31"/>
      <c r="FZG157" s="31"/>
      <c r="FZH157" s="31"/>
      <c r="FZI157" s="31"/>
      <c r="FZJ157" s="31"/>
      <c r="FZK157" s="31"/>
      <c r="FZL157" s="31"/>
      <c r="FZM157" s="31"/>
      <c r="FZN157" s="31"/>
      <c r="FZO157" s="31"/>
      <c r="FZP157" s="31"/>
      <c r="FZQ157" s="31"/>
      <c r="FZR157" s="31"/>
      <c r="FZS157" s="31"/>
      <c r="FZT157" s="31"/>
      <c r="FZU157" s="31"/>
      <c r="FZV157" s="31"/>
      <c r="FZW157" s="31"/>
      <c r="FZX157" s="31"/>
      <c r="FZY157" s="31"/>
      <c r="FZZ157" s="31"/>
      <c r="GAA157" s="31"/>
      <c r="GAB157" s="31"/>
      <c r="GAC157" s="31"/>
      <c r="GAD157" s="31"/>
      <c r="GAE157" s="31"/>
      <c r="GAF157" s="31"/>
      <c r="GAG157" s="31"/>
      <c r="GAH157" s="31"/>
      <c r="GAI157" s="31"/>
      <c r="GAJ157" s="31"/>
      <c r="GAK157" s="31"/>
      <c r="GAL157" s="31"/>
      <c r="GAM157" s="31"/>
      <c r="GAN157" s="31"/>
      <c r="GAO157" s="31"/>
      <c r="GAP157" s="31"/>
      <c r="GAQ157" s="31"/>
      <c r="GAR157" s="31"/>
      <c r="GAS157" s="31"/>
      <c r="GAT157" s="31"/>
      <c r="GAU157" s="31"/>
      <c r="GAV157" s="31"/>
      <c r="GAW157" s="31"/>
      <c r="GAX157" s="31"/>
      <c r="GAY157" s="31"/>
      <c r="GAZ157" s="31"/>
      <c r="GBA157" s="31"/>
      <c r="GBB157" s="31"/>
      <c r="GBC157" s="31"/>
      <c r="GBD157" s="31"/>
      <c r="GBE157" s="31"/>
      <c r="GBF157" s="31"/>
      <c r="GBG157" s="31"/>
      <c r="GBH157" s="31"/>
      <c r="GBI157" s="31"/>
      <c r="GBJ157" s="31"/>
      <c r="GBK157" s="31"/>
      <c r="GBL157" s="31"/>
      <c r="GBM157" s="31"/>
      <c r="GBN157" s="31"/>
      <c r="GBO157" s="31"/>
      <c r="GBP157" s="31"/>
      <c r="GBQ157" s="31"/>
      <c r="GBR157" s="31"/>
      <c r="GBS157" s="31"/>
      <c r="GBT157" s="31"/>
      <c r="GBU157" s="31"/>
      <c r="GBV157" s="31"/>
      <c r="GBW157" s="31"/>
      <c r="GBX157" s="31"/>
      <c r="GBY157" s="31"/>
      <c r="GBZ157" s="31"/>
      <c r="GCA157" s="31"/>
      <c r="GCB157" s="31"/>
      <c r="GCC157" s="31"/>
      <c r="GCD157" s="31"/>
      <c r="GCE157" s="31"/>
      <c r="GCF157" s="31"/>
      <c r="GCG157" s="31"/>
      <c r="GCH157" s="31"/>
      <c r="GCI157" s="31"/>
      <c r="GCJ157" s="31"/>
      <c r="GCK157" s="31"/>
      <c r="GCL157" s="31"/>
      <c r="GCM157" s="31"/>
      <c r="GCN157" s="31"/>
      <c r="GCO157" s="31"/>
      <c r="GCP157" s="31"/>
      <c r="GCQ157" s="31"/>
      <c r="GCR157" s="31"/>
      <c r="GCS157" s="31"/>
      <c r="GCT157" s="31"/>
      <c r="GCU157" s="31"/>
      <c r="GCV157" s="31"/>
      <c r="GCW157" s="31"/>
      <c r="GCX157" s="31"/>
      <c r="GCY157" s="31"/>
      <c r="GCZ157" s="31"/>
      <c r="GDA157" s="31"/>
      <c r="GDB157" s="31"/>
      <c r="GDC157" s="31"/>
      <c r="GDD157" s="31"/>
      <c r="GDE157" s="31"/>
      <c r="GDF157" s="31"/>
      <c r="GDG157" s="31"/>
      <c r="GDH157" s="31"/>
      <c r="GDI157" s="31"/>
      <c r="GDJ157" s="31"/>
      <c r="GDK157" s="31"/>
      <c r="GDL157" s="31"/>
      <c r="GDM157" s="31"/>
      <c r="GDN157" s="31"/>
      <c r="GDO157" s="31"/>
      <c r="GDP157" s="31"/>
      <c r="GDQ157" s="31"/>
      <c r="GDR157" s="31"/>
      <c r="GDS157" s="31"/>
      <c r="GDT157" s="31"/>
      <c r="GDU157" s="31"/>
      <c r="GDV157" s="31"/>
      <c r="GDW157" s="31"/>
      <c r="GDX157" s="31"/>
      <c r="GDY157" s="31"/>
      <c r="GDZ157" s="31"/>
      <c r="GEA157" s="31"/>
      <c r="GEB157" s="31"/>
      <c r="GEC157" s="31"/>
      <c r="GED157" s="31"/>
      <c r="GEE157" s="31"/>
      <c r="GEF157" s="31"/>
      <c r="GEG157" s="31"/>
      <c r="GEH157" s="31"/>
      <c r="GEI157" s="31"/>
      <c r="GEJ157" s="31"/>
      <c r="GEK157" s="31"/>
      <c r="GEL157" s="31"/>
      <c r="GEM157" s="31"/>
      <c r="GEN157" s="31"/>
      <c r="GEO157" s="31"/>
      <c r="GEP157" s="31"/>
      <c r="GEQ157" s="31"/>
      <c r="GER157" s="31"/>
      <c r="GES157" s="31"/>
      <c r="GET157" s="31"/>
      <c r="GEU157" s="31"/>
      <c r="GEV157" s="31"/>
      <c r="GEW157" s="31"/>
      <c r="GEX157" s="31"/>
      <c r="GEY157" s="31"/>
      <c r="GEZ157" s="31"/>
      <c r="GFA157" s="31"/>
      <c r="GFB157" s="31"/>
      <c r="GFC157" s="31"/>
      <c r="GFD157" s="31"/>
      <c r="GFE157" s="31"/>
      <c r="GFF157" s="31"/>
      <c r="GFG157" s="31"/>
      <c r="GFH157" s="31"/>
      <c r="GFI157" s="31"/>
      <c r="GFJ157" s="31"/>
      <c r="GFK157" s="31"/>
      <c r="GFL157" s="31"/>
      <c r="GFM157" s="31"/>
      <c r="GFN157" s="31"/>
      <c r="GFO157" s="31"/>
      <c r="GFP157" s="31"/>
      <c r="GFQ157" s="31"/>
      <c r="GFR157" s="31"/>
      <c r="GFS157" s="31"/>
      <c r="GFT157" s="31"/>
      <c r="GFU157" s="31"/>
      <c r="GFV157" s="31"/>
      <c r="GFW157" s="31"/>
      <c r="GFX157" s="31"/>
      <c r="GFY157" s="31"/>
      <c r="GFZ157" s="31"/>
      <c r="GGA157" s="31"/>
      <c r="GGB157" s="31"/>
      <c r="GGC157" s="31"/>
      <c r="GGD157" s="31"/>
      <c r="GGE157" s="31"/>
      <c r="GGF157" s="31"/>
      <c r="GGG157" s="31"/>
      <c r="GGH157" s="31"/>
      <c r="GGI157" s="31"/>
      <c r="GGJ157" s="31"/>
      <c r="GGK157" s="31"/>
      <c r="GGL157" s="31"/>
      <c r="GGM157" s="31"/>
      <c r="GGN157" s="31"/>
      <c r="GGO157" s="31"/>
      <c r="GGP157" s="31"/>
      <c r="GGQ157" s="31"/>
      <c r="GGR157" s="31"/>
      <c r="GGS157" s="31"/>
      <c r="GGT157" s="31"/>
      <c r="GGU157" s="31"/>
      <c r="GGV157" s="31"/>
      <c r="GGW157" s="31"/>
      <c r="GGX157" s="31"/>
      <c r="GGY157" s="31"/>
      <c r="GGZ157" s="31"/>
      <c r="GHA157" s="31"/>
      <c r="GHB157" s="31"/>
      <c r="GHC157" s="31"/>
      <c r="GHD157" s="31"/>
      <c r="GHE157" s="31"/>
      <c r="GHF157" s="31"/>
      <c r="GHG157" s="31"/>
      <c r="GHH157" s="31"/>
      <c r="GHI157" s="31"/>
      <c r="GHJ157" s="31"/>
      <c r="GHK157" s="31"/>
      <c r="GHL157" s="31"/>
      <c r="GHM157" s="31"/>
      <c r="GHN157" s="31"/>
      <c r="GHO157" s="31"/>
      <c r="GHP157" s="31"/>
      <c r="GHQ157" s="31"/>
      <c r="GHR157" s="31"/>
      <c r="GHS157" s="31"/>
      <c r="GHT157" s="31"/>
      <c r="GHU157" s="31"/>
      <c r="GHV157" s="31"/>
      <c r="GHW157" s="31"/>
      <c r="GHX157" s="31"/>
      <c r="GHY157" s="31"/>
      <c r="GHZ157" s="31"/>
      <c r="GIA157" s="31"/>
      <c r="GIB157" s="31"/>
      <c r="GIC157" s="31"/>
      <c r="GID157" s="31"/>
      <c r="GIE157" s="31"/>
      <c r="GIF157" s="31"/>
      <c r="GIG157" s="31"/>
      <c r="GIH157" s="31"/>
      <c r="GII157" s="31"/>
      <c r="GIJ157" s="31"/>
      <c r="GIK157" s="31"/>
      <c r="GIL157" s="31"/>
      <c r="GIM157" s="31"/>
      <c r="GIN157" s="31"/>
      <c r="GIO157" s="31"/>
      <c r="GIP157" s="31"/>
      <c r="GIQ157" s="31"/>
      <c r="GIR157" s="31"/>
      <c r="GIS157" s="31"/>
      <c r="GIT157" s="31"/>
      <c r="GIU157" s="31"/>
      <c r="GIV157" s="31"/>
      <c r="GIW157" s="31"/>
      <c r="GIX157" s="31"/>
      <c r="GIY157" s="31"/>
      <c r="GIZ157" s="31"/>
      <c r="GJA157" s="31"/>
      <c r="GJB157" s="31"/>
      <c r="GJC157" s="31"/>
      <c r="GJD157" s="31"/>
      <c r="GJE157" s="31"/>
      <c r="GJF157" s="31"/>
      <c r="GJG157" s="31"/>
      <c r="GJH157" s="31"/>
      <c r="GJI157" s="31"/>
      <c r="GJJ157" s="31"/>
      <c r="GJK157" s="31"/>
      <c r="GJL157" s="31"/>
      <c r="GJM157" s="31"/>
      <c r="GJN157" s="31"/>
      <c r="GJO157" s="31"/>
      <c r="GJP157" s="31"/>
      <c r="GJQ157" s="31"/>
      <c r="GJR157" s="31"/>
      <c r="GJS157" s="31"/>
      <c r="GJT157" s="31"/>
      <c r="GJU157" s="31"/>
      <c r="GJV157" s="31"/>
      <c r="GJW157" s="31"/>
      <c r="GJX157" s="31"/>
      <c r="GJY157" s="31"/>
      <c r="GJZ157" s="31"/>
      <c r="GKA157" s="31"/>
      <c r="GKB157" s="31"/>
      <c r="GKC157" s="31"/>
      <c r="GKD157" s="31"/>
      <c r="GKE157" s="31"/>
      <c r="GKF157" s="31"/>
      <c r="GKG157" s="31"/>
      <c r="GKH157" s="31"/>
      <c r="GKI157" s="31"/>
      <c r="GKJ157" s="31"/>
      <c r="GKK157" s="31"/>
      <c r="GKL157" s="31"/>
      <c r="GKM157" s="31"/>
      <c r="GKN157" s="31"/>
      <c r="GKO157" s="31"/>
      <c r="GKP157" s="31"/>
      <c r="GKQ157" s="31"/>
      <c r="GKR157" s="31"/>
      <c r="GKS157" s="31"/>
      <c r="GKT157" s="31"/>
      <c r="GKU157" s="31"/>
      <c r="GKV157" s="31"/>
      <c r="GKW157" s="31"/>
      <c r="GKX157" s="31"/>
      <c r="GKY157" s="31"/>
      <c r="GKZ157" s="31"/>
      <c r="GLA157" s="31"/>
      <c r="GLB157" s="31"/>
      <c r="GLC157" s="31"/>
      <c r="GLD157" s="31"/>
      <c r="GLE157" s="31"/>
      <c r="GLF157" s="31"/>
      <c r="GLG157" s="31"/>
      <c r="GLH157" s="31"/>
      <c r="GLI157" s="31"/>
      <c r="GLJ157" s="31"/>
      <c r="GLK157" s="31"/>
      <c r="GLL157" s="31"/>
      <c r="GLM157" s="31"/>
      <c r="GLN157" s="31"/>
      <c r="GLO157" s="31"/>
      <c r="GLP157" s="31"/>
      <c r="GLQ157" s="31"/>
      <c r="GLR157" s="31"/>
      <c r="GLS157" s="31"/>
      <c r="GLT157" s="31"/>
      <c r="GLU157" s="31"/>
      <c r="GLV157" s="31"/>
      <c r="GLW157" s="31"/>
      <c r="GLX157" s="31"/>
      <c r="GLY157" s="31"/>
      <c r="GLZ157" s="31"/>
      <c r="GMA157" s="31"/>
      <c r="GMB157" s="31"/>
      <c r="GMC157" s="31"/>
      <c r="GMD157" s="31"/>
      <c r="GME157" s="31"/>
      <c r="GMF157" s="31"/>
      <c r="GMG157" s="31"/>
      <c r="GMH157" s="31"/>
      <c r="GMI157" s="31"/>
      <c r="GMJ157" s="31"/>
      <c r="GMK157" s="31"/>
      <c r="GML157" s="31"/>
      <c r="GMM157" s="31"/>
      <c r="GMN157" s="31"/>
      <c r="GMO157" s="31"/>
      <c r="GMP157" s="31"/>
      <c r="GMQ157" s="31"/>
      <c r="GMR157" s="31"/>
      <c r="GMS157" s="31"/>
      <c r="GMT157" s="31"/>
      <c r="GMU157" s="31"/>
      <c r="GMV157" s="31"/>
      <c r="GMW157" s="31"/>
      <c r="GMX157" s="31"/>
      <c r="GMY157" s="31"/>
      <c r="GMZ157" s="31"/>
      <c r="GNA157" s="31"/>
      <c r="GNB157" s="31"/>
      <c r="GNC157" s="31"/>
      <c r="GND157" s="31"/>
      <c r="GNE157" s="31"/>
      <c r="GNF157" s="31"/>
      <c r="GNG157" s="31"/>
      <c r="GNH157" s="31"/>
      <c r="GNI157" s="31"/>
      <c r="GNJ157" s="31"/>
      <c r="GNK157" s="31"/>
      <c r="GNL157" s="31"/>
      <c r="GNM157" s="31"/>
      <c r="GNN157" s="31"/>
      <c r="GNO157" s="31"/>
      <c r="GNP157" s="31"/>
      <c r="GNQ157" s="31"/>
      <c r="GNR157" s="31"/>
      <c r="GNS157" s="31"/>
      <c r="GNT157" s="31"/>
      <c r="GNU157" s="31"/>
      <c r="GNV157" s="31"/>
      <c r="GNW157" s="31"/>
      <c r="GNX157" s="31"/>
      <c r="GNY157" s="31"/>
      <c r="GNZ157" s="31"/>
      <c r="GOA157" s="31"/>
      <c r="GOB157" s="31"/>
      <c r="GOC157" s="31"/>
      <c r="GOD157" s="31"/>
      <c r="GOE157" s="31"/>
      <c r="GOF157" s="31"/>
      <c r="GOG157" s="31"/>
      <c r="GOH157" s="31"/>
      <c r="GOI157" s="31"/>
      <c r="GOJ157" s="31"/>
      <c r="GOK157" s="31"/>
      <c r="GOL157" s="31"/>
      <c r="GOM157" s="31"/>
      <c r="GON157" s="31"/>
      <c r="GOO157" s="31"/>
      <c r="GOP157" s="31"/>
      <c r="GOQ157" s="31"/>
      <c r="GOR157" s="31"/>
      <c r="GOS157" s="31"/>
      <c r="GOT157" s="31"/>
      <c r="GOU157" s="31"/>
      <c r="GOV157" s="31"/>
      <c r="GOW157" s="31"/>
      <c r="GOX157" s="31"/>
      <c r="GOY157" s="31"/>
      <c r="GOZ157" s="31"/>
      <c r="GPA157" s="31"/>
      <c r="GPB157" s="31"/>
      <c r="GPC157" s="31"/>
      <c r="GPD157" s="31"/>
      <c r="GPE157" s="31"/>
      <c r="GPF157" s="31"/>
      <c r="GPG157" s="31"/>
      <c r="GPH157" s="31"/>
      <c r="GPI157" s="31"/>
      <c r="GPJ157" s="31"/>
      <c r="GPK157" s="31"/>
      <c r="GPL157" s="31"/>
      <c r="GPM157" s="31"/>
      <c r="GPN157" s="31"/>
      <c r="GPO157" s="31"/>
      <c r="GPP157" s="31"/>
      <c r="GPQ157" s="31"/>
      <c r="GPR157" s="31"/>
      <c r="GPS157" s="31"/>
      <c r="GPT157" s="31"/>
      <c r="GPU157" s="31"/>
      <c r="GPV157" s="31"/>
      <c r="GPW157" s="31"/>
      <c r="GPX157" s="31"/>
      <c r="GPY157" s="31"/>
      <c r="GPZ157" s="31"/>
      <c r="GQA157" s="31"/>
      <c r="GQB157" s="31"/>
      <c r="GQC157" s="31"/>
      <c r="GQD157" s="31"/>
      <c r="GQE157" s="31"/>
      <c r="GQF157" s="31"/>
      <c r="GQG157" s="31"/>
      <c r="GQH157" s="31"/>
      <c r="GQI157" s="31"/>
      <c r="GQJ157" s="31"/>
      <c r="GQK157" s="31"/>
      <c r="GQL157" s="31"/>
      <c r="GQM157" s="31"/>
      <c r="GQN157" s="31"/>
      <c r="GQO157" s="31"/>
      <c r="GQP157" s="31"/>
      <c r="GQQ157" s="31"/>
      <c r="GQR157" s="31"/>
      <c r="GQS157" s="31"/>
      <c r="GQT157" s="31"/>
      <c r="GQU157" s="31"/>
      <c r="GQV157" s="31"/>
      <c r="GQW157" s="31"/>
      <c r="GQX157" s="31"/>
      <c r="GQY157" s="31"/>
      <c r="GQZ157" s="31"/>
      <c r="GRA157" s="31"/>
      <c r="GRB157" s="31"/>
      <c r="GRC157" s="31"/>
      <c r="GRD157" s="31"/>
      <c r="GRE157" s="31"/>
      <c r="GRF157" s="31"/>
      <c r="GRG157" s="31"/>
      <c r="GRH157" s="31"/>
      <c r="GRI157" s="31"/>
      <c r="GRJ157" s="31"/>
      <c r="GRK157" s="31"/>
      <c r="GRL157" s="31"/>
      <c r="GRM157" s="31"/>
      <c r="GRN157" s="31"/>
      <c r="GRO157" s="31"/>
      <c r="GRP157" s="31"/>
      <c r="GRQ157" s="31"/>
      <c r="GRR157" s="31"/>
      <c r="GRS157" s="31"/>
      <c r="GRT157" s="31"/>
      <c r="GRU157" s="31"/>
      <c r="GRV157" s="31"/>
      <c r="GRW157" s="31"/>
      <c r="GRX157" s="31"/>
      <c r="GRY157" s="31"/>
      <c r="GRZ157" s="31"/>
      <c r="GSA157" s="31"/>
      <c r="GSB157" s="31"/>
      <c r="GSC157" s="31"/>
      <c r="GSD157" s="31"/>
      <c r="GSE157" s="31"/>
      <c r="GSF157" s="31"/>
      <c r="GSG157" s="31"/>
      <c r="GSH157" s="31"/>
      <c r="GSI157" s="31"/>
      <c r="GSJ157" s="31"/>
      <c r="GSK157" s="31"/>
      <c r="GSL157" s="31"/>
      <c r="GSM157" s="31"/>
      <c r="GSN157" s="31"/>
      <c r="GSO157" s="31"/>
      <c r="GSP157" s="31"/>
      <c r="GSQ157" s="31"/>
      <c r="GSR157" s="31"/>
      <c r="GSS157" s="31"/>
      <c r="GST157" s="31"/>
      <c r="GSU157" s="31"/>
      <c r="GSV157" s="31"/>
      <c r="GSW157" s="31"/>
      <c r="GSX157" s="31"/>
      <c r="GSY157" s="31"/>
      <c r="GSZ157" s="31"/>
      <c r="GTA157" s="31"/>
      <c r="GTB157" s="31"/>
      <c r="GTC157" s="31"/>
      <c r="GTD157" s="31"/>
      <c r="GTE157" s="31"/>
      <c r="GTF157" s="31"/>
      <c r="GTG157" s="31"/>
      <c r="GTH157" s="31"/>
      <c r="GTI157" s="31"/>
      <c r="GTJ157" s="31"/>
      <c r="GTK157" s="31"/>
      <c r="GTL157" s="31"/>
      <c r="GTM157" s="31"/>
      <c r="GTN157" s="31"/>
      <c r="GTO157" s="31"/>
      <c r="GTP157" s="31"/>
      <c r="GTQ157" s="31"/>
      <c r="GTR157" s="31"/>
      <c r="GTS157" s="31"/>
      <c r="GTT157" s="31"/>
      <c r="GTU157" s="31"/>
      <c r="GTV157" s="31"/>
      <c r="GTW157" s="31"/>
      <c r="GTX157" s="31"/>
      <c r="GTY157" s="31"/>
      <c r="GTZ157" s="31"/>
      <c r="GUA157" s="31"/>
      <c r="GUB157" s="31"/>
      <c r="GUC157" s="31"/>
      <c r="GUD157" s="31"/>
      <c r="GUE157" s="31"/>
      <c r="GUF157" s="31"/>
      <c r="GUG157" s="31"/>
      <c r="GUH157" s="31"/>
      <c r="GUI157" s="31"/>
      <c r="GUJ157" s="31"/>
      <c r="GUK157" s="31"/>
      <c r="GUL157" s="31"/>
      <c r="GUM157" s="31"/>
      <c r="GUN157" s="31"/>
      <c r="GUO157" s="31"/>
      <c r="GUP157" s="31"/>
      <c r="GUQ157" s="31"/>
      <c r="GUR157" s="31"/>
      <c r="GUS157" s="31"/>
      <c r="GUT157" s="31"/>
      <c r="GUU157" s="31"/>
      <c r="GUV157" s="31"/>
      <c r="GUW157" s="31"/>
      <c r="GUX157" s="31"/>
      <c r="GUY157" s="31"/>
      <c r="GUZ157" s="31"/>
      <c r="GVA157" s="31"/>
      <c r="GVB157" s="31"/>
      <c r="GVC157" s="31"/>
      <c r="GVD157" s="31"/>
      <c r="GVE157" s="31"/>
      <c r="GVF157" s="31"/>
      <c r="GVG157" s="31"/>
      <c r="GVH157" s="31"/>
      <c r="GVI157" s="31"/>
      <c r="GVJ157" s="31"/>
      <c r="GVK157" s="31"/>
      <c r="GVL157" s="31"/>
      <c r="GVM157" s="31"/>
      <c r="GVN157" s="31"/>
      <c r="GVO157" s="31"/>
      <c r="GVP157" s="31"/>
      <c r="GVQ157" s="31"/>
      <c r="GVR157" s="31"/>
      <c r="GVS157" s="31"/>
      <c r="GVT157" s="31"/>
      <c r="GVU157" s="31"/>
      <c r="GVV157" s="31"/>
      <c r="GVW157" s="31"/>
      <c r="GVX157" s="31"/>
      <c r="GVY157" s="31"/>
      <c r="GVZ157" s="31"/>
      <c r="GWA157" s="31"/>
      <c r="GWB157" s="31"/>
      <c r="GWC157" s="31"/>
      <c r="GWD157" s="31"/>
      <c r="GWE157" s="31"/>
      <c r="GWF157" s="31"/>
      <c r="GWG157" s="31"/>
      <c r="GWH157" s="31"/>
      <c r="GWI157" s="31"/>
      <c r="GWJ157" s="31"/>
      <c r="GWK157" s="31"/>
      <c r="GWL157" s="31"/>
      <c r="GWM157" s="31"/>
      <c r="GWN157" s="31"/>
      <c r="GWO157" s="31"/>
      <c r="GWP157" s="31"/>
      <c r="GWQ157" s="31"/>
      <c r="GWR157" s="31"/>
      <c r="GWS157" s="31"/>
      <c r="GWT157" s="31"/>
      <c r="GWU157" s="31"/>
      <c r="GWV157" s="31"/>
      <c r="GWW157" s="31"/>
      <c r="GWX157" s="31"/>
      <c r="GWY157" s="31"/>
      <c r="GWZ157" s="31"/>
      <c r="GXA157" s="31"/>
      <c r="GXB157" s="31"/>
      <c r="GXC157" s="31"/>
      <c r="GXD157" s="31"/>
      <c r="GXE157" s="31"/>
      <c r="GXF157" s="31"/>
      <c r="GXG157" s="31"/>
      <c r="GXH157" s="31"/>
      <c r="GXI157" s="31"/>
      <c r="GXJ157" s="31"/>
      <c r="GXK157" s="31"/>
      <c r="GXL157" s="31"/>
      <c r="GXM157" s="31"/>
      <c r="GXN157" s="31"/>
      <c r="GXO157" s="31"/>
      <c r="GXP157" s="31"/>
      <c r="GXQ157" s="31"/>
      <c r="GXR157" s="31"/>
      <c r="GXS157" s="31"/>
      <c r="GXT157" s="31"/>
      <c r="GXU157" s="31"/>
      <c r="GXV157" s="31"/>
      <c r="GXW157" s="31"/>
      <c r="GXX157" s="31"/>
      <c r="GXY157" s="31"/>
      <c r="GXZ157" s="31"/>
      <c r="GYA157" s="31"/>
      <c r="GYB157" s="31"/>
      <c r="GYC157" s="31"/>
      <c r="GYD157" s="31"/>
      <c r="GYE157" s="31"/>
      <c r="GYF157" s="31"/>
      <c r="GYG157" s="31"/>
      <c r="GYH157" s="31"/>
      <c r="GYI157" s="31"/>
      <c r="GYJ157" s="31"/>
      <c r="GYK157" s="31"/>
      <c r="GYL157" s="31"/>
      <c r="GYM157" s="31"/>
      <c r="GYN157" s="31"/>
      <c r="GYO157" s="31"/>
      <c r="GYP157" s="31"/>
      <c r="GYQ157" s="31"/>
      <c r="GYR157" s="31"/>
      <c r="GYS157" s="31"/>
      <c r="GYT157" s="31"/>
      <c r="GYU157" s="31"/>
      <c r="GYV157" s="31"/>
      <c r="GYW157" s="31"/>
      <c r="GYX157" s="31"/>
      <c r="GYY157" s="31"/>
      <c r="GYZ157" s="31"/>
      <c r="GZA157" s="31"/>
      <c r="GZB157" s="31"/>
      <c r="GZC157" s="31"/>
      <c r="GZD157" s="31"/>
      <c r="GZE157" s="31"/>
      <c r="GZF157" s="31"/>
      <c r="GZG157" s="31"/>
      <c r="GZH157" s="31"/>
      <c r="GZI157" s="31"/>
      <c r="GZJ157" s="31"/>
      <c r="GZK157" s="31"/>
      <c r="GZL157" s="31"/>
      <c r="GZM157" s="31"/>
      <c r="GZN157" s="31"/>
      <c r="GZO157" s="31"/>
      <c r="GZP157" s="31"/>
      <c r="GZQ157" s="31"/>
      <c r="GZR157" s="31"/>
      <c r="GZS157" s="31"/>
      <c r="GZT157" s="31"/>
      <c r="GZU157" s="31"/>
      <c r="GZV157" s="31"/>
      <c r="GZW157" s="31"/>
      <c r="GZX157" s="31"/>
      <c r="GZY157" s="31"/>
      <c r="GZZ157" s="31"/>
      <c r="HAA157" s="31"/>
      <c r="HAB157" s="31"/>
      <c r="HAC157" s="31"/>
      <c r="HAD157" s="31"/>
      <c r="HAE157" s="31"/>
      <c r="HAF157" s="31"/>
      <c r="HAG157" s="31"/>
      <c r="HAH157" s="31"/>
      <c r="HAI157" s="31"/>
      <c r="HAJ157" s="31"/>
      <c r="HAK157" s="31"/>
      <c r="HAL157" s="31"/>
      <c r="HAM157" s="31"/>
      <c r="HAN157" s="31"/>
      <c r="HAO157" s="31"/>
      <c r="HAP157" s="31"/>
      <c r="HAQ157" s="31"/>
      <c r="HAR157" s="31"/>
      <c r="HAS157" s="31"/>
      <c r="HAT157" s="31"/>
      <c r="HAU157" s="31"/>
      <c r="HAV157" s="31"/>
      <c r="HAW157" s="31"/>
      <c r="HAX157" s="31"/>
      <c r="HAY157" s="31"/>
      <c r="HAZ157" s="31"/>
      <c r="HBA157" s="31"/>
      <c r="HBB157" s="31"/>
      <c r="HBC157" s="31"/>
      <c r="HBD157" s="31"/>
      <c r="HBE157" s="31"/>
      <c r="HBF157" s="31"/>
      <c r="HBG157" s="31"/>
      <c r="HBH157" s="31"/>
      <c r="HBI157" s="31"/>
      <c r="HBJ157" s="31"/>
      <c r="HBK157" s="31"/>
      <c r="HBL157" s="31"/>
      <c r="HBM157" s="31"/>
      <c r="HBN157" s="31"/>
      <c r="HBO157" s="31"/>
      <c r="HBP157" s="31"/>
      <c r="HBQ157" s="31"/>
      <c r="HBR157" s="31"/>
      <c r="HBS157" s="31"/>
      <c r="HBT157" s="31"/>
      <c r="HBU157" s="31"/>
      <c r="HBV157" s="31"/>
      <c r="HBW157" s="31"/>
      <c r="HBX157" s="31"/>
      <c r="HBY157" s="31"/>
      <c r="HBZ157" s="31"/>
      <c r="HCA157" s="31"/>
      <c r="HCB157" s="31"/>
      <c r="HCC157" s="31"/>
      <c r="HCD157" s="31"/>
      <c r="HCE157" s="31"/>
      <c r="HCF157" s="31"/>
      <c r="HCG157" s="31"/>
      <c r="HCH157" s="31"/>
      <c r="HCI157" s="31"/>
      <c r="HCJ157" s="31"/>
      <c r="HCK157" s="31"/>
      <c r="HCL157" s="31"/>
      <c r="HCM157" s="31"/>
      <c r="HCN157" s="31"/>
      <c r="HCO157" s="31"/>
      <c r="HCP157" s="31"/>
      <c r="HCQ157" s="31"/>
      <c r="HCR157" s="31"/>
      <c r="HCS157" s="31"/>
      <c r="HCT157" s="31"/>
      <c r="HCU157" s="31"/>
      <c r="HCV157" s="31"/>
      <c r="HCW157" s="31"/>
      <c r="HCX157" s="31"/>
      <c r="HCY157" s="31"/>
      <c r="HCZ157" s="31"/>
      <c r="HDA157" s="31"/>
      <c r="HDB157" s="31"/>
      <c r="HDC157" s="31"/>
      <c r="HDD157" s="31"/>
      <c r="HDE157" s="31"/>
      <c r="HDF157" s="31"/>
      <c r="HDG157" s="31"/>
      <c r="HDH157" s="31"/>
      <c r="HDI157" s="31"/>
      <c r="HDJ157" s="31"/>
      <c r="HDK157" s="31"/>
      <c r="HDL157" s="31"/>
      <c r="HDM157" s="31"/>
      <c r="HDN157" s="31"/>
      <c r="HDO157" s="31"/>
      <c r="HDP157" s="31"/>
      <c r="HDQ157" s="31"/>
      <c r="HDR157" s="31"/>
      <c r="HDS157" s="31"/>
      <c r="HDT157" s="31"/>
      <c r="HDU157" s="31"/>
      <c r="HDV157" s="31"/>
      <c r="HDW157" s="31"/>
      <c r="HDX157" s="31"/>
      <c r="HDY157" s="31"/>
      <c r="HDZ157" s="31"/>
      <c r="HEA157" s="31"/>
      <c r="HEB157" s="31"/>
      <c r="HEC157" s="31"/>
      <c r="HED157" s="31"/>
      <c r="HEE157" s="31"/>
      <c r="HEF157" s="31"/>
      <c r="HEG157" s="31"/>
      <c r="HEH157" s="31"/>
      <c r="HEI157" s="31"/>
      <c r="HEJ157" s="31"/>
      <c r="HEK157" s="31"/>
      <c r="HEL157" s="31"/>
      <c r="HEM157" s="31"/>
      <c r="HEN157" s="31"/>
      <c r="HEO157" s="31"/>
      <c r="HEP157" s="31"/>
      <c r="HEQ157" s="31"/>
      <c r="HER157" s="31"/>
      <c r="HES157" s="31"/>
      <c r="HET157" s="31"/>
      <c r="HEU157" s="31"/>
      <c r="HEV157" s="31"/>
      <c r="HEW157" s="31"/>
      <c r="HEX157" s="31"/>
      <c r="HEY157" s="31"/>
      <c r="HEZ157" s="31"/>
      <c r="HFA157" s="31"/>
      <c r="HFB157" s="31"/>
      <c r="HFC157" s="31"/>
      <c r="HFD157" s="31"/>
      <c r="HFE157" s="31"/>
      <c r="HFF157" s="31"/>
      <c r="HFG157" s="31"/>
      <c r="HFH157" s="31"/>
      <c r="HFI157" s="31"/>
      <c r="HFJ157" s="31"/>
      <c r="HFK157" s="31"/>
      <c r="HFL157" s="31"/>
      <c r="HFM157" s="31"/>
      <c r="HFN157" s="31"/>
      <c r="HFO157" s="31"/>
      <c r="HFP157" s="31"/>
      <c r="HFQ157" s="31"/>
      <c r="HFR157" s="31"/>
      <c r="HFS157" s="31"/>
      <c r="HFT157" s="31"/>
      <c r="HFU157" s="31"/>
      <c r="HFV157" s="31"/>
      <c r="HFW157" s="31"/>
      <c r="HFX157" s="31"/>
      <c r="HFY157" s="31"/>
      <c r="HFZ157" s="31"/>
      <c r="HGA157" s="31"/>
      <c r="HGB157" s="31"/>
      <c r="HGC157" s="31"/>
      <c r="HGD157" s="31"/>
      <c r="HGE157" s="31"/>
      <c r="HGF157" s="31"/>
      <c r="HGG157" s="31"/>
      <c r="HGH157" s="31"/>
      <c r="HGI157" s="31"/>
      <c r="HGJ157" s="31"/>
      <c r="HGK157" s="31"/>
      <c r="HGL157" s="31"/>
      <c r="HGM157" s="31"/>
      <c r="HGN157" s="31"/>
      <c r="HGO157" s="31"/>
      <c r="HGP157" s="31"/>
      <c r="HGQ157" s="31"/>
      <c r="HGR157" s="31"/>
      <c r="HGS157" s="31"/>
      <c r="HGT157" s="31"/>
      <c r="HGU157" s="31"/>
      <c r="HGV157" s="31"/>
      <c r="HGW157" s="31"/>
      <c r="HGX157" s="31"/>
      <c r="HGY157" s="31"/>
      <c r="HGZ157" s="31"/>
      <c r="HHA157" s="31"/>
      <c r="HHB157" s="31"/>
      <c r="HHC157" s="31"/>
      <c r="HHD157" s="31"/>
      <c r="HHE157" s="31"/>
      <c r="HHF157" s="31"/>
      <c r="HHG157" s="31"/>
      <c r="HHH157" s="31"/>
      <c r="HHI157" s="31"/>
      <c r="HHJ157" s="31"/>
      <c r="HHK157" s="31"/>
      <c r="HHL157" s="31"/>
      <c r="HHM157" s="31"/>
      <c r="HHN157" s="31"/>
      <c r="HHO157" s="31"/>
      <c r="HHP157" s="31"/>
      <c r="HHQ157" s="31"/>
      <c r="HHR157" s="31"/>
      <c r="HHS157" s="31"/>
      <c r="HHT157" s="31"/>
      <c r="HHU157" s="31"/>
      <c r="HHV157" s="31"/>
      <c r="HHW157" s="31"/>
      <c r="HHX157" s="31"/>
      <c r="HHY157" s="31"/>
      <c r="HHZ157" s="31"/>
      <c r="HIA157" s="31"/>
      <c r="HIB157" s="31"/>
      <c r="HIC157" s="31"/>
      <c r="HID157" s="31"/>
      <c r="HIE157" s="31"/>
      <c r="HIF157" s="31"/>
      <c r="HIG157" s="31"/>
      <c r="HIH157" s="31"/>
      <c r="HII157" s="31"/>
      <c r="HIJ157" s="31"/>
      <c r="HIK157" s="31"/>
      <c r="HIL157" s="31"/>
      <c r="HIM157" s="31"/>
      <c r="HIN157" s="31"/>
      <c r="HIO157" s="31"/>
      <c r="HIP157" s="31"/>
      <c r="HIQ157" s="31"/>
      <c r="HIR157" s="31"/>
      <c r="HIS157" s="31"/>
      <c r="HIT157" s="31"/>
      <c r="HIU157" s="31"/>
      <c r="HIV157" s="31"/>
      <c r="HIW157" s="31"/>
      <c r="HIX157" s="31"/>
      <c r="HIY157" s="31"/>
      <c r="HIZ157" s="31"/>
      <c r="HJA157" s="31"/>
      <c r="HJB157" s="31"/>
      <c r="HJC157" s="31"/>
      <c r="HJD157" s="31"/>
      <c r="HJE157" s="31"/>
      <c r="HJF157" s="31"/>
      <c r="HJG157" s="31"/>
      <c r="HJH157" s="31"/>
      <c r="HJI157" s="31"/>
      <c r="HJJ157" s="31"/>
      <c r="HJK157" s="31"/>
      <c r="HJL157" s="31"/>
      <c r="HJM157" s="31"/>
      <c r="HJN157" s="31"/>
      <c r="HJO157" s="31"/>
      <c r="HJP157" s="31"/>
      <c r="HJQ157" s="31"/>
      <c r="HJR157" s="31"/>
      <c r="HJS157" s="31"/>
      <c r="HJT157" s="31"/>
      <c r="HJU157" s="31"/>
      <c r="HJV157" s="31"/>
      <c r="HJW157" s="31"/>
      <c r="HJX157" s="31"/>
      <c r="HJY157" s="31"/>
      <c r="HJZ157" s="31"/>
      <c r="HKA157" s="31"/>
      <c r="HKB157" s="31"/>
      <c r="HKC157" s="31"/>
      <c r="HKD157" s="31"/>
      <c r="HKE157" s="31"/>
      <c r="HKF157" s="31"/>
      <c r="HKG157" s="31"/>
      <c r="HKH157" s="31"/>
      <c r="HKI157" s="31"/>
      <c r="HKJ157" s="31"/>
      <c r="HKK157" s="31"/>
      <c r="HKL157" s="31"/>
      <c r="HKM157" s="31"/>
      <c r="HKN157" s="31"/>
      <c r="HKO157" s="31"/>
      <c r="HKP157" s="31"/>
      <c r="HKQ157" s="31"/>
      <c r="HKR157" s="31"/>
      <c r="HKS157" s="31"/>
      <c r="HKT157" s="31"/>
      <c r="HKU157" s="31"/>
      <c r="HKV157" s="31"/>
      <c r="HKW157" s="31"/>
      <c r="HKX157" s="31"/>
      <c r="HKY157" s="31"/>
      <c r="HKZ157" s="31"/>
      <c r="HLA157" s="31"/>
      <c r="HLB157" s="31"/>
      <c r="HLC157" s="31"/>
      <c r="HLD157" s="31"/>
      <c r="HLE157" s="31"/>
      <c r="HLF157" s="31"/>
      <c r="HLG157" s="31"/>
      <c r="HLH157" s="31"/>
      <c r="HLI157" s="31"/>
      <c r="HLJ157" s="31"/>
      <c r="HLK157" s="31"/>
      <c r="HLL157" s="31"/>
      <c r="HLM157" s="31"/>
      <c r="HLN157" s="31"/>
      <c r="HLO157" s="31"/>
      <c r="HLP157" s="31"/>
      <c r="HLQ157" s="31"/>
      <c r="HLR157" s="31"/>
      <c r="HLS157" s="31"/>
      <c r="HLT157" s="31"/>
      <c r="HLU157" s="31"/>
      <c r="HLV157" s="31"/>
      <c r="HLW157" s="31"/>
      <c r="HLX157" s="31"/>
      <c r="HLY157" s="31"/>
      <c r="HLZ157" s="31"/>
      <c r="HMA157" s="31"/>
      <c r="HMB157" s="31"/>
      <c r="HMC157" s="31"/>
      <c r="HMD157" s="31"/>
      <c r="HME157" s="31"/>
      <c r="HMF157" s="31"/>
      <c r="HMG157" s="31"/>
      <c r="HMH157" s="31"/>
      <c r="HMI157" s="31"/>
      <c r="HMJ157" s="31"/>
      <c r="HMK157" s="31"/>
      <c r="HML157" s="31"/>
      <c r="HMM157" s="31"/>
      <c r="HMN157" s="31"/>
      <c r="HMO157" s="31"/>
      <c r="HMP157" s="31"/>
      <c r="HMQ157" s="31"/>
      <c r="HMR157" s="31"/>
      <c r="HMS157" s="31"/>
      <c r="HMT157" s="31"/>
      <c r="HMU157" s="31"/>
      <c r="HMV157" s="31"/>
      <c r="HMW157" s="31"/>
      <c r="HMX157" s="31"/>
      <c r="HMY157" s="31"/>
      <c r="HMZ157" s="31"/>
      <c r="HNA157" s="31"/>
      <c r="HNB157" s="31"/>
      <c r="HNC157" s="31"/>
      <c r="HND157" s="31"/>
      <c r="HNE157" s="31"/>
      <c r="HNF157" s="31"/>
      <c r="HNG157" s="31"/>
      <c r="HNH157" s="31"/>
      <c r="HNI157" s="31"/>
      <c r="HNJ157" s="31"/>
      <c r="HNK157" s="31"/>
      <c r="HNL157" s="31"/>
      <c r="HNM157" s="31"/>
      <c r="HNN157" s="31"/>
      <c r="HNO157" s="31"/>
      <c r="HNP157" s="31"/>
      <c r="HNQ157" s="31"/>
      <c r="HNR157" s="31"/>
      <c r="HNS157" s="31"/>
      <c r="HNT157" s="31"/>
      <c r="HNU157" s="31"/>
      <c r="HNV157" s="31"/>
      <c r="HNW157" s="31"/>
      <c r="HNX157" s="31"/>
      <c r="HNY157" s="31"/>
      <c r="HNZ157" s="31"/>
      <c r="HOA157" s="31"/>
      <c r="HOB157" s="31"/>
      <c r="HOC157" s="31"/>
      <c r="HOD157" s="31"/>
      <c r="HOE157" s="31"/>
      <c r="HOF157" s="31"/>
      <c r="HOG157" s="31"/>
      <c r="HOH157" s="31"/>
      <c r="HOI157" s="31"/>
      <c r="HOJ157" s="31"/>
      <c r="HOK157" s="31"/>
      <c r="HOL157" s="31"/>
      <c r="HOM157" s="31"/>
      <c r="HON157" s="31"/>
      <c r="HOO157" s="31"/>
      <c r="HOP157" s="31"/>
      <c r="HOQ157" s="31"/>
      <c r="HOR157" s="31"/>
      <c r="HOS157" s="31"/>
      <c r="HOT157" s="31"/>
      <c r="HOU157" s="31"/>
      <c r="HOV157" s="31"/>
      <c r="HOW157" s="31"/>
      <c r="HOX157" s="31"/>
      <c r="HOY157" s="31"/>
      <c r="HOZ157" s="31"/>
      <c r="HPA157" s="31"/>
      <c r="HPB157" s="31"/>
      <c r="HPC157" s="31"/>
      <c r="HPD157" s="31"/>
      <c r="HPE157" s="31"/>
      <c r="HPF157" s="31"/>
      <c r="HPG157" s="31"/>
      <c r="HPH157" s="31"/>
      <c r="HPI157" s="31"/>
      <c r="HPJ157" s="31"/>
      <c r="HPK157" s="31"/>
      <c r="HPL157" s="31"/>
      <c r="HPM157" s="31"/>
      <c r="HPN157" s="31"/>
      <c r="HPO157" s="31"/>
      <c r="HPP157" s="31"/>
      <c r="HPQ157" s="31"/>
      <c r="HPR157" s="31"/>
      <c r="HPS157" s="31"/>
      <c r="HPT157" s="31"/>
      <c r="HPU157" s="31"/>
      <c r="HPV157" s="31"/>
      <c r="HPW157" s="31"/>
      <c r="HPX157" s="31"/>
      <c r="HPY157" s="31"/>
      <c r="HPZ157" s="31"/>
      <c r="HQA157" s="31"/>
      <c r="HQB157" s="31"/>
      <c r="HQC157" s="31"/>
      <c r="HQD157" s="31"/>
      <c r="HQE157" s="31"/>
      <c r="HQF157" s="31"/>
      <c r="HQG157" s="31"/>
      <c r="HQH157" s="31"/>
      <c r="HQI157" s="31"/>
      <c r="HQJ157" s="31"/>
      <c r="HQK157" s="31"/>
      <c r="HQL157" s="31"/>
      <c r="HQM157" s="31"/>
      <c r="HQN157" s="31"/>
      <c r="HQO157" s="31"/>
      <c r="HQP157" s="31"/>
      <c r="HQQ157" s="31"/>
      <c r="HQR157" s="31"/>
      <c r="HQS157" s="31"/>
      <c r="HQT157" s="31"/>
      <c r="HQU157" s="31"/>
      <c r="HQV157" s="31"/>
      <c r="HQW157" s="31"/>
      <c r="HQX157" s="31"/>
      <c r="HQY157" s="31"/>
      <c r="HQZ157" s="31"/>
      <c r="HRA157" s="31"/>
      <c r="HRB157" s="31"/>
      <c r="HRC157" s="31"/>
      <c r="HRD157" s="31"/>
      <c r="HRE157" s="31"/>
      <c r="HRF157" s="31"/>
      <c r="HRG157" s="31"/>
      <c r="HRH157" s="31"/>
      <c r="HRI157" s="31"/>
      <c r="HRJ157" s="31"/>
      <c r="HRK157" s="31"/>
      <c r="HRL157" s="31"/>
      <c r="HRM157" s="31"/>
      <c r="HRN157" s="31"/>
      <c r="HRO157" s="31"/>
      <c r="HRP157" s="31"/>
      <c r="HRQ157" s="31"/>
      <c r="HRR157" s="31"/>
      <c r="HRS157" s="31"/>
      <c r="HRT157" s="31"/>
      <c r="HRU157" s="31"/>
      <c r="HRV157" s="31"/>
      <c r="HRW157" s="31"/>
      <c r="HRX157" s="31"/>
      <c r="HRY157" s="31"/>
      <c r="HRZ157" s="31"/>
      <c r="HSA157" s="31"/>
      <c r="HSB157" s="31"/>
      <c r="HSC157" s="31"/>
      <c r="HSD157" s="31"/>
      <c r="HSE157" s="31"/>
      <c r="HSF157" s="31"/>
      <c r="HSG157" s="31"/>
      <c r="HSH157" s="31"/>
      <c r="HSI157" s="31"/>
      <c r="HSJ157" s="31"/>
      <c r="HSK157" s="31"/>
      <c r="HSL157" s="31"/>
      <c r="HSM157" s="31"/>
      <c r="HSN157" s="31"/>
      <c r="HSO157" s="31"/>
      <c r="HSP157" s="31"/>
      <c r="HSQ157" s="31"/>
      <c r="HSR157" s="31"/>
      <c r="HSS157" s="31"/>
      <c r="HST157" s="31"/>
      <c r="HSU157" s="31"/>
      <c r="HSV157" s="31"/>
      <c r="HSW157" s="31"/>
      <c r="HSX157" s="31"/>
      <c r="HSY157" s="31"/>
      <c r="HSZ157" s="31"/>
      <c r="HTA157" s="31"/>
      <c r="HTB157" s="31"/>
      <c r="HTC157" s="31"/>
      <c r="HTD157" s="31"/>
      <c r="HTE157" s="31"/>
      <c r="HTF157" s="31"/>
      <c r="HTG157" s="31"/>
      <c r="HTH157" s="31"/>
      <c r="HTI157" s="31"/>
      <c r="HTJ157" s="31"/>
      <c r="HTK157" s="31"/>
      <c r="HTL157" s="31"/>
      <c r="HTM157" s="31"/>
      <c r="HTN157" s="31"/>
      <c r="HTO157" s="31"/>
      <c r="HTP157" s="31"/>
      <c r="HTQ157" s="31"/>
      <c r="HTR157" s="31"/>
      <c r="HTS157" s="31"/>
      <c r="HTT157" s="31"/>
      <c r="HTU157" s="31"/>
      <c r="HTV157" s="31"/>
      <c r="HTW157" s="31"/>
      <c r="HTX157" s="31"/>
      <c r="HTY157" s="31"/>
      <c r="HTZ157" s="31"/>
      <c r="HUA157" s="31"/>
      <c r="HUB157" s="31"/>
      <c r="HUC157" s="31"/>
      <c r="HUD157" s="31"/>
      <c r="HUE157" s="31"/>
      <c r="HUF157" s="31"/>
      <c r="HUG157" s="31"/>
      <c r="HUH157" s="31"/>
      <c r="HUI157" s="31"/>
      <c r="HUJ157" s="31"/>
      <c r="HUK157" s="31"/>
      <c r="HUL157" s="31"/>
      <c r="HUM157" s="31"/>
      <c r="HUN157" s="31"/>
      <c r="HUO157" s="31"/>
      <c r="HUP157" s="31"/>
      <c r="HUQ157" s="31"/>
      <c r="HUR157" s="31"/>
      <c r="HUS157" s="31"/>
      <c r="HUT157" s="31"/>
      <c r="HUU157" s="31"/>
      <c r="HUV157" s="31"/>
      <c r="HUW157" s="31"/>
      <c r="HUX157" s="31"/>
      <c r="HUY157" s="31"/>
      <c r="HUZ157" s="31"/>
      <c r="HVA157" s="31"/>
      <c r="HVB157" s="31"/>
      <c r="HVC157" s="31"/>
      <c r="HVD157" s="31"/>
      <c r="HVE157" s="31"/>
      <c r="HVF157" s="31"/>
      <c r="HVG157" s="31"/>
      <c r="HVH157" s="31"/>
      <c r="HVI157" s="31"/>
      <c r="HVJ157" s="31"/>
      <c r="HVK157" s="31"/>
      <c r="HVL157" s="31"/>
      <c r="HVM157" s="31"/>
      <c r="HVN157" s="31"/>
      <c r="HVO157" s="31"/>
      <c r="HVP157" s="31"/>
      <c r="HVQ157" s="31"/>
      <c r="HVR157" s="31"/>
      <c r="HVS157" s="31"/>
      <c r="HVT157" s="31"/>
      <c r="HVU157" s="31"/>
      <c r="HVV157" s="31"/>
      <c r="HVW157" s="31"/>
      <c r="HVX157" s="31"/>
      <c r="HVY157" s="31"/>
      <c r="HVZ157" s="31"/>
      <c r="HWA157" s="31"/>
      <c r="HWB157" s="31"/>
      <c r="HWC157" s="31"/>
      <c r="HWD157" s="31"/>
      <c r="HWE157" s="31"/>
      <c r="HWF157" s="31"/>
      <c r="HWG157" s="31"/>
      <c r="HWH157" s="31"/>
      <c r="HWI157" s="31"/>
      <c r="HWJ157" s="31"/>
      <c r="HWK157" s="31"/>
      <c r="HWL157" s="31"/>
      <c r="HWM157" s="31"/>
      <c r="HWN157" s="31"/>
      <c r="HWO157" s="31"/>
      <c r="HWP157" s="31"/>
      <c r="HWQ157" s="31"/>
      <c r="HWR157" s="31"/>
      <c r="HWS157" s="31"/>
      <c r="HWT157" s="31"/>
      <c r="HWU157" s="31"/>
      <c r="HWV157" s="31"/>
      <c r="HWW157" s="31"/>
      <c r="HWX157" s="31"/>
      <c r="HWY157" s="31"/>
      <c r="HWZ157" s="31"/>
      <c r="HXA157" s="31"/>
      <c r="HXB157" s="31"/>
      <c r="HXC157" s="31"/>
      <c r="HXD157" s="31"/>
      <c r="HXE157" s="31"/>
      <c r="HXF157" s="31"/>
      <c r="HXG157" s="31"/>
      <c r="HXH157" s="31"/>
      <c r="HXI157" s="31"/>
      <c r="HXJ157" s="31"/>
      <c r="HXK157" s="31"/>
      <c r="HXL157" s="31"/>
      <c r="HXM157" s="31"/>
      <c r="HXN157" s="31"/>
      <c r="HXO157" s="31"/>
      <c r="HXP157" s="31"/>
      <c r="HXQ157" s="31"/>
      <c r="HXR157" s="31"/>
      <c r="HXS157" s="31"/>
      <c r="HXT157" s="31"/>
      <c r="HXU157" s="31"/>
      <c r="HXV157" s="31"/>
      <c r="HXW157" s="31"/>
      <c r="HXX157" s="31"/>
      <c r="HXY157" s="31"/>
      <c r="HXZ157" s="31"/>
      <c r="HYA157" s="31"/>
      <c r="HYB157" s="31"/>
      <c r="HYC157" s="31"/>
      <c r="HYD157" s="31"/>
      <c r="HYE157" s="31"/>
      <c r="HYF157" s="31"/>
      <c r="HYG157" s="31"/>
      <c r="HYH157" s="31"/>
      <c r="HYI157" s="31"/>
      <c r="HYJ157" s="31"/>
      <c r="HYK157" s="31"/>
      <c r="HYL157" s="31"/>
      <c r="HYM157" s="31"/>
      <c r="HYN157" s="31"/>
      <c r="HYO157" s="31"/>
      <c r="HYP157" s="31"/>
      <c r="HYQ157" s="31"/>
      <c r="HYR157" s="31"/>
      <c r="HYS157" s="31"/>
      <c r="HYT157" s="31"/>
      <c r="HYU157" s="31"/>
      <c r="HYV157" s="31"/>
      <c r="HYW157" s="31"/>
      <c r="HYX157" s="31"/>
      <c r="HYY157" s="31"/>
      <c r="HYZ157" s="31"/>
      <c r="HZA157" s="31"/>
      <c r="HZB157" s="31"/>
      <c r="HZC157" s="31"/>
      <c r="HZD157" s="31"/>
      <c r="HZE157" s="31"/>
      <c r="HZF157" s="31"/>
      <c r="HZG157" s="31"/>
      <c r="HZH157" s="31"/>
      <c r="HZI157" s="31"/>
      <c r="HZJ157" s="31"/>
      <c r="HZK157" s="31"/>
      <c r="HZL157" s="31"/>
      <c r="HZM157" s="31"/>
      <c r="HZN157" s="31"/>
      <c r="HZO157" s="31"/>
      <c r="HZP157" s="31"/>
      <c r="HZQ157" s="31"/>
      <c r="HZR157" s="31"/>
      <c r="HZS157" s="31"/>
      <c r="HZT157" s="31"/>
      <c r="HZU157" s="31"/>
      <c r="HZV157" s="31"/>
      <c r="HZW157" s="31"/>
      <c r="HZX157" s="31"/>
      <c r="HZY157" s="31"/>
      <c r="HZZ157" s="31"/>
      <c r="IAA157" s="31"/>
      <c r="IAB157" s="31"/>
      <c r="IAC157" s="31"/>
      <c r="IAD157" s="31"/>
      <c r="IAE157" s="31"/>
      <c r="IAF157" s="31"/>
      <c r="IAG157" s="31"/>
      <c r="IAH157" s="31"/>
      <c r="IAI157" s="31"/>
      <c r="IAJ157" s="31"/>
      <c r="IAK157" s="31"/>
      <c r="IAL157" s="31"/>
      <c r="IAM157" s="31"/>
      <c r="IAN157" s="31"/>
      <c r="IAO157" s="31"/>
      <c r="IAP157" s="31"/>
      <c r="IAQ157" s="31"/>
      <c r="IAR157" s="31"/>
      <c r="IAS157" s="31"/>
      <c r="IAT157" s="31"/>
      <c r="IAU157" s="31"/>
      <c r="IAV157" s="31"/>
      <c r="IAW157" s="31"/>
      <c r="IAX157" s="31"/>
      <c r="IAY157" s="31"/>
      <c r="IAZ157" s="31"/>
      <c r="IBA157" s="31"/>
      <c r="IBB157" s="31"/>
      <c r="IBC157" s="31"/>
      <c r="IBD157" s="31"/>
      <c r="IBE157" s="31"/>
      <c r="IBF157" s="31"/>
      <c r="IBG157" s="31"/>
      <c r="IBH157" s="31"/>
      <c r="IBI157" s="31"/>
      <c r="IBJ157" s="31"/>
      <c r="IBK157" s="31"/>
      <c r="IBL157" s="31"/>
      <c r="IBM157" s="31"/>
      <c r="IBN157" s="31"/>
      <c r="IBO157" s="31"/>
      <c r="IBP157" s="31"/>
      <c r="IBQ157" s="31"/>
      <c r="IBR157" s="31"/>
      <c r="IBS157" s="31"/>
      <c r="IBT157" s="31"/>
      <c r="IBU157" s="31"/>
      <c r="IBV157" s="31"/>
      <c r="IBW157" s="31"/>
      <c r="IBX157" s="31"/>
      <c r="IBY157" s="31"/>
      <c r="IBZ157" s="31"/>
      <c r="ICA157" s="31"/>
      <c r="ICB157" s="31"/>
      <c r="ICC157" s="31"/>
      <c r="ICD157" s="31"/>
      <c r="ICE157" s="31"/>
      <c r="ICF157" s="31"/>
      <c r="ICG157" s="31"/>
      <c r="ICH157" s="31"/>
      <c r="ICI157" s="31"/>
      <c r="ICJ157" s="31"/>
      <c r="ICK157" s="31"/>
      <c r="ICL157" s="31"/>
      <c r="ICM157" s="31"/>
      <c r="ICN157" s="31"/>
      <c r="ICO157" s="31"/>
      <c r="ICP157" s="31"/>
      <c r="ICQ157" s="31"/>
      <c r="ICR157" s="31"/>
      <c r="ICS157" s="31"/>
      <c r="ICT157" s="31"/>
      <c r="ICU157" s="31"/>
      <c r="ICV157" s="31"/>
      <c r="ICW157" s="31"/>
      <c r="ICX157" s="31"/>
      <c r="ICY157" s="31"/>
      <c r="ICZ157" s="31"/>
      <c r="IDA157" s="31"/>
      <c r="IDB157" s="31"/>
      <c r="IDC157" s="31"/>
      <c r="IDD157" s="31"/>
      <c r="IDE157" s="31"/>
      <c r="IDF157" s="31"/>
      <c r="IDG157" s="31"/>
      <c r="IDH157" s="31"/>
      <c r="IDI157" s="31"/>
      <c r="IDJ157" s="31"/>
      <c r="IDK157" s="31"/>
      <c r="IDL157" s="31"/>
      <c r="IDM157" s="31"/>
      <c r="IDN157" s="31"/>
      <c r="IDO157" s="31"/>
      <c r="IDP157" s="31"/>
      <c r="IDQ157" s="31"/>
      <c r="IDR157" s="31"/>
      <c r="IDS157" s="31"/>
      <c r="IDT157" s="31"/>
      <c r="IDU157" s="31"/>
      <c r="IDV157" s="31"/>
      <c r="IDW157" s="31"/>
      <c r="IDX157" s="31"/>
      <c r="IDY157" s="31"/>
      <c r="IDZ157" s="31"/>
      <c r="IEA157" s="31"/>
      <c r="IEB157" s="31"/>
      <c r="IEC157" s="31"/>
      <c r="IED157" s="31"/>
      <c r="IEE157" s="31"/>
      <c r="IEF157" s="31"/>
      <c r="IEG157" s="31"/>
      <c r="IEH157" s="31"/>
      <c r="IEI157" s="31"/>
      <c r="IEJ157" s="31"/>
      <c r="IEK157" s="31"/>
      <c r="IEL157" s="31"/>
      <c r="IEM157" s="31"/>
      <c r="IEN157" s="31"/>
      <c r="IEO157" s="31"/>
      <c r="IEP157" s="31"/>
      <c r="IEQ157" s="31"/>
      <c r="IER157" s="31"/>
      <c r="IES157" s="31"/>
      <c r="IET157" s="31"/>
      <c r="IEU157" s="31"/>
      <c r="IEV157" s="31"/>
      <c r="IEW157" s="31"/>
      <c r="IEX157" s="31"/>
      <c r="IEY157" s="31"/>
      <c r="IEZ157" s="31"/>
      <c r="IFA157" s="31"/>
      <c r="IFB157" s="31"/>
      <c r="IFC157" s="31"/>
      <c r="IFD157" s="31"/>
      <c r="IFE157" s="31"/>
      <c r="IFF157" s="31"/>
      <c r="IFG157" s="31"/>
      <c r="IFH157" s="31"/>
      <c r="IFI157" s="31"/>
      <c r="IFJ157" s="31"/>
      <c r="IFK157" s="31"/>
      <c r="IFL157" s="31"/>
      <c r="IFM157" s="31"/>
      <c r="IFN157" s="31"/>
      <c r="IFO157" s="31"/>
      <c r="IFP157" s="31"/>
      <c r="IFQ157" s="31"/>
      <c r="IFR157" s="31"/>
      <c r="IFS157" s="31"/>
      <c r="IFT157" s="31"/>
      <c r="IFU157" s="31"/>
      <c r="IFV157" s="31"/>
      <c r="IFW157" s="31"/>
      <c r="IFX157" s="31"/>
      <c r="IFY157" s="31"/>
      <c r="IFZ157" s="31"/>
      <c r="IGA157" s="31"/>
      <c r="IGB157" s="31"/>
      <c r="IGC157" s="31"/>
      <c r="IGD157" s="31"/>
      <c r="IGE157" s="31"/>
      <c r="IGF157" s="31"/>
      <c r="IGG157" s="31"/>
      <c r="IGH157" s="31"/>
      <c r="IGI157" s="31"/>
      <c r="IGJ157" s="31"/>
      <c r="IGK157" s="31"/>
      <c r="IGL157" s="31"/>
      <c r="IGM157" s="31"/>
      <c r="IGN157" s="31"/>
      <c r="IGO157" s="31"/>
      <c r="IGP157" s="31"/>
      <c r="IGQ157" s="31"/>
      <c r="IGR157" s="31"/>
      <c r="IGS157" s="31"/>
      <c r="IGT157" s="31"/>
      <c r="IGU157" s="31"/>
      <c r="IGV157" s="31"/>
      <c r="IGW157" s="31"/>
      <c r="IGX157" s="31"/>
      <c r="IGY157" s="31"/>
      <c r="IGZ157" s="31"/>
      <c r="IHA157" s="31"/>
      <c r="IHB157" s="31"/>
      <c r="IHC157" s="31"/>
      <c r="IHD157" s="31"/>
      <c r="IHE157" s="31"/>
      <c r="IHF157" s="31"/>
      <c r="IHG157" s="31"/>
      <c r="IHH157" s="31"/>
      <c r="IHI157" s="31"/>
      <c r="IHJ157" s="31"/>
      <c r="IHK157" s="31"/>
      <c r="IHL157" s="31"/>
      <c r="IHM157" s="31"/>
      <c r="IHN157" s="31"/>
      <c r="IHO157" s="31"/>
      <c r="IHP157" s="31"/>
      <c r="IHQ157" s="31"/>
      <c r="IHR157" s="31"/>
      <c r="IHS157" s="31"/>
      <c r="IHT157" s="31"/>
      <c r="IHU157" s="31"/>
      <c r="IHV157" s="31"/>
      <c r="IHW157" s="31"/>
      <c r="IHX157" s="31"/>
      <c r="IHY157" s="31"/>
      <c r="IHZ157" s="31"/>
      <c r="IIA157" s="31"/>
      <c r="IIB157" s="31"/>
      <c r="IIC157" s="31"/>
      <c r="IID157" s="31"/>
      <c r="IIE157" s="31"/>
      <c r="IIF157" s="31"/>
      <c r="IIG157" s="31"/>
      <c r="IIH157" s="31"/>
      <c r="III157" s="31"/>
      <c r="IIJ157" s="31"/>
      <c r="IIK157" s="31"/>
      <c r="IIL157" s="31"/>
      <c r="IIM157" s="31"/>
      <c r="IIN157" s="31"/>
      <c r="IIO157" s="31"/>
      <c r="IIP157" s="31"/>
      <c r="IIQ157" s="31"/>
      <c r="IIR157" s="31"/>
      <c r="IIS157" s="31"/>
      <c r="IIT157" s="31"/>
      <c r="IIU157" s="31"/>
      <c r="IIV157" s="31"/>
      <c r="IIW157" s="31"/>
      <c r="IIX157" s="31"/>
      <c r="IIY157" s="31"/>
      <c r="IIZ157" s="31"/>
      <c r="IJA157" s="31"/>
      <c r="IJB157" s="31"/>
      <c r="IJC157" s="31"/>
      <c r="IJD157" s="31"/>
      <c r="IJE157" s="31"/>
      <c r="IJF157" s="31"/>
      <c r="IJG157" s="31"/>
      <c r="IJH157" s="31"/>
      <c r="IJI157" s="31"/>
      <c r="IJJ157" s="31"/>
      <c r="IJK157" s="31"/>
      <c r="IJL157" s="31"/>
      <c r="IJM157" s="31"/>
      <c r="IJN157" s="31"/>
      <c r="IJO157" s="31"/>
      <c r="IJP157" s="31"/>
      <c r="IJQ157" s="31"/>
      <c r="IJR157" s="31"/>
      <c r="IJS157" s="31"/>
      <c r="IJT157" s="31"/>
      <c r="IJU157" s="31"/>
      <c r="IJV157" s="31"/>
      <c r="IJW157" s="31"/>
      <c r="IJX157" s="31"/>
      <c r="IJY157" s="31"/>
      <c r="IJZ157" s="31"/>
      <c r="IKA157" s="31"/>
      <c r="IKB157" s="31"/>
      <c r="IKC157" s="31"/>
      <c r="IKD157" s="31"/>
      <c r="IKE157" s="31"/>
      <c r="IKF157" s="31"/>
      <c r="IKG157" s="31"/>
      <c r="IKH157" s="31"/>
      <c r="IKI157" s="31"/>
      <c r="IKJ157" s="31"/>
      <c r="IKK157" s="31"/>
      <c r="IKL157" s="31"/>
      <c r="IKM157" s="31"/>
      <c r="IKN157" s="31"/>
      <c r="IKO157" s="31"/>
      <c r="IKP157" s="31"/>
      <c r="IKQ157" s="31"/>
      <c r="IKR157" s="31"/>
      <c r="IKS157" s="31"/>
      <c r="IKT157" s="31"/>
      <c r="IKU157" s="31"/>
      <c r="IKV157" s="31"/>
      <c r="IKW157" s="31"/>
      <c r="IKX157" s="31"/>
      <c r="IKY157" s="31"/>
      <c r="IKZ157" s="31"/>
      <c r="ILA157" s="31"/>
      <c r="ILB157" s="31"/>
      <c r="ILC157" s="31"/>
      <c r="ILD157" s="31"/>
      <c r="ILE157" s="31"/>
      <c r="ILF157" s="31"/>
      <c r="ILG157" s="31"/>
      <c r="ILH157" s="31"/>
      <c r="ILI157" s="31"/>
      <c r="ILJ157" s="31"/>
      <c r="ILK157" s="31"/>
      <c r="ILL157" s="31"/>
      <c r="ILM157" s="31"/>
      <c r="ILN157" s="31"/>
      <c r="ILO157" s="31"/>
      <c r="ILP157" s="31"/>
      <c r="ILQ157" s="31"/>
      <c r="ILR157" s="31"/>
      <c r="ILS157" s="31"/>
      <c r="ILT157" s="31"/>
      <c r="ILU157" s="31"/>
      <c r="ILV157" s="31"/>
      <c r="ILW157" s="31"/>
      <c r="ILX157" s="31"/>
      <c r="ILY157" s="31"/>
      <c r="ILZ157" s="31"/>
      <c r="IMA157" s="31"/>
      <c r="IMB157" s="31"/>
      <c r="IMC157" s="31"/>
      <c r="IMD157" s="31"/>
      <c r="IME157" s="31"/>
      <c r="IMF157" s="31"/>
      <c r="IMG157" s="31"/>
      <c r="IMH157" s="31"/>
      <c r="IMI157" s="31"/>
      <c r="IMJ157" s="31"/>
      <c r="IMK157" s="31"/>
      <c r="IML157" s="31"/>
      <c r="IMM157" s="31"/>
      <c r="IMN157" s="31"/>
      <c r="IMO157" s="31"/>
      <c r="IMP157" s="31"/>
      <c r="IMQ157" s="31"/>
      <c r="IMR157" s="31"/>
      <c r="IMS157" s="31"/>
      <c r="IMT157" s="31"/>
      <c r="IMU157" s="31"/>
      <c r="IMV157" s="31"/>
      <c r="IMW157" s="31"/>
      <c r="IMX157" s="31"/>
      <c r="IMY157" s="31"/>
      <c r="IMZ157" s="31"/>
      <c r="INA157" s="31"/>
      <c r="INB157" s="31"/>
      <c r="INC157" s="31"/>
      <c r="IND157" s="31"/>
      <c r="INE157" s="31"/>
      <c r="INF157" s="31"/>
      <c r="ING157" s="31"/>
      <c r="INH157" s="31"/>
      <c r="INI157" s="31"/>
      <c r="INJ157" s="31"/>
      <c r="INK157" s="31"/>
      <c r="INL157" s="31"/>
      <c r="INM157" s="31"/>
      <c r="INN157" s="31"/>
      <c r="INO157" s="31"/>
      <c r="INP157" s="31"/>
      <c r="INQ157" s="31"/>
      <c r="INR157" s="31"/>
      <c r="INS157" s="31"/>
      <c r="INT157" s="31"/>
      <c r="INU157" s="31"/>
      <c r="INV157" s="31"/>
      <c r="INW157" s="31"/>
      <c r="INX157" s="31"/>
      <c r="INY157" s="31"/>
      <c r="INZ157" s="31"/>
      <c r="IOA157" s="31"/>
      <c r="IOB157" s="31"/>
      <c r="IOC157" s="31"/>
      <c r="IOD157" s="31"/>
      <c r="IOE157" s="31"/>
      <c r="IOF157" s="31"/>
      <c r="IOG157" s="31"/>
      <c r="IOH157" s="31"/>
      <c r="IOI157" s="31"/>
      <c r="IOJ157" s="31"/>
      <c r="IOK157" s="31"/>
      <c r="IOL157" s="31"/>
      <c r="IOM157" s="31"/>
      <c r="ION157" s="31"/>
      <c r="IOO157" s="31"/>
      <c r="IOP157" s="31"/>
      <c r="IOQ157" s="31"/>
      <c r="IOR157" s="31"/>
      <c r="IOS157" s="31"/>
      <c r="IOT157" s="31"/>
      <c r="IOU157" s="31"/>
      <c r="IOV157" s="31"/>
      <c r="IOW157" s="31"/>
      <c r="IOX157" s="31"/>
      <c r="IOY157" s="31"/>
      <c r="IOZ157" s="31"/>
      <c r="IPA157" s="31"/>
      <c r="IPB157" s="31"/>
      <c r="IPC157" s="31"/>
      <c r="IPD157" s="31"/>
      <c r="IPE157" s="31"/>
      <c r="IPF157" s="31"/>
      <c r="IPG157" s="31"/>
      <c r="IPH157" s="31"/>
      <c r="IPI157" s="31"/>
      <c r="IPJ157" s="31"/>
      <c r="IPK157" s="31"/>
      <c r="IPL157" s="31"/>
      <c r="IPM157" s="31"/>
      <c r="IPN157" s="31"/>
      <c r="IPO157" s="31"/>
      <c r="IPP157" s="31"/>
      <c r="IPQ157" s="31"/>
      <c r="IPR157" s="31"/>
      <c r="IPS157" s="31"/>
      <c r="IPT157" s="31"/>
      <c r="IPU157" s="31"/>
      <c r="IPV157" s="31"/>
      <c r="IPW157" s="31"/>
      <c r="IPX157" s="31"/>
      <c r="IPY157" s="31"/>
      <c r="IPZ157" s="31"/>
      <c r="IQA157" s="31"/>
      <c r="IQB157" s="31"/>
      <c r="IQC157" s="31"/>
      <c r="IQD157" s="31"/>
      <c r="IQE157" s="31"/>
      <c r="IQF157" s="31"/>
      <c r="IQG157" s="31"/>
      <c r="IQH157" s="31"/>
      <c r="IQI157" s="31"/>
      <c r="IQJ157" s="31"/>
      <c r="IQK157" s="31"/>
      <c r="IQL157" s="31"/>
      <c r="IQM157" s="31"/>
      <c r="IQN157" s="31"/>
      <c r="IQO157" s="31"/>
      <c r="IQP157" s="31"/>
      <c r="IQQ157" s="31"/>
      <c r="IQR157" s="31"/>
      <c r="IQS157" s="31"/>
      <c r="IQT157" s="31"/>
      <c r="IQU157" s="31"/>
      <c r="IQV157" s="31"/>
      <c r="IQW157" s="31"/>
      <c r="IQX157" s="31"/>
      <c r="IQY157" s="31"/>
      <c r="IQZ157" s="31"/>
      <c r="IRA157" s="31"/>
      <c r="IRB157" s="31"/>
      <c r="IRC157" s="31"/>
      <c r="IRD157" s="31"/>
      <c r="IRE157" s="31"/>
      <c r="IRF157" s="31"/>
      <c r="IRG157" s="31"/>
      <c r="IRH157" s="31"/>
      <c r="IRI157" s="31"/>
      <c r="IRJ157" s="31"/>
      <c r="IRK157" s="31"/>
      <c r="IRL157" s="31"/>
      <c r="IRM157" s="31"/>
      <c r="IRN157" s="31"/>
      <c r="IRO157" s="31"/>
      <c r="IRP157" s="31"/>
      <c r="IRQ157" s="31"/>
      <c r="IRR157" s="31"/>
      <c r="IRS157" s="31"/>
      <c r="IRT157" s="31"/>
      <c r="IRU157" s="31"/>
      <c r="IRV157" s="31"/>
      <c r="IRW157" s="31"/>
      <c r="IRX157" s="31"/>
      <c r="IRY157" s="31"/>
      <c r="IRZ157" s="31"/>
      <c r="ISA157" s="31"/>
      <c r="ISB157" s="31"/>
      <c r="ISC157" s="31"/>
      <c r="ISD157" s="31"/>
      <c r="ISE157" s="31"/>
      <c r="ISF157" s="31"/>
      <c r="ISG157" s="31"/>
      <c r="ISH157" s="31"/>
      <c r="ISI157" s="31"/>
      <c r="ISJ157" s="31"/>
      <c r="ISK157" s="31"/>
      <c r="ISL157" s="31"/>
      <c r="ISM157" s="31"/>
      <c r="ISN157" s="31"/>
      <c r="ISO157" s="31"/>
      <c r="ISP157" s="31"/>
      <c r="ISQ157" s="31"/>
      <c r="ISR157" s="31"/>
      <c r="ISS157" s="31"/>
      <c r="IST157" s="31"/>
      <c r="ISU157" s="31"/>
      <c r="ISV157" s="31"/>
      <c r="ISW157" s="31"/>
      <c r="ISX157" s="31"/>
      <c r="ISY157" s="31"/>
      <c r="ISZ157" s="31"/>
      <c r="ITA157" s="31"/>
      <c r="ITB157" s="31"/>
      <c r="ITC157" s="31"/>
      <c r="ITD157" s="31"/>
      <c r="ITE157" s="31"/>
      <c r="ITF157" s="31"/>
      <c r="ITG157" s="31"/>
      <c r="ITH157" s="31"/>
      <c r="ITI157" s="31"/>
      <c r="ITJ157" s="31"/>
      <c r="ITK157" s="31"/>
      <c r="ITL157" s="31"/>
      <c r="ITM157" s="31"/>
      <c r="ITN157" s="31"/>
      <c r="ITO157" s="31"/>
      <c r="ITP157" s="31"/>
      <c r="ITQ157" s="31"/>
      <c r="ITR157" s="31"/>
      <c r="ITS157" s="31"/>
      <c r="ITT157" s="31"/>
      <c r="ITU157" s="31"/>
      <c r="ITV157" s="31"/>
      <c r="ITW157" s="31"/>
      <c r="ITX157" s="31"/>
      <c r="ITY157" s="31"/>
      <c r="ITZ157" s="31"/>
      <c r="IUA157" s="31"/>
      <c r="IUB157" s="31"/>
      <c r="IUC157" s="31"/>
      <c r="IUD157" s="31"/>
      <c r="IUE157" s="31"/>
      <c r="IUF157" s="31"/>
      <c r="IUG157" s="31"/>
      <c r="IUH157" s="31"/>
      <c r="IUI157" s="31"/>
      <c r="IUJ157" s="31"/>
      <c r="IUK157" s="31"/>
      <c r="IUL157" s="31"/>
      <c r="IUM157" s="31"/>
      <c r="IUN157" s="31"/>
      <c r="IUO157" s="31"/>
      <c r="IUP157" s="31"/>
      <c r="IUQ157" s="31"/>
      <c r="IUR157" s="31"/>
      <c r="IUS157" s="31"/>
      <c r="IUT157" s="31"/>
      <c r="IUU157" s="31"/>
      <c r="IUV157" s="31"/>
      <c r="IUW157" s="31"/>
      <c r="IUX157" s="31"/>
      <c r="IUY157" s="31"/>
      <c r="IUZ157" s="31"/>
      <c r="IVA157" s="31"/>
      <c r="IVB157" s="31"/>
      <c r="IVC157" s="31"/>
      <c r="IVD157" s="31"/>
      <c r="IVE157" s="31"/>
      <c r="IVF157" s="31"/>
      <c r="IVG157" s="31"/>
      <c r="IVH157" s="31"/>
      <c r="IVI157" s="31"/>
      <c r="IVJ157" s="31"/>
      <c r="IVK157" s="31"/>
      <c r="IVL157" s="31"/>
      <c r="IVM157" s="31"/>
      <c r="IVN157" s="31"/>
      <c r="IVO157" s="31"/>
      <c r="IVP157" s="31"/>
      <c r="IVQ157" s="31"/>
      <c r="IVR157" s="31"/>
      <c r="IVS157" s="31"/>
      <c r="IVT157" s="31"/>
      <c r="IVU157" s="31"/>
      <c r="IVV157" s="31"/>
      <c r="IVW157" s="31"/>
      <c r="IVX157" s="31"/>
      <c r="IVY157" s="31"/>
      <c r="IVZ157" s="31"/>
      <c r="IWA157" s="31"/>
      <c r="IWB157" s="31"/>
      <c r="IWC157" s="31"/>
      <c r="IWD157" s="31"/>
      <c r="IWE157" s="31"/>
      <c r="IWF157" s="31"/>
      <c r="IWG157" s="31"/>
      <c r="IWH157" s="31"/>
      <c r="IWI157" s="31"/>
      <c r="IWJ157" s="31"/>
      <c r="IWK157" s="31"/>
      <c r="IWL157" s="31"/>
      <c r="IWM157" s="31"/>
      <c r="IWN157" s="31"/>
      <c r="IWO157" s="31"/>
      <c r="IWP157" s="31"/>
      <c r="IWQ157" s="31"/>
      <c r="IWR157" s="31"/>
      <c r="IWS157" s="31"/>
      <c r="IWT157" s="31"/>
      <c r="IWU157" s="31"/>
      <c r="IWV157" s="31"/>
      <c r="IWW157" s="31"/>
      <c r="IWX157" s="31"/>
      <c r="IWY157" s="31"/>
      <c r="IWZ157" s="31"/>
      <c r="IXA157" s="31"/>
      <c r="IXB157" s="31"/>
      <c r="IXC157" s="31"/>
      <c r="IXD157" s="31"/>
      <c r="IXE157" s="31"/>
      <c r="IXF157" s="31"/>
      <c r="IXG157" s="31"/>
      <c r="IXH157" s="31"/>
      <c r="IXI157" s="31"/>
      <c r="IXJ157" s="31"/>
      <c r="IXK157" s="31"/>
      <c r="IXL157" s="31"/>
      <c r="IXM157" s="31"/>
      <c r="IXN157" s="31"/>
      <c r="IXO157" s="31"/>
      <c r="IXP157" s="31"/>
      <c r="IXQ157" s="31"/>
      <c r="IXR157" s="31"/>
      <c r="IXS157" s="31"/>
      <c r="IXT157" s="31"/>
      <c r="IXU157" s="31"/>
      <c r="IXV157" s="31"/>
      <c r="IXW157" s="31"/>
      <c r="IXX157" s="31"/>
      <c r="IXY157" s="31"/>
      <c r="IXZ157" s="31"/>
      <c r="IYA157" s="31"/>
      <c r="IYB157" s="31"/>
      <c r="IYC157" s="31"/>
      <c r="IYD157" s="31"/>
      <c r="IYE157" s="31"/>
      <c r="IYF157" s="31"/>
      <c r="IYG157" s="31"/>
      <c r="IYH157" s="31"/>
      <c r="IYI157" s="31"/>
      <c r="IYJ157" s="31"/>
      <c r="IYK157" s="31"/>
      <c r="IYL157" s="31"/>
      <c r="IYM157" s="31"/>
      <c r="IYN157" s="31"/>
      <c r="IYO157" s="31"/>
      <c r="IYP157" s="31"/>
      <c r="IYQ157" s="31"/>
      <c r="IYR157" s="31"/>
      <c r="IYS157" s="31"/>
      <c r="IYT157" s="31"/>
      <c r="IYU157" s="31"/>
      <c r="IYV157" s="31"/>
      <c r="IYW157" s="31"/>
      <c r="IYX157" s="31"/>
      <c r="IYY157" s="31"/>
      <c r="IYZ157" s="31"/>
      <c r="IZA157" s="31"/>
      <c r="IZB157" s="31"/>
      <c r="IZC157" s="31"/>
      <c r="IZD157" s="31"/>
      <c r="IZE157" s="31"/>
      <c r="IZF157" s="31"/>
      <c r="IZG157" s="31"/>
      <c r="IZH157" s="31"/>
      <c r="IZI157" s="31"/>
      <c r="IZJ157" s="31"/>
      <c r="IZK157" s="31"/>
      <c r="IZL157" s="31"/>
      <c r="IZM157" s="31"/>
      <c r="IZN157" s="31"/>
      <c r="IZO157" s="31"/>
      <c r="IZP157" s="31"/>
      <c r="IZQ157" s="31"/>
      <c r="IZR157" s="31"/>
      <c r="IZS157" s="31"/>
      <c r="IZT157" s="31"/>
      <c r="IZU157" s="31"/>
      <c r="IZV157" s="31"/>
      <c r="IZW157" s="31"/>
      <c r="IZX157" s="31"/>
      <c r="IZY157" s="31"/>
      <c r="IZZ157" s="31"/>
      <c r="JAA157" s="31"/>
      <c r="JAB157" s="31"/>
      <c r="JAC157" s="31"/>
      <c r="JAD157" s="31"/>
      <c r="JAE157" s="31"/>
      <c r="JAF157" s="31"/>
      <c r="JAG157" s="31"/>
      <c r="JAH157" s="31"/>
      <c r="JAI157" s="31"/>
      <c r="JAJ157" s="31"/>
      <c r="JAK157" s="31"/>
      <c r="JAL157" s="31"/>
      <c r="JAM157" s="31"/>
      <c r="JAN157" s="31"/>
      <c r="JAO157" s="31"/>
      <c r="JAP157" s="31"/>
      <c r="JAQ157" s="31"/>
      <c r="JAR157" s="31"/>
      <c r="JAS157" s="31"/>
      <c r="JAT157" s="31"/>
      <c r="JAU157" s="31"/>
      <c r="JAV157" s="31"/>
      <c r="JAW157" s="31"/>
      <c r="JAX157" s="31"/>
      <c r="JAY157" s="31"/>
      <c r="JAZ157" s="31"/>
      <c r="JBA157" s="31"/>
      <c r="JBB157" s="31"/>
      <c r="JBC157" s="31"/>
      <c r="JBD157" s="31"/>
      <c r="JBE157" s="31"/>
      <c r="JBF157" s="31"/>
      <c r="JBG157" s="31"/>
      <c r="JBH157" s="31"/>
      <c r="JBI157" s="31"/>
      <c r="JBJ157" s="31"/>
      <c r="JBK157" s="31"/>
      <c r="JBL157" s="31"/>
      <c r="JBM157" s="31"/>
      <c r="JBN157" s="31"/>
      <c r="JBO157" s="31"/>
      <c r="JBP157" s="31"/>
      <c r="JBQ157" s="31"/>
      <c r="JBR157" s="31"/>
      <c r="JBS157" s="31"/>
      <c r="JBT157" s="31"/>
      <c r="JBU157" s="31"/>
      <c r="JBV157" s="31"/>
      <c r="JBW157" s="31"/>
      <c r="JBX157" s="31"/>
      <c r="JBY157" s="31"/>
      <c r="JBZ157" s="31"/>
      <c r="JCA157" s="31"/>
      <c r="JCB157" s="31"/>
      <c r="JCC157" s="31"/>
      <c r="JCD157" s="31"/>
      <c r="JCE157" s="31"/>
      <c r="JCF157" s="31"/>
      <c r="JCG157" s="31"/>
      <c r="JCH157" s="31"/>
      <c r="JCI157" s="31"/>
      <c r="JCJ157" s="31"/>
      <c r="JCK157" s="31"/>
      <c r="JCL157" s="31"/>
      <c r="JCM157" s="31"/>
      <c r="JCN157" s="31"/>
      <c r="JCO157" s="31"/>
      <c r="JCP157" s="31"/>
      <c r="JCQ157" s="31"/>
      <c r="JCR157" s="31"/>
      <c r="JCS157" s="31"/>
      <c r="JCT157" s="31"/>
      <c r="JCU157" s="31"/>
      <c r="JCV157" s="31"/>
      <c r="JCW157" s="31"/>
      <c r="JCX157" s="31"/>
      <c r="JCY157" s="31"/>
      <c r="JCZ157" s="31"/>
      <c r="JDA157" s="31"/>
      <c r="JDB157" s="31"/>
      <c r="JDC157" s="31"/>
      <c r="JDD157" s="31"/>
      <c r="JDE157" s="31"/>
      <c r="JDF157" s="31"/>
      <c r="JDG157" s="31"/>
      <c r="JDH157" s="31"/>
      <c r="JDI157" s="31"/>
      <c r="JDJ157" s="31"/>
      <c r="JDK157" s="31"/>
      <c r="JDL157" s="31"/>
      <c r="JDM157" s="31"/>
      <c r="JDN157" s="31"/>
      <c r="JDO157" s="31"/>
      <c r="JDP157" s="31"/>
      <c r="JDQ157" s="31"/>
      <c r="JDR157" s="31"/>
      <c r="JDS157" s="31"/>
      <c r="JDT157" s="31"/>
      <c r="JDU157" s="31"/>
      <c r="JDV157" s="31"/>
      <c r="JDW157" s="31"/>
      <c r="JDX157" s="31"/>
      <c r="JDY157" s="31"/>
      <c r="JDZ157" s="31"/>
      <c r="JEA157" s="31"/>
      <c r="JEB157" s="31"/>
      <c r="JEC157" s="31"/>
      <c r="JED157" s="31"/>
      <c r="JEE157" s="31"/>
      <c r="JEF157" s="31"/>
      <c r="JEG157" s="31"/>
      <c r="JEH157" s="31"/>
      <c r="JEI157" s="31"/>
      <c r="JEJ157" s="31"/>
      <c r="JEK157" s="31"/>
      <c r="JEL157" s="31"/>
      <c r="JEM157" s="31"/>
      <c r="JEN157" s="31"/>
      <c r="JEO157" s="31"/>
      <c r="JEP157" s="31"/>
      <c r="JEQ157" s="31"/>
      <c r="JER157" s="31"/>
      <c r="JES157" s="31"/>
      <c r="JET157" s="31"/>
      <c r="JEU157" s="31"/>
      <c r="JEV157" s="31"/>
      <c r="JEW157" s="31"/>
      <c r="JEX157" s="31"/>
      <c r="JEY157" s="31"/>
      <c r="JEZ157" s="31"/>
      <c r="JFA157" s="31"/>
      <c r="JFB157" s="31"/>
      <c r="JFC157" s="31"/>
      <c r="JFD157" s="31"/>
      <c r="JFE157" s="31"/>
      <c r="JFF157" s="31"/>
      <c r="JFG157" s="31"/>
      <c r="JFH157" s="31"/>
      <c r="JFI157" s="31"/>
      <c r="JFJ157" s="31"/>
      <c r="JFK157" s="31"/>
      <c r="JFL157" s="31"/>
      <c r="JFM157" s="31"/>
      <c r="JFN157" s="31"/>
      <c r="JFO157" s="31"/>
      <c r="JFP157" s="31"/>
      <c r="JFQ157" s="31"/>
      <c r="JFR157" s="31"/>
      <c r="JFS157" s="31"/>
      <c r="JFT157" s="31"/>
      <c r="JFU157" s="31"/>
      <c r="JFV157" s="31"/>
      <c r="JFW157" s="31"/>
      <c r="JFX157" s="31"/>
      <c r="JFY157" s="31"/>
      <c r="JFZ157" s="31"/>
      <c r="JGA157" s="31"/>
      <c r="JGB157" s="31"/>
      <c r="JGC157" s="31"/>
      <c r="JGD157" s="31"/>
      <c r="JGE157" s="31"/>
      <c r="JGF157" s="31"/>
      <c r="JGG157" s="31"/>
      <c r="JGH157" s="31"/>
      <c r="JGI157" s="31"/>
      <c r="JGJ157" s="31"/>
      <c r="JGK157" s="31"/>
      <c r="JGL157" s="31"/>
      <c r="JGM157" s="31"/>
      <c r="JGN157" s="31"/>
      <c r="JGO157" s="31"/>
      <c r="JGP157" s="31"/>
      <c r="JGQ157" s="31"/>
      <c r="JGR157" s="31"/>
      <c r="JGS157" s="31"/>
      <c r="JGT157" s="31"/>
      <c r="JGU157" s="31"/>
      <c r="JGV157" s="31"/>
      <c r="JGW157" s="31"/>
      <c r="JGX157" s="31"/>
      <c r="JGY157" s="31"/>
      <c r="JGZ157" s="31"/>
      <c r="JHA157" s="31"/>
      <c r="JHB157" s="31"/>
      <c r="JHC157" s="31"/>
      <c r="JHD157" s="31"/>
      <c r="JHE157" s="31"/>
      <c r="JHF157" s="31"/>
      <c r="JHG157" s="31"/>
      <c r="JHH157" s="31"/>
      <c r="JHI157" s="31"/>
      <c r="JHJ157" s="31"/>
      <c r="JHK157" s="31"/>
      <c r="JHL157" s="31"/>
      <c r="JHM157" s="31"/>
      <c r="JHN157" s="31"/>
      <c r="JHO157" s="31"/>
      <c r="JHP157" s="31"/>
      <c r="JHQ157" s="31"/>
      <c r="JHR157" s="31"/>
      <c r="JHS157" s="31"/>
      <c r="JHT157" s="31"/>
      <c r="JHU157" s="31"/>
      <c r="JHV157" s="31"/>
      <c r="JHW157" s="31"/>
      <c r="JHX157" s="31"/>
      <c r="JHY157" s="31"/>
      <c r="JHZ157" s="31"/>
      <c r="JIA157" s="31"/>
      <c r="JIB157" s="31"/>
      <c r="JIC157" s="31"/>
      <c r="JID157" s="31"/>
      <c r="JIE157" s="31"/>
      <c r="JIF157" s="31"/>
      <c r="JIG157" s="31"/>
      <c r="JIH157" s="31"/>
      <c r="JII157" s="31"/>
      <c r="JIJ157" s="31"/>
      <c r="JIK157" s="31"/>
      <c r="JIL157" s="31"/>
      <c r="JIM157" s="31"/>
      <c r="JIN157" s="31"/>
      <c r="JIO157" s="31"/>
      <c r="JIP157" s="31"/>
      <c r="JIQ157" s="31"/>
      <c r="JIR157" s="31"/>
      <c r="JIS157" s="31"/>
      <c r="JIT157" s="31"/>
      <c r="JIU157" s="31"/>
      <c r="JIV157" s="31"/>
      <c r="JIW157" s="31"/>
      <c r="JIX157" s="31"/>
      <c r="JIY157" s="31"/>
      <c r="JIZ157" s="31"/>
      <c r="JJA157" s="31"/>
      <c r="JJB157" s="31"/>
      <c r="JJC157" s="31"/>
      <c r="JJD157" s="31"/>
      <c r="JJE157" s="31"/>
      <c r="JJF157" s="31"/>
      <c r="JJG157" s="31"/>
      <c r="JJH157" s="31"/>
      <c r="JJI157" s="31"/>
      <c r="JJJ157" s="31"/>
      <c r="JJK157" s="31"/>
      <c r="JJL157" s="31"/>
      <c r="JJM157" s="31"/>
      <c r="JJN157" s="31"/>
      <c r="JJO157" s="31"/>
      <c r="JJP157" s="31"/>
      <c r="JJQ157" s="31"/>
      <c r="JJR157" s="31"/>
      <c r="JJS157" s="31"/>
      <c r="JJT157" s="31"/>
      <c r="JJU157" s="31"/>
      <c r="JJV157" s="31"/>
      <c r="JJW157" s="31"/>
      <c r="JJX157" s="31"/>
      <c r="JJY157" s="31"/>
      <c r="JJZ157" s="31"/>
      <c r="JKA157" s="31"/>
      <c r="JKB157" s="31"/>
      <c r="JKC157" s="31"/>
      <c r="JKD157" s="31"/>
      <c r="JKE157" s="31"/>
      <c r="JKF157" s="31"/>
      <c r="JKG157" s="31"/>
      <c r="JKH157" s="31"/>
      <c r="JKI157" s="31"/>
      <c r="JKJ157" s="31"/>
      <c r="JKK157" s="31"/>
      <c r="JKL157" s="31"/>
      <c r="JKM157" s="31"/>
      <c r="JKN157" s="31"/>
      <c r="JKO157" s="31"/>
      <c r="JKP157" s="31"/>
      <c r="JKQ157" s="31"/>
      <c r="JKR157" s="31"/>
      <c r="JKS157" s="31"/>
      <c r="JKT157" s="31"/>
      <c r="JKU157" s="31"/>
      <c r="JKV157" s="31"/>
      <c r="JKW157" s="31"/>
      <c r="JKX157" s="31"/>
      <c r="JKY157" s="31"/>
      <c r="JKZ157" s="31"/>
      <c r="JLA157" s="31"/>
      <c r="JLB157" s="31"/>
      <c r="JLC157" s="31"/>
      <c r="JLD157" s="31"/>
      <c r="JLE157" s="31"/>
      <c r="JLF157" s="31"/>
      <c r="JLG157" s="31"/>
      <c r="JLH157" s="31"/>
      <c r="JLI157" s="31"/>
      <c r="JLJ157" s="31"/>
      <c r="JLK157" s="31"/>
      <c r="JLL157" s="31"/>
      <c r="JLM157" s="31"/>
      <c r="JLN157" s="31"/>
      <c r="JLO157" s="31"/>
      <c r="JLP157" s="31"/>
      <c r="JLQ157" s="31"/>
      <c r="JLR157" s="31"/>
      <c r="JLS157" s="31"/>
      <c r="JLT157" s="31"/>
      <c r="JLU157" s="31"/>
      <c r="JLV157" s="31"/>
      <c r="JLW157" s="31"/>
      <c r="JLX157" s="31"/>
      <c r="JLY157" s="31"/>
      <c r="JLZ157" s="31"/>
      <c r="JMA157" s="31"/>
      <c r="JMB157" s="31"/>
      <c r="JMC157" s="31"/>
      <c r="JMD157" s="31"/>
      <c r="JME157" s="31"/>
      <c r="JMF157" s="31"/>
      <c r="JMG157" s="31"/>
      <c r="JMH157" s="31"/>
      <c r="JMI157" s="31"/>
      <c r="JMJ157" s="31"/>
      <c r="JMK157" s="31"/>
      <c r="JML157" s="31"/>
      <c r="JMM157" s="31"/>
      <c r="JMN157" s="31"/>
      <c r="JMO157" s="31"/>
      <c r="JMP157" s="31"/>
      <c r="JMQ157" s="31"/>
      <c r="JMR157" s="31"/>
      <c r="JMS157" s="31"/>
      <c r="JMT157" s="31"/>
      <c r="JMU157" s="31"/>
      <c r="JMV157" s="31"/>
      <c r="JMW157" s="31"/>
      <c r="JMX157" s="31"/>
      <c r="JMY157" s="31"/>
      <c r="JMZ157" s="31"/>
      <c r="JNA157" s="31"/>
      <c r="JNB157" s="31"/>
      <c r="JNC157" s="31"/>
      <c r="JND157" s="31"/>
      <c r="JNE157" s="31"/>
      <c r="JNF157" s="31"/>
      <c r="JNG157" s="31"/>
      <c r="JNH157" s="31"/>
      <c r="JNI157" s="31"/>
      <c r="JNJ157" s="31"/>
      <c r="JNK157" s="31"/>
      <c r="JNL157" s="31"/>
      <c r="JNM157" s="31"/>
      <c r="JNN157" s="31"/>
      <c r="JNO157" s="31"/>
      <c r="JNP157" s="31"/>
      <c r="JNQ157" s="31"/>
      <c r="JNR157" s="31"/>
      <c r="JNS157" s="31"/>
      <c r="JNT157" s="31"/>
      <c r="JNU157" s="31"/>
      <c r="JNV157" s="31"/>
      <c r="JNW157" s="31"/>
      <c r="JNX157" s="31"/>
      <c r="JNY157" s="31"/>
      <c r="JNZ157" s="31"/>
      <c r="JOA157" s="31"/>
      <c r="JOB157" s="31"/>
      <c r="JOC157" s="31"/>
      <c r="JOD157" s="31"/>
      <c r="JOE157" s="31"/>
      <c r="JOF157" s="31"/>
      <c r="JOG157" s="31"/>
      <c r="JOH157" s="31"/>
      <c r="JOI157" s="31"/>
      <c r="JOJ157" s="31"/>
      <c r="JOK157" s="31"/>
      <c r="JOL157" s="31"/>
      <c r="JOM157" s="31"/>
      <c r="JON157" s="31"/>
      <c r="JOO157" s="31"/>
      <c r="JOP157" s="31"/>
      <c r="JOQ157" s="31"/>
      <c r="JOR157" s="31"/>
      <c r="JOS157" s="31"/>
      <c r="JOT157" s="31"/>
      <c r="JOU157" s="31"/>
      <c r="JOV157" s="31"/>
      <c r="JOW157" s="31"/>
      <c r="JOX157" s="31"/>
      <c r="JOY157" s="31"/>
      <c r="JOZ157" s="31"/>
      <c r="JPA157" s="31"/>
      <c r="JPB157" s="31"/>
      <c r="JPC157" s="31"/>
      <c r="JPD157" s="31"/>
      <c r="JPE157" s="31"/>
      <c r="JPF157" s="31"/>
      <c r="JPG157" s="31"/>
      <c r="JPH157" s="31"/>
      <c r="JPI157" s="31"/>
      <c r="JPJ157" s="31"/>
      <c r="JPK157" s="31"/>
      <c r="JPL157" s="31"/>
      <c r="JPM157" s="31"/>
      <c r="JPN157" s="31"/>
      <c r="JPO157" s="31"/>
      <c r="JPP157" s="31"/>
      <c r="JPQ157" s="31"/>
      <c r="JPR157" s="31"/>
      <c r="JPS157" s="31"/>
      <c r="JPT157" s="31"/>
      <c r="JPU157" s="31"/>
      <c r="JPV157" s="31"/>
      <c r="JPW157" s="31"/>
      <c r="JPX157" s="31"/>
      <c r="JPY157" s="31"/>
      <c r="JPZ157" s="31"/>
      <c r="JQA157" s="31"/>
      <c r="JQB157" s="31"/>
      <c r="JQC157" s="31"/>
      <c r="JQD157" s="31"/>
      <c r="JQE157" s="31"/>
      <c r="JQF157" s="31"/>
      <c r="JQG157" s="31"/>
      <c r="JQH157" s="31"/>
      <c r="JQI157" s="31"/>
      <c r="JQJ157" s="31"/>
      <c r="JQK157" s="31"/>
      <c r="JQL157" s="31"/>
      <c r="JQM157" s="31"/>
      <c r="JQN157" s="31"/>
      <c r="JQO157" s="31"/>
      <c r="JQP157" s="31"/>
      <c r="JQQ157" s="31"/>
      <c r="JQR157" s="31"/>
      <c r="JQS157" s="31"/>
      <c r="JQT157" s="31"/>
      <c r="JQU157" s="31"/>
      <c r="JQV157" s="31"/>
      <c r="JQW157" s="31"/>
      <c r="JQX157" s="31"/>
      <c r="JQY157" s="31"/>
      <c r="JQZ157" s="31"/>
      <c r="JRA157" s="31"/>
      <c r="JRB157" s="31"/>
      <c r="JRC157" s="31"/>
      <c r="JRD157" s="31"/>
      <c r="JRE157" s="31"/>
      <c r="JRF157" s="31"/>
      <c r="JRG157" s="31"/>
      <c r="JRH157" s="31"/>
      <c r="JRI157" s="31"/>
      <c r="JRJ157" s="31"/>
      <c r="JRK157" s="31"/>
      <c r="JRL157" s="31"/>
      <c r="JRM157" s="31"/>
      <c r="JRN157" s="31"/>
      <c r="JRO157" s="31"/>
      <c r="JRP157" s="31"/>
      <c r="JRQ157" s="31"/>
      <c r="JRR157" s="31"/>
      <c r="JRS157" s="31"/>
      <c r="JRT157" s="31"/>
      <c r="JRU157" s="31"/>
      <c r="JRV157" s="31"/>
      <c r="JRW157" s="31"/>
      <c r="JRX157" s="31"/>
      <c r="JRY157" s="31"/>
      <c r="JRZ157" s="31"/>
      <c r="JSA157" s="31"/>
      <c r="JSB157" s="31"/>
      <c r="JSC157" s="31"/>
      <c r="JSD157" s="31"/>
      <c r="JSE157" s="31"/>
      <c r="JSF157" s="31"/>
      <c r="JSG157" s="31"/>
      <c r="JSH157" s="31"/>
      <c r="JSI157" s="31"/>
      <c r="JSJ157" s="31"/>
      <c r="JSK157" s="31"/>
      <c r="JSL157" s="31"/>
      <c r="JSM157" s="31"/>
      <c r="JSN157" s="31"/>
      <c r="JSO157" s="31"/>
      <c r="JSP157" s="31"/>
      <c r="JSQ157" s="31"/>
      <c r="JSR157" s="31"/>
      <c r="JSS157" s="31"/>
      <c r="JST157" s="31"/>
      <c r="JSU157" s="31"/>
      <c r="JSV157" s="31"/>
      <c r="JSW157" s="31"/>
      <c r="JSX157" s="31"/>
      <c r="JSY157" s="31"/>
      <c r="JSZ157" s="31"/>
      <c r="JTA157" s="31"/>
      <c r="JTB157" s="31"/>
      <c r="JTC157" s="31"/>
      <c r="JTD157" s="31"/>
      <c r="JTE157" s="31"/>
      <c r="JTF157" s="31"/>
      <c r="JTG157" s="31"/>
      <c r="JTH157" s="31"/>
      <c r="JTI157" s="31"/>
      <c r="JTJ157" s="31"/>
      <c r="JTK157" s="31"/>
      <c r="JTL157" s="31"/>
      <c r="JTM157" s="31"/>
      <c r="JTN157" s="31"/>
      <c r="JTO157" s="31"/>
      <c r="JTP157" s="31"/>
      <c r="JTQ157" s="31"/>
      <c r="JTR157" s="31"/>
      <c r="JTS157" s="31"/>
      <c r="JTT157" s="31"/>
      <c r="JTU157" s="31"/>
      <c r="JTV157" s="31"/>
      <c r="JTW157" s="31"/>
      <c r="JTX157" s="31"/>
      <c r="JTY157" s="31"/>
      <c r="JTZ157" s="31"/>
      <c r="JUA157" s="31"/>
      <c r="JUB157" s="31"/>
      <c r="JUC157" s="31"/>
      <c r="JUD157" s="31"/>
      <c r="JUE157" s="31"/>
      <c r="JUF157" s="31"/>
      <c r="JUG157" s="31"/>
      <c r="JUH157" s="31"/>
      <c r="JUI157" s="31"/>
      <c r="JUJ157" s="31"/>
      <c r="JUK157" s="31"/>
      <c r="JUL157" s="31"/>
      <c r="JUM157" s="31"/>
      <c r="JUN157" s="31"/>
      <c r="JUO157" s="31"/>
      <c r="JUP157" s="31"/>
      <c r="JUQ157" s="31"/>
      <c r="JUR157" s="31"/>
      <c r="JUS157" s="31"/>
      <c r="JUT157" s="31"/>
      <c r="JUU157" s="31"/>
      <c r="JUV157" s="31"/>
      <c r="JUW157" s="31"/>
      <c r="JUX157" s="31"/>
      <c r="JUY157" s="31"/>
      <c r="JUZ157" s="31"/>
      <c r="JVA157" s="31"/>
      <c r="JVB157" s="31"/>
      <c r="JVC157" s="31"/>
      <c r="JVD157" s="31"/>
      <c r="JVE157" s="31"/>
      <c r="JVF157" s="31"/>
      <c r="JVG157" s="31"/>
      <c r="JVH157" s="31"/>
      <c r="JVI157" s="31"/>
      <c r="JVJ157" s="31"/>
      <c r="JVK157" s="31"/>
      <c r="JVL157" s="31"/>
      <c r="JVM157" s="31"/>
      <c r="JVN157" s="31"/>
      <c r="JVO157" s="31"/>
      <c r="JVP157" s="31"/>
      <c r="JVQ157" s="31"/>
      <c r="JVR157" s="31"/>
      <c r="JVS157" s="31"/>
      <c r="JVT157" s="31"/>
      <c r="JVU157" s="31"/>
      <c r="JVV157" s="31"/>
      <c r="JVW157" s="31"/>
      <c r="JVX157" s="31"/>
      <c r="JVY157" s="31"/>
      <c r="JVZ157" s="31"/>
      <c r="JWA157" s="31"/>
      <c r="JWB157" s="31"/>
      <c r="JWC157" s="31"/>
      <c r="JWD157" s="31"/>
      <c r="JWE157" s="31"/>
      <c r="JWF157" s="31"/>
      <c r="JWG157" s="31"/>
      <c r="JWH157" s="31"/>
      <c r="JWI157" s="31"/>
      <c r="JWJ157" s="31"/>
      <c r="JWK157" s="31"/>
      <c r="JWL157" s="31"/>
      <c r="JWM157" s="31"/>
      <c r="JWN157" s="31"/>
      <c r="JWO157" s="31"/>
      <c r="JWP157" s="31"/>
      <c r="JWQ157" s="31"/>
      <c r="JWR157" s="31"/>
      <c r="JWS157" s="31"/>
      <c r="JWT157" s="31"/>
      <c r="JWU157" s="31"/>
      <c r="JWV157" s="31"/>
      <c r="JWW157" s="31"/>
      <c r="JWX157" s="31"/>
      <c r="JWY157" s="31"/>
      <c r="JWZ157" s="31"/>
      <c r="JXA157" s="31"/>
      <c r="JXB157" s="31"/>
      <c r="JXC157" s="31"/>
      <c r="JXD157" s="31"/>
      <c r="JXE157" s="31"/>
      <c r="JXF157" s="31"/>
      <c r="JXG157" s="31"/>
      <c r="JXH157" s="31"/>
      <c r="JXI157" s="31"/>
      <c r="JXJ157" s="31"/>
      <c r="JXK157" s="31"/>
      <c r="JXL157" s="31"/>
      <c r="JXM157" s="31"/>
      <c r="JXN157" s="31"/>
      <c r="JXO157" s="31"/>
      <c r="JXP157" s="31"/>
      <c r="JXQ157" s="31"/>
      <c r="JXR157" s="31"/>
      <c r="JXS157" s="31"/>
      <c r="JXT157" s="31"/>
      <c r="JXU157" s="31"/>
      <c r="JXV157" s="31"/>
      <c r="JXW157" s="31"/>
      <c r="JXX157" s="31"/>
      <c r="JXY157" s="31"/>
      <c r="JXZ157" s="31"/>
      <c r="JYA157" s="31"/>
      <c r="JYB157" s="31"/>
      <c r="JYC157" s="31"/>
      <c r="JYD157" s="31"/>
      <c r="JYE157" s="31"/>
      <c r="JYF157" s="31"/>
      <c r="JYG157" s="31"/>
      <c r="JYH157" s="31"/>
      <c r="JYI157" s="31"/>
      <c r="JYJ157" s="31"/>
      <c r="JYK157" s="31"/>
      <c r="JYL157" s="31"/>
      <c r="JYM157" s="31"/>
      <c r="JYN157" s="31"/>
      <c r="JYO157" s="31"/>
      <c r="JYP157" s="31"/>
      <c r="JYQ157" s="31"/>
      <c r="JYR157" s="31"/>
      <c r="JYS157" s="31"/>
      <c r="JYT157" s="31"/>
      <c r="JYU157" s="31"/>
      <c r="JYV157" s="31"/>
      <c r="JYW157" s="31"/>
      <c r="JYX157" s="31"/>
      <c r="JYY157" s="31"/>
      <c r="JYZ157" s="31"/>
      <c r="JZA157" s="31"/>
      <c r="JZB157" s="31"/>
      <c r="JZC157" s="31"/>
      <c r="JZD157" s="31"/>
      <c r="JZE157" s="31"/>
      <c r="JZF157" s="31"/>
      <c r="JZG157" s="31"/>
      <c r="JZH157" s="31"/>
      <c r="JZI157" s="31"/>
      <c r="JZJ157" s="31"/>
      <c r="JZK157" s="31"/>
      <c r="JZL157" s="31"/>
      <c r="JZM157" s="31"/>
      <c r="JZN157" s="31"/>
      <c r="JZO157" s="31"/>
      <c r="JZP157" s="31"/>
      <c r="JZQ157" s="31"/>
      <c r="JZR157" s="31"/>
      <c r="JZS157" s="31"/>
      <c r="JZT157" s="31"/>
      <c r="JZU157" s="31"/>
      <c r="JZV157" s="31"/>
      <c r="JZW157" s="31"/>
      <c r="JZX157" s="31"/>
      <c r="JZY157" s="31"/>
      <c r="JZZ157" s="31"/>
      <c r="KAA157" s="31"/>
      <c r="KAB157" s="31"/>
      <c r="KAC157" s="31"/>
      <c r="KAD157" s="31"/>
      <c r="KAE157" s="31"/>
      <c r="KAF157" s="31"/>
      <c r="KAG157" s="31"/>
      <c r="KAH157" s="31"/>
      <c r="KAI157" s="31"/>
      <c r="KAJ157" s="31"/>
      <c r="KAK157" s="31"/>
      <c r="KAL157" s="31"/>
      <c r="KAM157" s="31"/>
      <c r="KAN157" s="31"/>
      <c r="KAO157" s="31"/>
      <c r="KAP157" s="31"/>
      <c r="KAQ157" s="31"/>
      <c r="KAR157" s="31"/>
      <c r="KAS157" s="31"/>
      <c r="KAT157" s="31"/>
      <c r="KAU157" s="31"/>
      <c r="KAV157" s="31"/>
      <c r="KAW157" s="31"/>
      <c r="KAX157" s="31"/>
      <c r="KAY157" s="31"/>
      <c r="KAZ157" s="31"/>
      <c r="KBA157" s="31"/>
      <c r="KBB157" s="31"/>
      <c r="KBC157" s="31"/>
      <c r="KBD157" s="31"/>
      <c r="KBE157" s="31"/>
      <c r="KBF157" s="31"/>
      <c r="KBG157" s="31"/>
      <c r="KBH157" s="31"/>
      <c r="KBI157" s="31"/>
      <c r="KBJ157" s="31"/>
      <c r="KBK157" s="31"/>
      <c r="KBL157" s="31"/>
      <c r="KBM157" s="31"/>
      <c r="KBN157" s="31"/>
      <c r="KBO157" s="31"/>
      <c r="KBP157" s="31"/>
      <c r="KBQ157" s="31"/>
      <c r="KBR157" s="31"/>
      <c r="KBS157" s="31"/>
      <c r="KBT157" s="31"/>
      <c r="KBU157" s="31"/>
      <c r="KBV157" s="31"/>
      <c r="KBW157" s="31"/>
      <c r="KBX157" s="31"/>
      <c r="KBY157" s="31"/>
      <c r="KBZ157" s="31"/>
      <c r="KCA157" s="31"/>
      <c r="KCB157" s="31"/>
      <c r="KCC157" s="31"/>
      <c r="KCD157" s="31"/>
      <c r="KCE157" s="31"/>
      <c r="KCF157" s="31"/>
      <c r="KCG157" s="31"/>
      <c r="KCH157" s="31"/>
      <c r="KCI157" s="31"/>
      <c r="KCJ157" s="31"/>
      <c r="KCK157" s="31"/>
      <c r="KCL157" s="31"/>
      <c r="KCM157" s="31"/>
      <c r="KCN157" s="31"/>
      <c r="KCO157" s="31"/>
      <c r="KCP157" s="31"/>
      <c r="KCQ157" s="31"/>
      <c r="KCR157" s="31"/>
      <c r="KCS157" s="31"/>
      <c r="KCT157" s="31"/>
      <c r="KCU157" s="31"/>
      <c r="KCV157" s="31"/>
      <c r="KCW157" s="31"/>
      <c r="KCX157" s="31"/>
      <c r="KCY157" s="31"/>
      <c r="KCZ157" s="31"/>
      <c r="KDA157" s="31"/>
      <c r="KDB157" s="31"/>
      <c r="KDC157" s="31"/>
      <c r="KDD157" s="31"/>
      <c r="KDE157" s="31"/>
      <c r="KDF157" s="31"/>
      <c r="KDG157" s="31"/>
      <c r="KDH157" s="31"/>
      <c r="KDI157" s="31"/>
      <c r="KDJ157" s="31"/>
      <c r="KDK157" s="31"/>
      <c r="KDL157" s="31"/>
      <c r="KDM157" s="31"/>
      <c r="KDN157" s="31"/>
      <c r="KDO157" s="31"/>
      <c r="KDP157" s="31"/>
      <c r="KDQ157" s="31"/>
      <c r="KDR157" s="31"/>
      <c r="KDS157" s="31"/>
      <c r="KDT157" s="31"/>
      <c r="KDU157" s="31"/>
      <c r="KDV157" s="31"/>
      <c r="KDW157" s="31"/>
      <c r="KDX157" s="31"/>
      <c r="KDY157" s="31"/>
      <c r="KDZ157" s="31"/>
      <c r="KEA157" s="31"/>
      <c r="KEB157" s="31"/>
      <c r="KEC157" s="31"/>
      <c r="KED157" s="31"/>
      <c r="KEE157" s="31"/>
      <c r="KEF157" s="31"/>
      <c r="KEG157" s="31"/>
      <c r="KEH157" s="31"/>
      <c r="KEI157" s="31"/>
      <c r="KEJ157" s="31"/>
      <c r="KEK157" s="31"/>
      <c r="KEL157" s="31"/>
      <c r="KEM157" s="31"/>
      <c r="KEN157" s="31"/>
      <c r="KEO157" s="31"/>
      <c r="KEP157" s="31"/>
      <c r="KEQ157" s="31"/>
      <c r="KER157" s="31"/>
      <c r="KES157" s="31"/>
      <c r="KET157" s="31"/>
      <c r="KEU157" s="31"/>
      <c r="KEV157" s="31"/>
      <c r="KEW157" s="31"/>
      <c r="KEX157" s="31"/>
      <c r="KEY157" s="31"/>
      <c r="KEZ157" s="31"/>
      <c r="KFA157" s="31"/>
      <c r="KFB157" s="31"/>
      <c r="KFC157" s="31"/>
      <c r="KFD157" s="31"/>
      <c r="KFE157" s="31"/>
      <c r="KFF157" s="31"/>
      <c r="KFG157" s="31"/>
      <c r="KFH157" s="31"/>
      <c r="KFI157" s="31"/>
      <c r="KFJ157" s="31"/>
      <c r="KFK157" s="31"/>
      <c r="KFL157" s="31"/>
      <c r="KFM157" s="31"/>
      <c r="KFN157" s="31"/>
      <c r="KFO157" s="31"/>
      <c r="KFP157" s="31"/>
      <c r="KFQ157" s="31"/>
      <c r="KFR157" s="31"/>
      <c r="KFS157" s="31"/>
      <c r="KFT157" s="31"/>
      <c r="KFU157" s="31"/>
      <c r="KFV157" s="31"/>
      <c r="KFW157" s="31"/>
      <c r="KFX157" s="31"/>
      <c r="KFY157" s="31"/>
      <c r="KFZ157" s="31"/>
      <c r="KGA157" s="31"/>
      <c r="KGB157" s="31"/>
      <c r="KGC157" s="31"/>
      <c r="KGD157" s="31"/>
      <c r="KGE157" s="31"/>
      <c r="KGF157" s="31"/>
      <c r="KGG157" s="31"/>
      <c r="KGH157" s="31"/>
      <c r="KGI157" s="31"/>
      <c r="KGJ157" s="31"/>
      <c r="KGK157" s="31"/>
      <c r="KGL157" s="31"/>
      <c r="KGM157" s="31"/>
      <c r="KGN157" s="31"/>
      <c r="KGO157" s="31"/>
      <c r="KGP157" s="31"/>
      <c r="KGQ157" s="31"/>
      <c r="KGR157" s="31"/>
      <c r="KGS157" s="31"/>
      <c r="KGT157" s="31"/>
      <c r="KGU157" s="31"/>
      <c r="KGV157" s="31"/>
      <c r="KGW157" s="31"/>
      <c r="KGX157" s="31"/>
      <c r="KGY157" s="31"/>
      <c r="KGZ157" s="31"/>
      <c r="KHA157" s="31"/>
      <c r="KHB157" s="31"/>
      <c r="KHC157" s="31"/>
      <c r="KHD157" s="31"/>
      <c r="KHE157" s="31"/>
      <c r="KHF157" s="31"/>
      <c r="KHG157" s="31"/>
      <c r="KHH157" s="31"/>
      <c r="KHI157" s="31"/>
      <c r="KHJ157" s="31"/>
      <c r="KHK157" s="31"/>
      <c r="KHL157" s="31"/>
      <c r="KHM157" s="31"/>
      <c r="KHN157" s="31"/>
      <c r="KHO157" s="31"/>
      <c r="KHP157" s="31"/>
      <c r="KHQ157" s="31"/>
      <c r="KHR157" s="31"/>
      <c r="KHS157" s="31"/>
      <c r="KHT157" s="31"/>
      <c r="KHU157" s="31"/>
      <c r="KHV157" s="31"/>
      <c r="KHW157" s="31"/>
      <c r="KHX157" s="31"/>
      <c r="KHY157" s="31"/>
      <c r="KHZ157" s="31"/>
      <c r="KIA157" s="31"/>
      <c r="KIB157" s="31"/>
      <c r="KIC157" s="31"/>
      <c r="KID157" s="31"/>
      <c r="KIE157" s="31"/>
      <c r="KIF157" s="31"/>
      <c r="KIG157" s="31"/>
      <c r="KIH157" s="31"/>
      <c r="KII157" s="31"/>
      <c r="KIJ157" s="31"/>
      <c r="KIK157" s="31"/>
      <c r="KIL157" s="31"/>
      <c r="KIM157" s="31"/>
      <c r="KIN157" s="31"/>
      <c r="KIO157" s="31"/>
      <c r="KIP157" s="31"/>
      <c r="KIQ157" s="31"/>
      <c r="KIR157" s="31"/>
      <c r="KIS157" s="31"/>
      <c r="KIT157" s="31"/>
      <c r="KIU157" s="31"/>
      <c r="KIV157" s="31"/>
      <c r="KIW157" s="31"/>
      <c r="KIX157" s="31"/>
      <c r="KIY157" s="31"/>
      <c r="KIZ157" s="31"/>
      <c r="KJA157" s="31"/>
      <c r="KJB157" s="31"/>
      <c r="KJC157" s="31"/>
      <c r="KJD157" s="31"/>
      <c r="KJE157" s="31"/>
      <c r="KJF157" s="31"/>
      <c r="KJG157" s="31"/>
      <c r="KJH157" s="31"/>
      <c r="KJI157" s="31"/>
      <c r="KJJ157" s="31"/>
      <c r="KJK157" s="31"/>
      <c r="KJL157" s="31"/>
      <c r="KJM157" s="31"/>
      <c r="KJN157" s="31"/>
      <c r="KJO157" s="31"/>
      <c r="KJP157" s="31"/>
      <c r="KJQ157" s="31"/>
      <c r="KJR157" s="31"/>
      <c r="KJS157" s="31"/>
      <c r="KJT157" s="31"/>
      <c r="KJU157" s="31"/>
      <c r="KJV157" s="31"/>
      <c r="KJW157" s="31"/>
      <c r="KJX157" s="31"/>
      <c r="KJY157" s="31"/>
      <c r="KJZ157" s="31"/>
      <c r="KKA157" s="31"/>
      <c r="KKB157" s="31"/>
      <c r="KKC157" s="31"/>
      <c r="KKD157" s="31"/>
      <c r="KKE157" s="31"/>
      <c r="KKF157" s="31"/>
      <c r="KKG157" s="31"/>
      <c r="KKH157" s="31"/>
      <c r="KKI157" s="31"/>
      <c r="KKJ157" s="31"/>
      <c r="KKK157" s="31"/>
      <c r="KKL157" s="31"/>
      <c r="KKM157" s="31"/>
      <c r="KKN157" s="31"/>
      <c r="KKO157" s="31"/>
      <c r="KKP157" s="31"/>
      <c r="KKQ157" s="31"/>
      <c r="KKR157" s="31"/>
      <c r="KKS157" s="31"/>
      <c r="KKT157" s="31"/>
      <c r="KKU157" s="31"/>
      <c r="KKV157" s="31"/>
      <c r="KKW157" s="31"/>
      <c r="KKX157" s="31"/>
      <c r="KKY157" s="31"/>
      <c r="KKZ157" s="31"/>
      <c r="KLA157" s="31"/>
      <c r="KLB157" s="31"/>
      <c r="KLC157" s="31"/>
      <c r="KLD157" s="31"/>
      <c r="KLE157" s="31"/>
      <c r="KLF157" s="31"/>
      <c r="KLG157" s="31"/>
      <c r="KLH157" s="31"/>
      <c r="KLI157" s="31"/>
      <c r="KLJ157" s="31"/>
      <c r="KLK157" s="31"/>
      <c r="KLL157" s="31"/>
      <c r="KLM157" s="31"/>
      <c r="KLN157" s="31"/>
      <c r="KLO157" s="31"/>
      <c r="KLP157" s="31"/>
      <c r="KLQ157" s="31"/>
      <c r="KLR157" s="31"/>
      <c r="KLS157" s="31"/>
      <c r="KLT157" s="31"/>
      <c r="KLU157" s="31"/>
      <c r="KLV157" s="31"/>
      <c r="KLW157" s="31"/>
      <c r="KLX157" s="31"/>
      <c r="KLY157" s="31"/>
      <c r="KLZ157" s="31"/>
      <c r="KMA157" s="31"/>
      <c r="KMB157" s="31"/>
      <c r="KMC157" s="31"/>
      <c r="KMD157" s="31"/>
      <c r="KME157" s="31"/>
      <c r="KMF157" s="31"/>
      <c r="KMG157" s="31"/>
      <c r="KMH157" s="31"/>
      <c r="KMI157" s="31"/>
      <c r="KMJ157" s="31"/>
      <c r="KMK157" s="31"/>
      <c r="KML157" s="31"/>
      <c r="KMM157" s="31"/>
      <c r="KMN157" s="31"/>
      <c r="KMO157" s="31"/>
      <c r="KMP157" s="31"/>
      <c r="KMQ157" s="31"/>
      <c r="KMR157" s="31"/>
      <c r="KMS157" s="31"/>
      <c r="KMT157" s="31"/>
      <c r="KMU157" s="31"/>
      <c r="KMV157" s="31"/>
      <c r="KMW157" s="31"/>
      <c r="KMX157" s="31"/>
      <c r="KMY157" s="31"/>
      <c r="KMZ157" s="31"/>
      <c r="KNA157" s="31"/>
      <c r="KNB157" s="31"/>
      <c r="KNC157" s="31"/>
      <c r="KND157" s="31"/>
      <c r="KNE157" s="31"/>
      <c r="KNF157" s="31"/>
      <c r="KNG157" s="31"/>
      <c r="KNH157" s="31"/>
      <c r="KNI157" s="31"/>
      <c r="KNJ157" s="31"/>
      <c r="KNK157" s="31"/>
      <c r="KNL157" s="31"/>
      <c r="KNM157" s="31"/>
      <c r="KNN157" s="31"/>
      <c r="KNO157" s="31"/>
      <c r="KNP157" s="31"/>
      <c r="KNQ157" s="31"/>
      <c r="KNR157" s="31"/>
      <c r="KNS157" s="31"/>
      <c r="KNT157" s="31"/>
      <c r="KNU157" s="31"/>
      <c r="KNV157" s="31"/>
      <c r="KNW157" s="31"/>
      <c r="KNX157" s="31"/>
      <c r="KNY157" s="31"/>
      <c r="KNZ157" s="31"/>
      <c r="KOA157" s="31"/>
      <c r="KOB157" s="31"/>
      <c r="KOC157" s="31"/>
      <c r="KOD157" s="31"/>
      <c r="KOE157" s="31"/>
      <c r="KOF157" s="31"/>
      <c r="KOG157" s="31"/>
      <c r="KOH157" s="31"/>
      <c r="KOI157" s="31"/>
      <c r="KOJ157" s="31"/>
      <c r="KOK157" s="31"/>
      <c r="KOL157" s="31"/>
      <c r="KOM157" s="31"/>
      <c r="KON157" s="31"/>
      <c r="KOO157" s="31"/>
      <c r="KOP157" s="31"/>
      <c r="KOQ157" s="31"/>
      <c r="KOR157" s="31"/>
      <c r="KOS157" s="31"/>
      <c r="KOT157" s="31"/>
      <c r="KOU157" s="31"/>
      <c r="KOV157" s="31"/>
      <c r="KOW157" s="31"/>
      <c r="KOX157" s="31"/>
      <c r="KOY157" s="31"/>
      <c r="KOZ157" s="31"/>
      <c r="KPA157" s="31"/>
      <c r="KPB157" s="31"/>
      <c r="KPC157" s="31"/>
      <c r="KPD157" s="31"/>
      <c r="KPE157" s="31"/>
      <c r="KPF157" s="31"/>
      <c r="KPG157" s="31"/>
      <c r="KPH157" s="31"/>
      <c r="KPI157" s="31"/>
      <c r="KPJ157" s="31"/>
      <c r="KPK157" s="31"/>
      <c r="KPL157" s="31"/>
      <c r="KPM157" s="31"/>
      <c r="KPN157" s="31"/>
      <c r="KPO157" s="31"/>
      <c r="KPP157" s="31"/>
      <c r="KPQ157" s="31"/>
      <c r="KPR157" s="31"/>
      <c r="KPS157" s="31"/>
      <c r="KPT157" s="31"/>
      <c r="KPU157" s="31"/>
      <c r="KPV157" s="31"/>
      <c r="KPW157" s="31"/>
      <c r="KPX157" s="31"/>
      <c r="KPY157" s="31"/>
      <c r="KPZ157" s="31"/>
      <c r="KQA157" s="31"/>
      <c r="KQB157" s="31"/>
      <c r="KQC157" s="31"/>
      <c r="KQD157" s="31"/>
      <c r="KQE157" s="31"/>
      <c r="KQF157" s="31"/>
      <c r="KQG157" s="31"/>
      <c r="KQH157" s="31"/>
      <c r="KQI157" s="31"/>
      <c r="KQJ157" s="31"/>
      <c r="KQK157" s="31"/>
      <c r="KQL157" s="31"/>
      <c r="KQM157" s="31"/>
      <c r="KQN157" s="31"/>
      <c r="KQO157" s="31"/>
      <c r="KQP157" s="31"/>
      <c r="KQQ157" s="31"/>
      <c r="KQR157" s="31"/>
      <c r="KQS157" s="31"/>
      <c r="KQT157" s="31"/>
      <c r="KQU157" s="31"/>
      <c r="KQV157" s="31"/>
      <c r="KQW157" s="31"/>
      <c r="KQX157" s="31"/>
      <c r="KQY157" s="31"/>
      <c r="KQZ157" s="31"/>
      <c r="KRA157" s="31"/>
      <c r="KRB157" s="31"/>
      <c r="KRC157" s="31"/>
      <c r="KRD157" s="31"/>
      <c r="KRE157" s="31"/>
      <c r="KRF157" s="31"/>
      <c r="KRG157" s="31"/>
      <c r="KRH157" s="31"/>
      <c r="KRI157" s="31"/>
      <c r="KRJ157" s="31"/>
      <c r="KRK157" s="31"/>
      <c r="KRL157" s="31"/>
      <c r="KRM157" s="31"/>
      <c r="KRN157" s="31"/>
      <c r="KRO157" s="31"/>
      <c r="KRP157" s="31"/>
      <c r="KRQ157" s="31"/>
      <c r="KRR157" s="31"/>
      <c r="KRS157" s="31"/>
      <c r="KRT157" s="31"/>
      <c r="KRU157" s="31"/>
      <c r="KRV157" s="31"/>
      <c r="KRW157" s="31"/>
      <c r="KRX157" s="31"/>
      <c r="KRY157" s="31"/>
      <c r="KRZ157" s="31"/>
      <c r="KSA157" s="31"/>
      <c r="KSB157" s="31"/>
      <c r="KSC157" s="31"/>
      <c r="KSD157" s="31"/>
      <c r="KSE157" s="31"/>
      <c r="KSF157" s="31"/>
      <c r="KSG157" s="31"/>
      <c r="KSH157" s="31"/>
      <c r="KSI157" s="31"/>
      <c r="KSJ157" s="31"/>
      <c r="KSK157" s="31"/>
      <c r="KSL157" s="31"/>
      <c r="KSM157" s="31"/>
      <c r="KSN157" s="31"/>
      <c r="KSO157" s="31"/>
      <c r="KSP157" s="31"/>
      <c r="KSQ157" s="31"/>
      <c r="KSR157" s="31"/>
      <c r="KSS157" s="31"/>
      <c r="KST157" s="31"/>
      <c r="KSU157" s="31"/>
      <c r="KSV157" s="31"/>
      <c r="KSW157" s="31"/>
      <c r="KSX157" s="31"/>
      <c r="KSY157" s="31"/>
      <c r="KSZ157" s="31"/>
      <c r="KTA157" s="31"/>
      <c r="KTB157" s="31"/>
      <c r="KTC157" s="31"/>
      <c r="KTD157" s="31"/>
      <c r="KTE157" s="31"/>
      <c r="KTF157" s="31"/>
      <c r="KTG157" s="31"/>
      <c r="KTH157" s="31"/>
      <c r="KTI157" s="31"/>
      <c r="KTJ157" s="31"/>
      <c r="KTK157" s="31"/>
      <c r="KTL157" s="31"/>
      <c r="KTM157" s="31"/>
      <c r="KTN157" s="31"/>
      <c r="KTO157" s="31"/>
      <c r="KTP157" s="31"/>
      <c r="KTQ157" s="31"/>
      <c r="KTR157" s="31"/>
      <c r="KTS157" s="31"/>
      <c r="KTT157" s="31"/>
      <c r="KTU157" s="31"/>
      <c r="KTV157" s="31"/>
      <c r="KTW157" s="31"/>
      <c r="KTX157" s="31"/>
      <c r="KTY157" s="31"/>
      <c r="KTZ157" s="31"/>
      <c r="KUA157" s="31"/>
      <c r="KUB157" s="31"/>
      <c r="KUC157" s="31"/>
      <c r="KUD157" s="31"/>
      <c r="KUE157" s="31"/>
      <c r="KUF157" s="31"/>
      <c r="KUG157" s="31"/>
      <c r="KUH157" s="31"/>
      <c r="KUI157" s="31"/>
      <c r="KUJ157" s="31"/>
      <c r="KUK157" s="31"/>
      <c r="KUL157" s="31"/>
      <c r="KUM157" s="31"/>
      <c r="KUN157" s="31"/>
      <c r="KUO157" s="31"/>
      <c r="KUP157" s="31"/>
      <c r="KUQ157" s="31"/>
      <c r="KUR157" s="31"/>
      <c r="KUS157" s="31"/>
      <c r="KUT157" s="31"/>
      <c r="KUU157" s="31"/>
      <c r="KUV157" s="31"/>
      <c r="KUW157" s="31"/>
      <c r="KUX157" s="31"/>
      <c r="KUY157" s="31"/>
      <c r="KUZ157" s="31"/>
      <c r="KVA157" s="31"/>
      <c r="KVB157" s="31"/>
      <c r="KVC157" s="31"/>
      <c r="KVD157" s="31"/>
      <c r="KVE157" s="31"/>
      <c r="KVF157" s="31"/>
      <c r="KVG157" s="31"/>
      <c r="KVH157" s="31"/>
      <c r="KVI157" s="31"/>
      <c r="KVJ157" s="31"/>
      <c r="KVK157" s="31"/>
      <c r="KVL157" s="31"/>
      <c r="KVM157" s="31"/>
      <c r="KVN157" s="31"/>
      <c r="KVO157" s="31"/>
      <c r="KVP157" s="31"/>
      <c r="KVQ157" s="31"/>
      <c r="KVR157" s="31"/>
      <c r="KVS157" s="31"/>
      <c r="KVT157" s="31"/>
      <c r="KVU157" s="31"/>
      <c r="KVV157" s="31"/>
      <c r="KVW157" s="31"/>
      <c r="KVX157" s="31"/>
      <c r="KVY157" s="31"/>
      <c r="KVZ157" s="31"/>
      <c r="KWA157" s="31"/>
      <c r="KWB157" s="31"/>
      <c r="KWC157" s="31"/>
      <c r="KWD157" s="31"/>
      <c r="KWE157" s="31"/>
      <c r="KWF157" s="31"/>
      <c r="KWG157" s="31"/>
      <c r="KWH157" s="31"/>
      <c r="KWI157" s="31"/>
      <c r="KWJ157" s="31"/>
      <c r="KWK157" s="31"/>
      <c r="KWL157" s="31"/>
      <c r="KWM157" s="31"/>
      <c r="KWN157" s="31"/>
      <c r="KWO157" s="31"/>
      <c r="KWP157" s="31"/>
      <c r="KWQ157" s="31"/>
      <c r="KWR157" s="31"/>
      <c r="KWS157" s="31"/>
      <c r="KWT157" s="31"/>
      <c r="KWU157" s="31"/>
      <c r="KWV157" s="31"/>
      <c r="KWW157" s="31"/>
      <c r="KWX157" s="31"/>
      <c r="KWY157" s="31"/>
      <c r="KWZ157" s="31"/>
      <c r="KXA157" s="31"/>
      <c r="KXB157" s="31"/>
      <c r="KXC157" s="31"/>
      <c r="KXD157" s="31"/>
      <c r="KXE157" s="31"/>
      <c r="KXF157" s="31"/>
      <c r="KXG157" s="31"/>
      <c r="KXH157" s="31"/>
      <c r="KXI157" s="31"/>
      <c r="KXJ157" s="31"/>
      <c r="KXK157" s="31"/>
      <c r="KXL157" s="31"/>
      <c r="KXM157" s="31"/>
      <c r="KXN157" s="31"/>
      <c r="KXO157" s="31"/>
      <c r="KXP157" s="31"/>
      <c r="KXQ157" s="31"/>
      <c r="KXR157" s="31"/>
      <c r="KXS157" s="31"/>
      <c r="KXT157" s="31"/>
      <c r="KXU157" s="31"/>
      <c r="KXV157" s="31"/>
      <c r="KXW157" s="31"/>
      <c r="KXX157" s="31"/>
      <c r="KXY157" s="31"/>
      <c r="KXZ157" s="31"/>
      <c r="KYA157" s="31"/>
      <c r="KYB157" s="31"/>
      <c r="KYC157" s="31"/>
      <c r="KYD157" s="31"/>
      <c r="KYE157" s="31"/>
      <c r="KYF157" s="31"/>
      <c r="KYG157" s="31"/>
      <c r="KYH157" s="31"/>
      <c r="KYI157" s="31"/>
      <c r="KYJ157" s="31"/>
      <c r="KYK157" s="31"/>
      <c r="KYL157" s="31"/>
      <c r="KYM157" s="31"/>
      <c r="KYN157" s="31"/>
      <c r="KYO157" s="31"/>
      <c r="KYP157" s="31"/>
      <c r="KYQ157" s="31"/>
      <c r="KYR157" s="31"/>
      <c r="KYS157" s="31"/>
      <c r="KYT157" s="31"/>
      <c r="KYU157" s="31"/>
      <c r="KYV157" s="31"/>
      <c r="KYW157" s="31"/>
      <c r="KYX157" s="31"/>
      <c r="KYY157" s="31"/>
      <c r="KYZ157" s="31"/>
      <c r="KZA157" s="31"/>
      <c r="KZB157" s="31"/>
      <c r="KZC157" s="31"/>
      <c r="KZD157" s="31"/>
      <c r="KZE157" s="31"/>
      <c r="KZF157" s="31"/>
      <c r="KZG157" s="31"/>
      <c r="KZH157" s="31"/>
      <c r="KZI157" s="31"/>
      <c r="KZJ157" s="31"/>
      <c r="KZK157" s="31"/>
      <c r="KZL157" s="31"/>
      <c r="KZM157" s="31"/>
      <c r="KZN157" s="31"/>
      <c r="KZO157" s="31"/>
      <c r="KZP157" s="31"/>
      <c r="KZQ157" s="31"/>
      <c r="KZR157" s="31"/>
      <c r="KZS157" s="31"/>
      <c r="KZT157" s="31"/>
      <c r="KZU157" s="31"/>
      <c r="KZV157" s="31"/>
      <c r="KZW157" s="31"/>
      <c r="KZX157" s="31"/>
      <c r="KZY157" s="31"/>
      <c r="KZZ157" s="31"/>
      <c r="LAA157" s="31"/>
      <c r="LAB157" s="31"/>
      <c r="LAC157" s="31"/>
      <c r="LAD157" s="31"/>
      <c r="LAE157" s="31"/>
      <c r="LAF157" s="31"/>
      <c r="LAG157" s="31"/>
      <c r="LAH157" s="31"/>
      <c r="LAI157" s="31"/>
      <c r="LAJ157" s="31"/>
      <c r="LAK157" s="31"/>
      <c r="LAL157" s="31"/>
      <c r="LAM157" s="31"/>
      <c r="LAN157" s="31"/>
      <c r="LAO157" s="31"/>
      <c r="LAP157" s="31"/>
      <c r="LAQ157" s="31"/>
      <c r="LAR157" s="31"/>
      <c r="LAS157" s="31"/>
      <c r="LAT157" s="31"/>
      <c r="LAU157" s="31"/>
      <c r="LAV157" s="31"/>
      <c r="LAW157" s="31"/>
      <c r="LAX157" s="31"/>
      <c r="LAY157" s="31"/>
      <c r="LAZ157" s="31"/>
      <c r="LBA157" s="31"/>
      <c r="LBB157" s="31"/>
      <c r="LBC157" s="31"/>
      <c r="LBD157" s="31"/>
      <c r="LBE157" s="31"/>
      <c r="LBF157" s="31"/>
      <c r="LBG157" s="31"/>
      <c r="LBH157" s="31"/>
      <c r="LBI157" s="31"/>
      <c r="LBJ157" s="31"/>
      <c r="LBK157" s="31"/>
      <c r="LBL157" s="31"/>
      <c r="LBM157" s="31"/>
      <c r="LBN157" s="31"/>
      <c r="LBO157" s="31"/>
      <c r="LBP157" s="31"/>
      <c r="LBQ157" s="31"/>
      <c r="LBR157" s="31"/>
      <c r="LBS157" s="31"/>
      <c r="LBT157" s="31"/>
      <c r="LBU157" s="31"/>
      <c r="LBV157" s="31"/>
      <c r="LBW157" s="31"/>
      <c r="LBX157" s="31"/>
      <c r="LBY157" s="31"/>
      <c r="LBZ157" s="31"/>
      <c r="LCA157" s="31"/>
      <c r="LCB157" s="31"/>
      <c r="LCC157" s="31"/>
      <c r="LCD157" s="31"/>
      <c r="LCE157" s="31"/>
      <c r="LCF157" s="31"/>
      <c r="LCG157" s="31"/>
      <c r="LCH157" s="31"/>
      <c r="LCI157" s="31"/>
      <c r="LCJ157" s="31"/>
      <c r="LCK157" s="31"/>
      <c r="LCL157" s="31"/>
      <c r="LCM157" s="31"/>
      <c r="LCN157" s="31"/>
      <c r="LCO157" s="31"/>
      <c r="LCP157" s="31"/>
      <c r="LCQ157" s="31"/>
      <c r="LCR157" s="31"/>
      <c r="LCS157" s="31"/>
      <c r="LCT157" s="31"/>
      <c r="LCU157" s="31"/>
      <c r="LCV157" s="31"/>
      <c r="LCW157" s="31"/>
      <c r="LCX157" s="31"/>
      <c r="LCY157" s="31"/>
      <c r="LCZ157" s="31"/>
      <c r="LDA157" s="31"/>
      <c r="LDB157" s="31"/>
      <c r="LDC157" s="31"/>
      <c r="LDD157" s="31"/>
      <c r="LDE157" s="31"/>
      <c r="LDF157" s="31"/>
      <c r="LDG157" s="31"/>
      <c r="LDH157" s="31"/>
      <c r="LDI157" s="31"/>
      <c r="LDJ157" s="31"/>
      <c r="LDK157" s="31"/>
      <c r="LDL157" s="31"/>
      <c r="LDM157" s="31"/>
      <c r="LDN157" s="31"/>
      <c r="LDO157" s="31"/>
      <c r="LDP157" s="31"/>
      <c r="LDQ157" s="31"/>
      <c r="LDR157" s="31"/>
      <c r="LDS157" s="31"/>
      <c r="LDT157" s="31"/>
      <c r="LDU157" s="31"/>
      <c r="LDV157" s="31"/>
      <c r="LDW157" s="31"/>
      <c r="LDX157" s="31"/>
      <c r="LDY157" s="31"/>
      <c r="LDZ157" s="31"/>
      <c r="LEA157" s="31"/>
      <c r="LEB157" s="31"/>
      <c r="LEC157" s="31"/>
      <c r="LED157" s="31"/>
      <c r="LEE157" s="31"/>
      <c r="LEF157" s="31"/>
      <c r="LEG157" s="31"/>
      <c r="LEH157" s="31"/>
      <c r="LEI157" s="31"/>
      <c r="LEJ157" s="31"/>
      <c r="LEK157" s="31"/>
      <c r="LEL157" s="31"/>
      <c r="LEM157" s="31"/>
      <c r="LEN157" s="31"/>
      <c r="LEO157" s="31"/>
      <c r="LEP157" s="31"/>
      <c r="LEQ157" s="31"/>
      <c r="LER157" s="31"/>
      <c r="LES157" s="31"/>
      <c r="LET157" s="31"/>
      <c r="LEU157" s="31"/>
      <c r="LEV157" s="31"/>
      <c r="LEW157" s="31"/>
      <c r="LEX157" s="31"/>
      <c r="LEY157" s="31"/>
      <c r="LEZ157" s="31"/>
      <c r="LFA157" s="31"/>
      <c r="LFB157" s="31"/>
      <c r="LFC157" s="31"/>
      <c r="LFD157" s="31"/>
      <c r="LFE157" s="31"/>
      <c r="LFF157" s="31"/>
      <c r="LFG157" s="31"/>
      <c r="LFH157" s="31"/>
      <c r="LFI157" s="31"/>
      <c r="LFJ157" s="31"/>
      <c r="LFK157" s="31"/>
      <c r="LFL157" s="31"/>
      <c r="LFM157" s="31"/>
      <c r="LFN157" s="31"/>
      <c r="LFO157" s="31"/>
      <c r="LFP157" s="31"/>
      <c r="LFQ157" s="31"/>
      <c r="LFR157" s="31"/>
      <c r="LFS157" s="31"/>
      <c r="LFT157" s="31"/>
      <c r="LFU157" s="31"/>
      <c r="LFV157" s="31"/>
      <c r="LFW157" s="31"/>
      <c r="LFX157" s="31"/>
      <c r="LFY157" s="31"/>
      <c r="LFZ157" s="31"/>
      <c r="LGA157" s="31"/>
      <c r="LGB157" s="31"/>
      <c r="LGC157" s="31"/>
      <c r="LGD157" s="31"/>
      <c r="LGE157" s="31"/>
      <c r="LGF157" s="31"/>
      <c r="LGG157" s="31"/>
      <c r="LGH157" s="31"/>
      <c r="LGI157" s="31"/>
      <c r="LGJ157" s="31"/>
      <c r="LGK157" s="31"/>
      <c r="LGL157" s="31"/>
      <c r="LGM157" s="31"/>
      <c r="LGN157" s="31"/>
      <c r="LGO157" s="31"/>
      <c r="LGP157" s="31"/>
      <c r="LGQ157" s="31"/>
      <c r="LGR157" s="31"/>
      <c r="LGS157" s="31"/>
      <c r="LGT157" s="31"/>
      <c r="LGU157" s="31"/>
      <c r="LGV157" s="31"/>
      <c r="LGW157" s="31"/>
      <c r="LGX157" s="31"/>
      <c r="LGY157" s="31"/>
      <c r="LGZ157" s="31"/>
      <c r="LHA157" s="31"/>
      <c r="LHB157" s="31"/>
      <c r="LHC157" s="31"/>
      <c r="LHD157" s="31"/>
      <c r="LHE157" s="31"/>
      <c r="LHF157" s="31"/>
      <c r="LHG157" s="31"/>
      <c r="LHH157" s="31"/>
      <c r="LHI157" s="31"/>
      <c r="LHJ157" s="31"/>
      <c r="LHK157" s="31"/>
      <c r="LHL157" s="31"/>
      <c r="LHM157" s="31"/>
      <c r="LHN157" s="31"/>
      <c r="LHO157" s="31"/>
      <c r="LHP157" s="31"/>
      <c r="LHQ157" s="31"/>
      <c r="LHR157" s="31"/>
      <c r="LHS157" s="31"/>
      <c r="LHT157" s="31"/>
      <c r="LHU157" s="31"/>
      <c r="LHV157" s="31"/>
      <c r="LHW157" s="31"/>
      <c r="LHX157" s="31"/>
      <c r="LHY157" s="31"/>
      <c r="LHZ157" s="31"/>
      <c r="LIA157" s="31"/>
      <c r="LIB157" s="31"/>
      <c r="LIC157" s="31"/>
      <c r="LID157" s="31"/>
      <c r="LIE157" s="31"/>
      <c r="LIF157" s="31"/>
      <c r="LIG157" s="31"/>
      <c r="LIH157" s="31"/>
      <c r="LII157" s="31"/>
      <c r="LIJ157" s="31"/>
      <c r="LIK157" s="31"/>
      <c r="LIL157" s="31"/>
      <c r="LIM157" s="31"/>
      <c r="LIN157" s="31"/>
      <c r="LIO157" s="31"/>
      <c r="LIP157" s="31"/>
      <c r="LIQ157" s="31"/>
      <c r="LIR157" s="31"/>
      <c r="LIS157" s="31"/>
      <c r="LIT157" s="31"/>
      <c r="LIU157" s="31"/>
      <c r="LIV157" s="31"/>
      <c r="LIW157" s="31"/>
      <c r="LIX157" s="31"/>
      <c r="LIY157" s="31"/>
      <c r="LIZ157" s="31"/>
      <c r="LJA157" s="31"/>
      <c r="LJB157" s="31"/>
      <c r="LJC157" s="31"/>
      <c r="LJD157" s="31"/>
      <c r="LJE157" s="31"/>
      <c r="LJF157" s="31"/>
      <c r="LJG157" s="31"/>
      <c r="LJH157" s="31"/>
      <c r="LJI157" s="31"/>
      <c r="LJJ157" s="31"/>
      <c r="LJK157" s="31"/>
      <c r="LJL157" s="31"/>
      <c r="LJM157" s="31"/>
      <c r="LJN157" s="31"/>
      <c r="LJO157" s="31"/>
      <c r="LJP157" s="31"/>
      <c r="LJQ157" s="31"/>
      <c r="LJR157" s="31"/>
      <c r="LJS157" s="31"/>
      <c r="LJT157" s="31"/>
      <c r="LJU157" s="31"/>
      <c r="LJV157" s="31"/>
      <c r="LJW157" s="31"/>
      <c r="LJX157" s="31"/>
      <c r="LJY157" s="31"/>
      <c r="LJZ157" s="31"/>
      <c r="LKA157" s="31"/>
      <c r="LKB157" s="31"/>
      <c r="LKC157" s="31"/>
      <c r="LKD157" s="31"/>
      <c r="LKE157" s="31"/>
      <c r="LKF157" s="31"/>
      <c r="LKG157" s="31"/>
      <c r="LKH157" s="31"/>
      <c r="LKI157" s="31"/>
      <c r="LKJ157" s="31"/>
      <c r="LKK157" s="31"/>
      <c r="LKL157" s="31"/>
      <c r="LKM157" s="31"/>
      <c r="LKN157" s="31"/>
      <c r="LKO157" s="31"/>
      <c r="LKP157" s="31"/>
      <c r="LKQ157" s="31"/>
      <c r="LKR157" s="31"/>
      <c r="LKS157" s="31"/>
      <c r="LKT157" s="31"/>
      <c r="LKU157" s="31"/>
      <c r="LKV157" s="31"/>
      <c r="LKW157" s="31"/>
      <c r="LKX157" s="31"/>
      <c r="LKY157" s="31"/>
      <c r="LKZ157" s="31"/>
      <c r="LLA157" s="31"/>
      <c r="LLB157" s="31"/>
      <c r="LLC157" s="31"/>
      <c r="LLD157" s="31"/>
      <c r="LLE157" s="31"/>
      <c r="LLF157" s="31"/>
      <c r="LLG157" s="31"/>
      <c r="LLH157" s="31"/>
      <c r="LLI157" s="31"/>
      <c r="LLJ157" s="31"/>
      <c r="LLK157" s="31"/>
      <c r="LLL157" s="31"/>
      <c r="LLM157" s="31"/>
      <c r="LLN157" s="31"/>
      <c r="LLO157" s="31"/>
      <c r="LLP157" s="31"/>
      <c r="LLQ157" s="31"/>
      <c r="LLR157" s="31"/>
      <c r="LLS157" s="31"/>
      <c r="LLT157" s="31"/>
      <c r="LLU157" s="31"/>
      <c r="LLV157" s="31"/>
      <c r="LLW157" s="31"/>
      <c r="LLX157" s="31"/>
      <c r="LLY157" s="31"/>
      <c r="LLZ157" s="31"/>
      <c r="LMA157" s="31"/>
      <c r="LMB157" s="31"/>
      <c r="LMC157" s="31"/>
      <c r="LMD157" s="31"/>
      <c r="LME157" s="31"/>
      <c r="LMF157" s="31"/>
      <c r="LMG157" s="31"/>
      <c r="LMH157" s="31"/>
      <c r="LMI157" s="31"/>
      <c r="LMJ157" s="31"/>
      <c r="LMK157" s="31"/>
      <c r="LML157" s="31"/>
      <c r="LMM157" s="31"/>
      <c r="LMN157" s="31"/>
      <c r="LMO157" s="31"/>
      <c r="LMP157" s="31"/>
      <c r="LMQ157" s="31"/>
      <c r="LMR157" s="31"/>
      <c r="LMS157" s="31"/>
      <c r="LMT157" s="31"/>
      <c r="LMU157" s="31"/>
      <c r="LMV157" s="31"/>
      <c r="LMW157" s="31"/>
      <c r="LMX157" s="31"/>
      <c r="LMY157" s="31"/>
      <c r="LMZ157" s="31"/>
      <c r="LNA157" s="31"/>
      <c r="LNB157" s="31"/>
      <c r="LNC157" s="31"/>
      <c r="LND157" s="31"/>
      <c r="LNE157" s="31"/>
      <c r="LNF157" s="31"/>
      <c r="LNG157" s="31"/>
      <c r="LNH157" s="31"/>
      <c r="LNI157" s="31"/>
      <c r="LNJ157" s="31"/>
      <c r="LNK157" s="31"/>
      <c r="LNL157" s="31"/>
      <c r="LNM157" s="31"/>
      <c r="LNN157" s="31"/>
      <c r="LNO157" s="31"/>
      <c r="LNP157" s="31"/>
      <c r="LNQ157" s="31"/>
      <c r="LNR157" s="31"/>
      <c r="LNS157" s="31"/>
      <c r="LNT157" s="31"/>
      <c r="LNU157" s="31"/>
      <c r="LNV157" s="31"/>
      <c r="LNW157" s="31"/>
      <c r="LNX157" s="31"/>
      <c r="LNY157" s="31"/>
      <c r="LNZ157" s="31"/>
      <c r="LOA157" s="31"/>
      <c r="LOB157" s="31"/>
      <c r="LOC157" s="31"/>
      <c r="LOD157" s="31"/>
      <c r="LOE157" s="31"/>
      <c r="LOF157" s="31"/>
      <c r="LOG157" s="31"/>
      <c r="LOH157" s="31"/>
      <c r="LOI157" s="31"/>
      <c r="LOJ157" s="31"/>
      <c r="LOK157" s="31"/>
      <c r="LOL157" s="31"/>
      <c r="LOM157" s="31"/>
      <c r="LON157" s="31"/>
      <c r="LOO157" s="31"/>
      <c r="LOP157" s="31"/>
      <c r="LOQ157" s="31"/>
      <c r="LOR157" s="31"/>
      <c r="LOS157" s="31"/>
      <c r="LOT157" s="31"/>
      <c r="LOU157" s="31"/>
      <c r="LOV157" s="31"/>
      <c r="LOW157" s="31"/>
      <c r="LOX157" s="31"/>
      <c r="LOY157" s="31"/>
      <c r="LOZ157" s="31"/>
      <c r="LPA157" s="31"/>
      <c r="LPB157" s="31"/>
      <c r="LPC157" s="31"/>
      <c r="LPD157" s="31"/>
      <c r="LPE157" s="31"/>
      <c r="LPF157" s="31"/>
      <c r="LPG157" s="31"/>
      <c r="LPH157" s="31"/>
      <c r="LPI157" s="31"/>
      <c r="LPJ157" s="31"/>
      <c r="LPK157" s="31"/>
      <c r="LPL157" s="31"/>
      <c r="LPM157" s="31"/>
      <c r="LPN157" s="31"/>
      <c r="LPO157" s="31"/>
      <c r="LPP157" s="31"/>
      <c r="LPQ157" s="31"/>
      <c r="LPR157" s="31"/>
      <c r="LPS157" s="31"/>
      <c r="LPT157" s="31"/>
      <c r="LPU157" s="31"/>
      <c r="LPV157" s="31"/>
      <c r="LPW157" s="31"/>
      <c r="LPX157" s="31"/>
      <c r="LPY157" s="31"/>
      <c r="LPZ157" s="31"/>
      <c r="LQA157" s="31"/>
      <c r="LQB157" s="31"/>
      <c r="LQC157" s="31"/>
      <c r="LQD157" s="31"/>
      <c r="LQE157" s="31"/>
      <c r="LQF157" s="31"/>
      <c r="LQG157" s="31"/>
      <c r="LQH157" s="31"/>
      <c r="LQI157" s="31"/>
      <c r="LQJ157" s="31"/>
      <c r="LQK157" s="31"/>
      <c r="LQL157" s="31"/>
      <c r="LQM157" s="31"/>
      <c r="LQN157" s="31"/>
      <c r="LQO157" s="31"/>
      <c r="LQP157" s="31"/>
      <c r="LQQ157" s="31"/>
      <c r="LQR157" s="31"/>
      <c r="LQS157" s="31"/>
      <c r="LQT157" s="31"/>
      <c r="LQU157" s="31"/>
      <c r="LQV157" s="31"/>
      <c r="LQW157" s="31"/>
      <c r="LQX157" s="31"/>
      <c r="LQY157" s="31"/>
      <c r="LQZ157" s="31"/>
      <c r="LRA157" s="31"/>
      <c r="LRB157" s="31"/>
      <c r="LRC157" s="31"/>
      <c r="LRD157" s="31"/>
      <c r="LRE157" s="31"/>
      <c r="LRF157" s="31"/>
      <c r="LRG157" s="31"/>
      <c r="LRH157" s="31"/>
      <c r="LRI157" s="31"/>
      <c r="LRJ157" s="31"/>
      <c r="LRK157" s="31"/>
      <c r="LRL157" s="31"/>
      <c r="LRM157" s="31"/>
      <c r="LRN157" s="31"/>
      <c r="LRO157" s="31"/>
      <c r="LRP157" s="31"/>
      <c r="LRQ157" s="31"/>
      <c r="LRR157" s="31"/>
      <c r="LRS157" s="31"/>
      <c r="LRT157" s="31"/>
      <c r="LRU157" s="31"/>
      <c r="LRV157" s="31"/>
      <c r="LRW157" s="31"/>
      <c r="LRX157" s="31"/>
      <c r="LRY157" s="31"/>
      <c r="LRZ157" s="31"/>
      <c r="LSA157" s="31"/>
      <c r="LSB157" s="31"/>
      <c r="LSC157" s="31"/>
      <c r="LSD157" s="31"/>
      <c r="LSE157" s="31"/>
      <c r="LSF157" s="31"/>
      <c r="LSG157" s="31"/>
      <c r="LSH157" s="31"/>
      <c r="LSI157" s="31"/>
      <c r="LSJ157" s="31"/>
      <c r="LSK157" s="31"/>
      <c r="LSL157" s="31"/>
      <c r="LSM157" s="31"/>
      <c r="LSN157" s="31"/>
      <c r="LSO157" s="31"/>
      <c r="LSP157" s="31"/>
      <c r="LSQ157" s="31"/>
      <c r="LSR157" s="31"/>
      <c r="LSS157" s="31"/>
      <c r="LST157" s="31"/>
      <c r="LSU157" s="31"/>
      <c r="LSV157" s="31"/>
      <c r="LSW157" s="31"/>
      <c r="LSX157" s="31"/>
      <c r="LSY157" s="31"/>
      <c r="LSZ157" s="31"/>
      <c r="LTA157" s="31"/>
      <c r="LTB157" s="31"/>
      <c r="LTC157" s="31"/>
      <c r="LTD157" s="31"/>
      <c r="LTE157" s="31"/>
      <c r="LTF157" s="31"/>
      <c r="LTG157" s="31"/>
      <c r="LTH157" s="31"/>
      <c r="LTI157" s="31"/>
      <c r="LTJ157" s="31"/>
      <c r="LTK157" s="31"/>
      <c r="LTL157" s="31"/>
      <c r="LTM157" s="31"/>
      <c r="LTN157" s="31"/>
      <c r="LTO157" s="31"/>
      <c r="LTP157" s="31"/>
      <c r="LTQ157" s="31"/>
      <c r="LTR157" s="31"/>
      <c r="LTS157" s="31"/>
      <c r="LTT157" s="31"/>
      <c r="LTU157" s="31"/>
      <c r="LTV157" s="31"/>
      <c r="LTW157" s="31"/>
      <c r="LTX157" s="31"/>
      <c r="LTY157" s="31"/>
      <c r="LTZ157" s="31"/>
      <c r="LUA157" s="31"/>
      <c r="LUB157" s="31"/>
      <c r="LUC157" s="31"/>
      <c r="LUD157" s="31"/>
      <c r="LUE157" s="31"/>
      <c r="LUF157" s="31"/>
      <c r="LUG157" s="31"/>
      <c r="LUH157" s="31"/>
      <c r="LUI157" s="31"/>
      <c r="LUJ157" s="31"/>
      <c r="LUK157" s="31"/>
      <c r="LUL157" s="31"/>
      <c r="LUM157" s="31"/>
      <c r="LUN157" s="31"/>
      <c r="LUO157" s="31"/>
      <c r="LUP157" s="31"/>
      <c r="LUQ157" s="31"/>
      <c r="LUR157" s="31"/>
      <c r="LUS157" s="31"/>
      <c r="LUT157" s="31"/>
      <c r="LUU157" s="31"/>
      <c r="LUV157" s="31"/>
      <c r="LUW157" s="31"/>
      <c r="LUX157" s="31"/>
      <c r="LUY157" s="31"/>
      <c r="LUZ157" s="31"/>
      <c r="LVA157" s="31"/>
      <c r="LVB157" s="31"/>
      <c r="LVC157" s="31"/>
      <c r="LVD157" s="31"/>
      <c r="LVE157" s="31"/>
      <c r="LVF157" s="31"/>
      <c r="LVG157" s="31"/>
      <c r="LVH157" s="31"/>
      <c r="LVI157" s="31"/>
      <c r="LVJ157" s="31"/>
      <c r="LVK157" s="31"/>
      <c r="LVL157" s="31"/>
      <c r="LVM157" s="31"/>
      <c r="LVN157" s="31"/>
      <c r="LVO157" s="31"/>
      <c r="LVP157" s="31"/>
      <c r="LVQ157" s="31"/>
      <c r="LVR157" s="31"/>
      <c r="LVS157" s="31"/>
      <c r="LVT157" s="31"/>
      <c r="LVU157" s="31"/>
      <c r="LVV157" s="31"/>
      <c r="LVW157" s="31"/>
      <c r="LVX157" s="31"/>
      <c r="LVY157" s="31"/>
      <c r="LVZ157" s="31"/>
      <c r="LWA157" s="31"/>
      <c r="LWB157" s="31"/>
      <c r="LWC157" s="31"/>
      <c r="LWD157" s="31"/>
      <c r="LWE157" s="31"/>
      <c r="LWF157" s="31"/>
      <c r="LWG157" s="31"/>
      <c r="LWH157" s="31"/>
      <c r="LWI157" s="31"/>
      <c r="LWJ157" s="31"/>
      <c r="LWK157" s="31"/>
      <c r="LWL157" s="31"/>
      <c r="LWM157" s="31"/>
      <c r="LWN157" s="31"/>
      <c r="LWO157" s="31"/>
      <c r="LWP157" s="31"/>
      <c r="LWQ157" s="31"/>
      <c r="LWR157" s="31"/>
      <c r="LWS157" s="31"/>
      <c r="LWT157" s="31"/>
      <c r="LWU157" s="31"/>
      <c r="LWV157" s="31"/>
      <c r="LWW157" s="31"/>
      <c r="LWX157" s="31"/>
      <c r="LWY157" s="31"/>
      <c r="LWZ157" s="31"/>
      <c r="LXA157" s="31"/>
      <c r="LXB157" s="31"/>
      <c r="LXC157" s="31"/>
      <c r="LXD157" s="31"/>
      <c r="LXE157" s="31"/>
      <c r="LXF157" s="31"/>
      <c r="LXG157" s="31"/>
      <c r="LXH157" s="31"/>
      <c r="LXI157" s="31"/>
      <c r="LXJ157" s="31"/>
      <c r="LXK157" s="31"/>
      <c r="LXL157" s="31"/>
      <c r="LXM157" s="31"/>
      <c r="LXN157" s="31"/>
      <c r="LXO157" s="31"/>
      <c r="LXP157" s="31"/>
      <c r="LXQ157" s="31"/>
      <c r="LXR157" s="31"/>
      <c r="LXS157" s="31"/>
      <c r="LXT157" s="31"/>
      <c r="LXU157" s="31"/>
      <c r="LXV157" s="31"/>
      <c r="LXW157" s="31"/>
      <c r="LXX157" s="31"/>
      <c r="LXY157" s="31"/>
      <c r="LXZ157" s="31"/>
      <c r="LYA157" s="31"/>
      <c r="LYB157" s="31"/>
      <c r="LYC157" s="31"/>
      <c r="LYD157" s="31"/>
      <c r="LYE157" s="31"/>
      <c r="LYF157" s="31"/>
      <c r="LYG157" s="31"/>
      <c r="LYH157" s="31"/>
      <c r="LYI157" s="31"/>
      <c r="LYJ157" s="31"/>
      <c r="LYK157" s="31"/>
      <c r="LYL157" s="31"/>
      <c r="LYM157" s="31"/>
      <c r="LYN157" s="31"/>
      <c r="LYO157" s="31"/>
      <c r="LYP157" s="31"/>
      <c r="LYQ157" s="31"/>
      <c r="LYR157" s="31"/>
      <c r="LYS157" s="31"/>
      <c r="LYT157" s="31"/>
      <c r="LYU157" s="31"/>
      <c r="LYV157" s="31"/>
      <c r="LYW157" s="31"/>
      <c r="LYX157" s="31"/>
      <c r="LYY157" s="31"/>
      <c r="LYZ157" s="31"/>
      <c r="LZA157" s="31"/>
      <c r="LZB157" s="31"/>
      <c r="LZC157" s="31"/>
      <c r="LZD157" s="31"/>
      <c r="LZE157" s="31"/>
      <c r="LZF157" s="31"/>
      <c r="LZG157" s="31"/>
      <c r="LZH157" s="31"/>
      <c r="LZI157" s="31"/>
      <c r="LZJ157" s="31"/>
      <c r="LZK157" s="31"/>
      <c r="LZL157" s="31"/>
      <c r="LZM157" s="31"/>
      <c r="LZN157" s="31"/>
      <c r="LZO157" s="31"/>
      <c r="LZP157" s="31"/>
      <c r="LZQ157" s="31"/>
      <c r="LZR157" s="31"/>
      <c r="LZS157" s="31"/>
      <c r="LZT157" s="31"/>
      <c r="LZU157" s="31"/>
      <c r="LZV157" s="31"/>
      <c r="LZW157" s="31"/>
      <c r="LZX157" s="31"/>
      <c r="LZY157" s="31"/>
      <c r="LZZ157" s="31"/>
      <c r="MAA157" s="31"/>
      <c r="MAB157" s="31"/>
      <c r="MAC157" s="31"/>
      <c r="MAD157" s="31"/>
      <c r="MAE157" s="31"/>
      <c r="MAF157" s="31"/>
      <c r="MAG157" s="31"/>
      <c r="MAH157" s="31"/>
      <c r="MAI157" s="31"/>
      <c r="MAJ157" s="31"/>
      <c r="MAK157" s="31"/>
      <c r="MAL157" s="31"/>
      <c r="MAM157" s="31"/>
      <c r="MAN157" s="31"/>
      <c r="MAO157" s="31"/>
      <c r="MAP157" s="31"/>
      <c r="MAQ157" s="31"/>
      <c r="MAR157" s="31"/>
      <c r="MAS157" s="31"/>
      <c r="MAT157" s="31"/>
      <c r="MAU157" s="31"/>
      <c r="MAV157" s="31"/>
      <c r="MAW157" s="31"/>
      <c r="MAX157" s="31"/>
      <c r="MAY157" s="31"/>
      <c r="MAZ157" s="31"/>
      <c r="MBA157" s="31"/>
      <c r="MBB157" s="31"/>
      <c r="MBC157" s="31"/>
      <c r="MBD157" s="31"/>
      <c r="MBE157" s="31"/>
      <c r="MBF157" s="31"/>
      <c r="MBG157" s="31"/>
      <c r="MBH157" s="31"/>
      <c r="MBI157" s="31"/>
      <c r="MBJ157" s="31"/>
      <c r="MBK157" s="31"/>
      <c r="MBL157" s="31"/>
      <c r="MBM157" s="31"/>
      <c r="MBN157" s="31"/>
      <c r="MBO157" s="31"/>
      <c r="MBP157" s="31"/>
      <c r="MBQ157" s="31"/>
      <c r="MBR157" s="31"/>
      <c r="MBS157" s="31"/>
      <c r="MBT157" s="31"/>
      <c r="MBU157" s="31"/>
      <c r="MBV157" s="31"/>
      <c r="MBW157" s="31"/>
      <c r="MBX157" s="31"/>
      <c r="MBY157" s="31"/>
      <c r="MBZ157" s="31"/>
      <c r="MCA157" s="31"/>
      <c r="MCB157" s="31"/>
      <c r="MCC157" s="31"/>
      <c r="MCD157" s="31"/>
      <c r="MCE157" s="31"/>
      <c r="MCF157" s="31"/>
      <c r="MCG157" s="31"/>
      <c r="MCH157" s="31"/>
      <c r="MCI157" s="31"/>
      <c r="MCJ157" s="31"/>
      <c r="MCK157" s="31"/>
      <c r="MCL157" s="31"/>
      <c r="MCM157" s="31"/>
      <c r="MCN157" s="31"/>
      <c r="MCO157" s="31"/>
      <c r="MCP157" s="31"/>
      <c r="MCQ157" s="31"/>
      <c r="MCR157" s="31"/>
      <c r="MCS157" s="31"/>
      <c r="MCT157" s="31"/>
      <c r="MCU157" s="31"/>
      <c r="MCV157" s="31"/>
      <c r="MCW157" s="31"/>
      <c r="MCX157" s="31"/>
      <c r="MCY157" s="31"/>
      <c r="MCZ157" s="31"/>
      <c r="MDA157" s="31"/>
      <c r="MDB157" s="31"/>
      <c r="MDC157" s="31"/>
      <c r="MDD157" s="31"/>
      <c r="MDE157" s="31"/>
      <c r="MDF157" s="31"/>
      <c r="MDG157" s="31"/>
      <c r="MDH157" s="31"/>
      <c r="MDI157" s="31"/>
      <c r="MDJ157" s="31"/>
      <c r="MDK157" s="31"/>
      <c r="MDL157" s="31"/>
      <c r="MDM157" s="31"/>
      <c r="MDN157" s="31"/>
      <c r="MDO157" s="31"/>
      <c r="MDP157" s="31"/>
      <c r="MDQ157" s="31"/>
      <c r="MDR157" s="31"/>
      <c r="MDS157" s="31"/>
      <c r="MDT157" s="31"/>
      <c r="MDU157" s="31"/>
      <c r="MDV157" s="31"/>
      <c r="MDW157" s="31"/>
      <c r="MDX157" s="31"/>
      <c r="MDY157" s="31"/>
      <c r="MDZ157" s="31"/>
      <c r="MEA157" s="31"/>
      <c r="MEB157" s="31"/>
      <c r="MEC157" s="31"/>
      <c r="MED157" s="31"/>
      <c r="MEE157" s="31"/>
      <c r="MEF157" s="31"/>
      <c r="MEG157" s="31"/>
      <c r="MEH157" s="31"/>
      <c r="MEI157" s="31"/>
      <c r="MEJ157" s="31"/>
      <c r="MEK157" s="31"/>
      <c r="MEL157" s="31"/>
      <c r="MEM157" s="31"/>
      <c r="MEN157" s="31"/>
      <c r="MEO157" s="31"/>
      <c r="MEP157" s="31"/>
      <c r="MEQ157" s="31"/>
      <c r="MER157" s="31"/>
      <c r="MES157" s="31"/>
      <c r="MET157" s="31"/>
      <c r="MEU157" s="31"/>
      <c r="MEV157" s="31"/>
      <c r="MEW157" s="31"/>
      <c r="MEX157" s="31"/>
      <c r="MEY157" s="31"/>
      <c r="MEZ157" s="31"/>
      <c r="MFA157" s="31"/>
      <c r="MFB157" s="31"/>
      <c r="MFC157" s="31"/>
      <c r="MFD157" s="31"/>
      <c r="MFE157" s="31"/>
      <c r="MFF157" s="31"/>
      <c r="MFG157" s="31"/>
      <c r="MFH157" s="31"/>
      <c r="MFI157" s="31"/>
      <c r="MFJ157" s="31"/>
      <c r="MFK157" s="31"/>
      <c r="MFL157" s="31"/>
      <c r="MFM157" s="31"/>
      <c r="MFN157" s="31"/>
      <c r="MFO157" s="31"/>
      <c r="MFP157" s="31"/>
      <c r="MFQ157" s="31"/>
      <c r="MFR157" s="31"/>
      <c r="MFS157" s="31"/>
      <c r="MFT157" s="31"/>
      <c r="MFU157" s="31"/>
      <c r="MFV157" s="31"/>
      <c r="MFW157" s="31"/>
      <c r="MFX157" s="31"/>
      <c r="MFY157" s="31"/>
      <c r="MFZ157" s="31"/>
      <c r="MGA157" s="31"/>
      <c r="MGB157" s="31"/>
      <c r="MGC157" s="31"/>
      <c r="MGD157" s="31"/>
      <c r="MGE157" s="31"/>
      <c r="MGF157" s="31"/>
      <c r="MGG157" s="31"/>
      <c r="MGH157" s="31"/>
      <c r="MGI157" s="31"/>
      <c r="MGJ157" s="31"/>
      <c r="MGK157" s="31"/>
      <c r="MGL157" s="31"/>
      <c r="MGM157" s="31"/>
      <c r="MGN157" s="31"/>
      <c r="MGO157" s="31"/>
      <c r="MGP157" s="31"/>
      <c r="MGQ157" s="31"/>
      <c r="MGR157" s="31"/>
      <c r="MGS157" s="31"/>
      <c r="MGT157" s="31"/>
      <c r="MGU157" s="31"/>
      <c r="MGV157" s="31"/>
      <c r="MGW157" s="31"/>
      <c r="MGX157" s="31"/>
      <c r="MGY157" s="31"/>
      <c r="MGZ157" s="31"/>
      <c r="MHA157" s="31"/>
      <c r="MHB157" s="31"/>
      <c r="MHC157" s="31"/>
      <c r="MHD157" s="31"/>
      <c r="MHE157" s="31"/>
      <c r="MHF157" s="31"/>
      <c r="MHG157" s="31"/>
      <c r="MHH157" s="31"/>
      <c r="MHI157" s="31"/>
      <c r="MHJ157" s="31"/>
      <c r="MHK157" s="31"/>
      <c r="MHL157" s="31"/>
      <c r="MHM157" s="31"/>
      <c r="MHN157" s="31"/>
      <c r="MHO157" s="31"/>
      <c r="MHP157" s="31"/>
      <c r="MHQ157" s="31"/>
      <c r="MHR157" s="31"/>
      <c r="MHS157" s="31"/>
      <c r="MHT157" s="31"/>
      <c r="MHU157" s="31"/>
      <c r="MHV157" s="31"/>
      <c r="MHW157" s="31"/>
      <c r="MHX157" s="31"/>
      <c r="MHY157" s="31"/>
      <c r="MHZ157" s="31"/>
      <c r="MIA157" s="31"/>
      <c r="MIB157" s="31"/>
      <c r="MIC157" s="31"/>
      <c r="MID157" s="31"/>
      <c r="MIE157" s="31"/>
      <c r="MIF157" s="31"/>
      <c r="MIG157" s="31"/>
      <c r="MIH157" s="31"/>
      <c r="MII157" s="31"/>
      <c r="MIJ157" s="31"/>
      <c r="MIK157" s="31"/>
      <c r="MIL157" s="31"/>
      <c r="MIM157" s="31"/>
      <c r="MIN157" s="31"/>
      <c r="MIO157" s="31"/>
      <c r="MIP157" s="31"/>
      <c r="MIQ157" s="31"/>
      <c r="MIR157" s="31"/>
      <c r="MIS157" s="31"/>
      <c r="MIT157" s="31"/>
      <c r="MIU157" s="31"/>
      <c r="MIV157" s="31"/>
      <c r="MIW157" s="31"/>
      <c r="MIX157" s="31"/>
      <c r="MIY157" s="31"/>
      <c r="MIZ157" s="31"/>
      <c r="MJA157" s="31"/>
      <c r="MJB157" s="31"/>
      <c r="MJC157" s="31"/>
      <c r="MJD157" s="31"/>
      <c r="MJE157" s="31"/>
      <c r="MJF157" s="31"/>
      <c r="MJG157" s="31"/>
      <c r="MJH157" s="31"/>
      <c r="MJI157" s="31"/>
      <c r="MJJ157" s="31"/>
      <c r="MJK157" s="31"/>
      <c r="MJL157" s="31"/>
      <c r="MJM157" s="31"/>
      <c r="MJN157" s="31"/>
      <c r="MJO157" s="31"/>
      <c r="MJP157" s="31"/>
      <c r="MJQ157" s="31"/>
      <c r="MJR157" s="31"/>
      <c r="MJS157" s="31"/>
      <c r="MJT157" s="31"/>
      <c r="MJU157" s="31"/>
      <c r="MJV157" s="31"/>
      <c r="MJW157" s="31"/>
      <c r="MJX157" s="31"/>
      <c r="MJY157" s="31"/>
      <c r="MJZ157" s="31"/>
      <c r="MKA157" s="31"/>
      <c r="MKB157" s="31"/>
      <c r="MKC157" s="31"/>
      <c r="MKD157" s="31"/>
      <c r="MKE157" s="31"/>
      <c r="MKF157" s="31"/>
      <c r="MKG157" s="31"/>
      <c r="MKH157" s="31"/>
      <c r="MKI157" s="31"/>
      <c r="MKJ157" s="31"/>
      <c r="MKK157" s="31"/>
      <c r="MKL157" s="31"/>
      <c r="MKM157" s="31"/>
      <c r="MKN157" s="31"/>
      <c r="MKO157" s="31"/>
      <c r="MKP157" s="31"/>
      <c r="MKQ157" s="31"/>
      <c r="MKR157" s="31"/>
      <c r="MKS157" s="31"/>
      <c r="MKT157" s="31"/>
      <c r="MKU157" s="31"/>
      <c r="MKV157" s="31"/>
      <c r="MKW157" s="31"/>
      <c r="MKX157" s="31"/>
      <c r="MKY157" s="31"/>
      <c r="MKZ157" s="31"/>
      <c r="MLA157" s="31"/>
      <c r="MLB157" s="31"/>
      <c r="MLC157" s="31"/>
      <c r="MLD157" s="31"/>
      <c r="MLE157" s="31"/>
      <c r="MLF157" s="31"/>
      <c r="MLG157" s="31"/>
      <c r="MLH157" s="31"/>
      <c r="MLI157" s="31"/>
      <c r="MLJ157" s="31"/>
      <c r="MLK157" s="31"/>
      <c r="MLL157" s="31"/>
      <c r="MLM157" s="31"/>
      <c r="MLN157" s="31"/>
      <c r="MLO157" s="31"/>
      <c r="MLP157" s="31"/>
      <c r="MLQ157" s="31"/>
      <c r="MLR157" s="31"/>
      <c r="MLS157" s="31"/>
      <c r="MLT157" s="31"/>
      <c r="MLU157" s="31"/>
      <c r="MLV157" s="31"/>
      <c r="MLW157" s="31"/>
      <c r="MLX157" s="31"/>
      <c r="MLY157" s="31"/>
      <c r="MLZ157" s="31"/>
      <c r="MMA157" s="31"/>
      <c r="MMB157" s="31"/>
      <c r="MMC157" s="31"/>
      <c r="MMD157" s="31"/>
      <c r="MME157" s="31"/>
      <c r="MMF157" s="31"/>
      <c r="MMG157" s="31"/>
      <c r="MMH157" s="31"/>
      <c r="MMI157" s="31"/>
      <c r="MMJ157" s="31"/>
      <c r="MMK157" s="31"/>
      <c r="MML157" s="31"/>
      <c r="MMM157" s="31"/>
      <c r="MMN157" s="31"/>
      <c r="MMO157" s="31"/>
      <c r="MMP157" s="31"/>
      <c r="MMQ157" s="31"/>
      <c r="MMR157" s="31"/>
      <c r="MMS157" s="31"/>
      <c r="MMT157" s="31"/>
      <c r="MMU157" s="31"/>
      <c r="MMV157" s="31"/>
      <c r="MMW157" s="31"/>
      <c r="MMX157" s="31"/>
      <c r="MMY157" s="31"/>
      <c r="MMZ157" s="31"/>
      <c r="MNA157" s="31"/>
      <c r="MNB157" s="31"/>
      <c r="MNC157" s="31"/>
      <c r="MND157" s="31"/>
      <c r="MNE157" s="31"/>
      <c r="MNF157" s="31"/>
      <c r="MNG157" s="31"/>
      <c r="MNH157" s="31"/>
      <c r="MNI157" s="31"/>
      <c r="MNJ157" s="31"/>
      <c r="MNK157" s="31"/>
      <c r="MNL157" s="31"/>
      <c r="MNM157" s="31"/>
      <c r="MNN157" s="31"/>
      <c r="MNO157" s="31"/>
      <c r="MNP157" s="31"/>
      <c r="MNQ157" s="31"/>
      <c r="MNR157" s="31"/>
      <c r="MNS157" s="31"/>
      <c r="MNT157" s="31"/>
      <c r="MNU157" s="31"/>
      <c r="MNV157" s="31"/>
      <c r="MNW157" s="31"/>
      <c r="MNX157" s="31"/>
      <c r="MNY157" s="31"/>
      <c r="MNZ157" s="31"/>
      <c r="MOA157" s="31"/>
      <c r="MOB157" s="31"/>
      <c r="MOC157" s="31"/>
      <c r="MOD157" s="31"/>
      <c r="MOE157" s="31"/>
      <c r="MOF157" s="31"/>
      <c r="MOG157" s="31"/>
      <c r="MOH157" s="31"/>
      <c r="MOI157" s="31"/>
      <c r="MOJ157" s="31"/>
      <c r="MOK157" s="31"/>
      <c r="MOL157" s="31"/>
      <c r="MOM157" s="31"/>
      <c r="MON157" s="31"/>
      <c r="MOO157" s="31"/>
      <c r="MOP157" s="31"/>
      <c r="MOQ157" s="31"/>
      <c r="MOR157" s="31"/>
      <c r="MOS157" s="31"/>
      <c r="MOT157" s="31"/>
      <c r="MOU157" s="31"/>
      <c r="MOV157" s="31"/>
      <c r="MOW157" s="31"/>
      <c r="MOX157" s="31"/>
      <c r="MOY157" s="31"/>
      <c r="MOZ157" s="31"/>
      <c r="MPA157" s="31"/>
      <c r="MPB157" s="31"/>
      <c r="MPC157" s="31"/>
      <c r="MPD157" s="31"/>
      <c r="MPE157" s="31"/>
      <c r="MPF157" s="31"/>
      <c r="MPG157" s="31"/>
      <c r="MPH157" s="31"/>
      <c r="MPI157" s="31"/>
      <c r="MPJ157" s="31"/>
      <c r="MPK157" s="31"/>
      <c r="MPL157" s="31"/>
      <c r="MPM157" s="31"/>
      <c r="MPN157" s="31"/>
      <c r="MPO157" s="31"/>
      <c r="MPP157" s="31"/>
      <c r="MPQ157" s="31"/>
      <c r="MPR157" s="31"/>
      <c r="MPS157" s="31"/>
      <c r="MPT157" s="31"/>
      <c r="MPU157" s="31"/>
      <c r="MPV157" s="31"/>
      <c r="MPW157" s="31"/>
      <c r="MPX157" s="31"/>
      <c r="MPY157" s="31"/>
      <c r="MPZ157" s="31"/>
      <c r="MQA157" s="31"/>
      <c r="MQB157" s="31"/>
      <c r="MQC157" s="31"/>
      <c r="MQD157" s="31"/>
      <c r="MQE157" s="31"/>
      <c r="MQF157" s="31"/>
      <c r="MQG157" s="31"/>
      <c r="MQH157" s="31"/>
      <c r="MQI157" s="31"/>
      <c r="MQJ157" s="31"/>
      <c r="MQK157" s="31"/>
      <c r="MQL157" s="31"/>
      <c r="MQM157" s="31"/>
      <c r="MQN157" s="31"/>
      <c r="MQO157" s="31"/>
      <c r="MQP157" s="31"/>
      <c r="MQQ157" s="31"/>
      <c r="MQR157" s="31"/>
      <c r="MQS157" s="31"/>
      <c r="MQT157" s="31"/>
      <c r="MQU157" s="31"/>
      <c r="MQV157" s="31"/>
      <c r="MQW157" s="31"/>
      <c r="MQX157" s="31"/>
      <c r="MQY157" s="31"/>
      <c r="MQZ157" s="31"/>
      <c r="MRA157" s="31"/>
      <c r="MRB157" s="31"/>
      <c r="MRC157" s="31"/>
      <c r="MRD157" s="31"/>
      <c r="MRE157" s="31"/>
      <c r="MRF157" s="31"/>
      <c r="MRG157" s="31"/>
      <c r="MRH157" s="31"/>
      <c r="MRI157" s="31"/>
      <c r="MRJ157" s="31"/>
      <c r="MRK157" s="31"/>
      <c r="MRL157" s="31"/>
      <c r="MRM157" s="31"/>
      <c r="MRN157" s="31"/>
      <c r="MRO157" s="31"/>
      <c r="MRP157" s="31"/>
      <c r="MRQ157" s="31"/>
      <c r="MRR157" s="31"/>
      <c r="MRS157" s="31"/>
      <c r="MRT157" s="31"/>
      <c r="MRU157" s="31"/>
      <c r="MRV157" s="31"/>
      <c r="MRW157" s="31"/>
      <c r="MRX157" s="31"/>
      <c r="MRY157" s="31"/>
      <c r="MRZ157" s="31"/>
      <c r="MSA157" s="31"/>
      <c r="MSB157" s="31"/>
      <c r="MSC157" s="31"/>
      <c r="MSD157" s="31"/>
      <c r="MSE157" s="31"/>
      <c r="MSF157" s="31"/>
      <c r="MSG157" s="31"/>
      <c r="MSH157" s="31"/>
      <c r="MSI157" s="31"/>
      <c r="MSJ157" s="31"/>
      <c r="MSK157" s="31"/>
      <c r="MSL157" s="31"/>
      <c r="MSM157" s="31"/>
      <c r="MSN157" s="31"/>
      <c r="MSO157" s="31"/>
      <c r="MSP157" s="31"/>
      <c r="MSQ157" s="31"/>
      <c r="MSR157" s="31"/>
      <c r="MSS157" s="31"/>
      <c r="MST157" s="31"/>
      <c r="MSU157" s="31"/>
      <c r="MSV157" s="31"/>
      <c r="MSW157" s="31"/>
      <c r="MSX157" s="31"/>
      <c r="MSY157" s="31"/>
      <c r="MSZ157" s="31"/>
      <c r="MTA157" s="31"/>
      <c r="MTB157" s="31"/>
      <c r="MTC157" s="31"/>
      <c r="MTD157" s="31"/>
      <c r="MTE157" s="31"/>
      <c r="MTF157" s="31"/>
      <c r="MTG157" s="31"/>
      <c r="MTH157" s="31"/>
      <c r="MTI157" s="31"/>
      <c r="MTJ157" s="31"/>
      <c r="MTK157" s="31"/>
      <c r="MTL157" s="31"/>
      <c r="MTM157" s="31"/>
      <c r="MTN157" s="31"/>
      <c r="MTO157" s="31"/>
      <c r="MTP157" s="31"/>
      <c r="MTQ157" s="31"/>
      <c r="MTR157" s="31"/>
      <c r="MTS157" s="31"/>
      <c r="MTT157" s="31"/>
      <c r="MTU157" s="31"/>
      <c r="MTV157" s="31"/>
      <c r="MTW157" s="31"/>
      <c r="MTX157" s="31"/>
      <c r="MTY157" s="31"/>
      <c r="MTZ157" s="31"/>
      <c r="MUA157" s="31"/>
      <c r="MUB157" s="31"/>
      <c r="MUC157" s="31"/>
      <c r="MUD157" s="31"/>
      <c r="MUE157" s="31"/>
      <c r="MUF157" s="31"/>
      <c r="MUG157" s="31"/>
      <c r="MUH157" s="31"/>
      <c r="MUI157" s="31"/>
      <c r="MUJ157" s="31"/>
      <c r="MUK157" s="31"/>
      <c r="MUL157" s="31"/>
      <c r="MUM157" s="31"/>
      <c r="MUN157" s="31"/>
      <c r="MUO157" s="31"/>
      <c r="MUP157" s="31"/>
      <c r="MUQ157" s="31"/>
      <c r="MUR157" s="31"/>
      <c r="MUS157" s="31"/>
      <c r="MUT157" s="31"/>
      <c r="MUU157" s="31"/>
      <c r="MUV157" s="31"/>
      <c r="MUW157" s="31"/>
      <c r="MUX157" s="31"/>
      <c r="MUY157" s="31"/>
      <c r="MUZ157" s="31"/>
      <c r="MVA157" s="31"/>
      <c r="MVB157" s="31"/>
      <c r="MVC157" s="31"/>
      <c r="MVD157" s="31"/>
      <c r="MVE157" s="31"/>
      <c r="MVF157" s="31"/>
      <c r="MVG157" s="31"/>
      <c r="MVH157" s="31"/>
      <c r="MVI157" s="31"/>
      <c r="MVJ157" s="31"/>
      <c r="MVK157" s="31"/>
      <c r="MVL157" s="31"/>
      <c r="MVM157" s="31"/>
      <c r="MVN157" s="31"/>
      <c r="MVO157" s="31"/>
      <c r="MVP157" s="31"/>
      <c r="MVQ157" s="31"/>
      <c r="MVR157" s="31"/>
      <c r="MVS157" s="31"/>
      <c r="MVT157" s="31"/>
      <c r="MVU157" s="31"/>
      <c r="MVV157" s="31"/>
      <c r="MVW157" s="31"/>
      <c r="MVX157" s="31"/>
      <c r="MVY157" s="31"/>
      <c r="MVZ157" s="31"/>
      <c r="MWA157" s="31"/>
      <c r="MWB157" s="31"/>
      <c r="MWC157" s="31"/>
      <c r="MWD157" s="31"/>
      <c r="MWE157" s="31"/>
      <c r="MWF157" s="31"/>
      <c r="MWG157" s="31"/>
      <c r="MWH157" s="31"/>
      <c r="MWI157" s="31"/>
      <c r="MWJ157" s="31"/>
      <c r="MWK157" s="31"/>
      <c r="MWL157" s="31"/>
      <c r="MWM157" s="31"/>
      <c r="MWN157" s="31"/>
      <c r="MWO157" s="31"/>
      <c r="MWP157" s="31"/>
      <c r="MWQ157" s="31"/>
      <c r="MWR157" s="31"/>
      <c r="MWS157" s="31"/>
      <c r="MWT157" s="31"/>
      <c r="MWU157" s="31"/>
      <c r="MWV157" s="31"/>
      <c r="MWW157" s="31"/>
      <c r="MWX157" s="31"/>
      <c r="MWY157" s="31"/>
      <c r="MWZ157" s="31"/>
      <c r="MXA157" s="31"/>
      <c r="MXB157" s="31"/>
      <c r="MXC157" s="31"/>
      <c r="MXD157" s="31"/>
      <c r="MXE157" s="31"/>
      <c r="MXF157" s="31"/>
      <c r="MXG157" s="31"/>
      <c r="MXH157" s="31"/>
      <c r="MXI157" s="31"/>
      <c r="MXJ157" s="31"/>
      <c r="MXK157" s="31"/>
      <c r="MXL157" s="31"/>
      <c r="MXM157" s="31"/>
      <c r="MXN157" s="31"/>
      <c r="MXO157" s="31"/>
      <c r="MXP157" s="31"/>
      <c r="MXQ157" s="31"/>
      <c r="MXR157" s="31"/>
      <c r="MXS157" s="31"/>
      <c r="MXT157" s="31"/>
      <c r="MXU157" s="31"/>
      <c r="MXV157" s="31"/>
      <c r="MXW157" s="31"/>
      <c r="MXX157" s="31"/>
      <c r="MXY157" s="31"/>
      <c r="MXZ157" s="31"/>
      <c r="MYA157" s="31"/>
      <c r="MYB157" s="31"/>
      <c r="MYC157" s="31"/>
      <c r="MYD157" s="31"/>
      <c r="MYE157" s="31"/>
      <c r="MYF157" s="31"/>
      <c r="MYG157" s="31"/>
      <c r="MYH157" s="31"/>
      <c r="MYI157" s="31"/>
      <c r="MYJ157" s="31"/>
      <c r="MYK157" s="31"/>
      <c r="MYL157" s="31"/>
      <c r="MYM157" s="31"/>
      <c r="MYN157" s="31"/>
      <c r="MYO157" s="31"/>
      <c r="MYP157" s="31"/>
      <c r="MYQ157" s="31"/>
      <c r="MYR157" s="31"/>
      <c r="MYS157" s="31"/>
      <c r="MYT157" s="31"/>
      <c r="MYU157" s="31"/>
      <c r="MYV157" s="31"/>
      <c r="MYW157" s="31"/>
      <c r="MYX157" s="31"/>
      <c r="MYY157" s="31"/>
      <c r="MYZ157" s="31"/>
      <c r="MZA157" s="31"/>
      <c r="MZB157" s="31"/>
      <c r="MZC157" s="31"/>
      <c r="MZD157" s="31"/>
      <c r="MZE157" s="31"/>
      <c r="MZF157" s="31"/>
      <c r="MZG157" s="31"/>
      <c r="MZH157" s="31"/>
      <c r="MZI157" s="31"/>
      <c r="MZJ157" s="31"/>
      <c r="MZK157" s="31"/>
      <c r="MZL157" s="31"/>
      <c r="MZM157" s="31"/>
      <c r="MZN157" s="31"/>
      <c r="MZO157" s="31"/>
      <c r="MZP157" s="31"/>
      <c r="MZQ157" s="31"/>
      <c r="MZR157" s="31"/>
      <c r="MZS157" s="31"/>
      <c r="MZT157" s="31"/>
      <c r="MZU157" s="31"/>
      <c r="MZV157" s="31"/>
      <c r="MZW157" s="31"/>
      <c r="MZX157" s="31"/>
      <c r="MZY157" s="31"/>
      <c r="MZZ157" s="31"/>
      <c r="NAA157" s="31"/>
      <c r="NAB157" s="31"/>
      <c r="NAC157" s="31"/>
      <c r="NAD157" s="31"/>
      <c r="NAE157" s="31"/>
      <c r="NAF157" s="31"/>
      <c r="NAG157" s="31"/>
      <c r="NAH157" s="31"/>
      <c r="NAI157" s="31"/>
      <c r="NAJ157" s="31"/>
      <c r="NAK157" s="31"/>
      <c r="NAL157" s="31"/>
      <c r="NAM157" s="31"/>
      <c r="NAN157" s="31"/>
      <c r="NAO157" s="31"/>
      <c r="NAP157" s="31"/>
      <c r="NAQ157" s="31"/>
      <c r="NAR157" s="31"/>
      <c r="NAS157" s="31"/>
      <c r="NAT157" s="31"/>
      <c r="NAU157" s="31"/>
      <c r="NAV157" s="31"/>
      <c r="NAW157" s="31"/>
      <c r="NAX157" s="31"/>
      <c r="NAY157" s="31"/>
      <c r="NAZ157" s="31"/>
      <c r="NBA157" s="31"/>
      <c r="NBB157" s="31"/>
      <c r="NBC157" s="31"/>
      <c r="NBD157" s="31"/>
      <c r="NBE157" s="31"/>
      <c r="NBF157" s="31"/>
      <c r="NBG157" s="31"/>
      <c r="NBH157" s="31"/>
      <c r="NBI157" s="31"/>
      <c r="NBJ157" s="31"/>
      <c r="NBK157" s="31"/>
      <c r="NBL157" s="31"/>
      <c r="NBM157" s="31"/>
      <c r="NBN157" s="31"/>
      <c r="NBO157" s="31"/>
      <c r="NBP157" s="31"/>
      <c r="NBQ157" s="31"/>
      <c r="NBR157" s="31"/>
      <c r="NBS157" s="31"/>
      <c r="NBT157" s="31"/>
      <c r="NBU157" s="31"/>
      <c r="NBV157" s="31"/>
      <c r="NBW157" s="31"/>
      <c r="NBX157" s="31"/>
      <c r="NBY157" s="31"/>
      <c r="NBZ157" s="31"/>
      <c r="NCA157" s="31"/>
      <c r="NCB157" s="31"/>
      <c r="NCC157" s="31"/>
      <c r="NCD157" s="31"/>
      <c r="NCE157" s="31"/>
      <c r="NCF157" s="31"/>
      <c r="NCG157" s="31"/>
      <c r="NCH157" s="31"/>
      <c r="NCI157" s="31"/>
      <c r="NCJ157" s="31"/>
      <c r="NCK157" s="31"/>
      <c r="NCL157" s="31"/>
      <c r="NCM157" s="31"/>
      <c r="NCN157" s="31"/>
      <c r="NCO157" s="31"/>
      <c r="NCP157" s="31"/>
      <c r="NCQ157" s="31"/>
      <c r="NCR157" s="31"/>
      <c r="NCS157" s="31"/>
      <c r="NCT157" s="31"/>
      <c r="NCU157" s="31"/>
      <c r="NCV157" s="31"/>
      <c r="NCW157" s="31"/>
      <c r="NCX157" s="31"/>
      <c r="NCY157" s="31"/>
      <c r="NCZ157" s="31"/>
      <c r="NDA157" s="31"/>
      <c r="NDB157" s="31"/>
      <c r="NDC157" s="31"/>
      <c r="NDD157" s="31"/>
      <c r="NDE157" s="31"/>
      <c r="NDF157" s="31"/>
      <c r="NDG157" s="31"/>
      <c r="NDH157" s="31"/>
      <c r="NDI157" s="31"/>
      <c r="NDJ157" s="31"/>
      <c r="NDK157" s="31"/>
      <c r="NDL157" s="31"/>
      <c r="NDM157" s="31"/>
      <c r="NDN157" s="31"/>
      <c r="NDO157" s="31"/>
      <c r="NDP157" s="31"/>
      <c r="NDQ157" s="31"/>
      <c r="NDR157" s="31"/>
      <c r="NDS157" s="31"/>
      <c r="NDT157" s="31"/>
      <c r="NDU157" s="31"/>
      <c r="NDV157" s="31"/>
      <c r="NDW157" s="31"/>
      <c r="NDX157" s="31"/>
      <c r="NDY157" s="31"/>
      <c r="NDZ157" s="31"/>
      <c r="NEA157" s="31"/>
      <c r="NEB157" s="31"/>
      <c r="NEC157" s="31"/>
      <c r="NED157" s="31"/>
      <c r="NEE157" s="31"/>
      <c r="NEF157" s="31"/>
      <c r="NEG157" s="31"/>
      <c r="NEH157" s="31"/>
      <c r="NEI157" s="31"/>
      <c r="NEJ157" s="31"/>
      <c r="NEK157" s="31"/>
      <c r="NEL157" s="31"/>
      <c r="NEM157" s="31"/>
      <c r="NEN157" s="31"/>
      <c r="NEO157" s="31"/>
      <c r="NEP157" s="31"/>
      <c r="NEQ157" s="31"/>
      <c r="NER157" s="31"/>
      <c r="NES157" s="31"/>
      <c r="NET157" s="31"/>
      <c r="NEU157" s="31"/>
      <c r="NEV157" s="31"/>
      <c r="NEW157" s="31"/>
      <c r="NEX157" s="31"/>
      <c r="NEY157" s="31"/>
      <c r="NEZ157" s="31"/>
      <c r="NFA157" s="31"/>
      <c r="NFB157" s="31"/>
      <c r="NFC157" s="31"/>
      <c r="NFD157" s="31"/>
      <c r="NFE157" s="31"/>
      <c r="NFF157" s="31"/>
      <c r="NFG157" s="31"/>
      <c r="NFH157" s="31"/>
      <c r="NFI157" s="31"/>
      <c r="NFJ157" s="31"/>
      <c r="NFK157" s="31"/>
      <c r="NFL157" s="31"/>
      <c r="NFM157" s="31"/>
      <c r="NFN157" s="31"/>
      <c r="NFO157" s="31"/>
      <c r="NFP157" s="31"/>
      <c r="NFQ157" s="31"/>
      <c r="NFR157" s="31"/>
      <c r="NFS157" s="31"/>
      <c r="NFT157" s="31"/>
      <c r="NFU157" s="31"/>
      <c r="NFV157" s="31"/>
      <c r="NFW157" s="31"/>
      <c r="NFX157" s="31"/>
      <c r="NFY157" s="31"/>
      <c r="NFZ157" s="31"/>
      <c r="NGA157" s="31"/>
      <c r="NGB157" s="31"/>
      <c r="NGC157" s="31"/>
      <c r="NGD157" s="31"/>
      <c r="NGE157" s="31"/>
      <c r="NGF157" s="31"/>
      <c r="NGG157" s="31"/>
      <c r="NGH157" s="31"/>
      <c r="NGI157" s="31"/>
      <c r="NGJ157" s="31"/>
      <c r="NGK157" s="31"/>
      <c r="NGL157" s="31"/>
      <c r="NGM157" s="31"/>
      <c r="NGN157" s="31"/>
      <c r="NGO157" s="31"/>
      <c r="NGP157" s="31"/>
      <c r="NGQ157" s="31"/>
      <c r="NGR157" s="31"/>
      <c r="NGS157" s="31"/>
      <c r="NGT157" s="31"/>
      <c r="NGU157" s="31"/>
      <c r="NGV157" s="31"/>
      <c r="NGW157" s="31"/>
      <c r="NGX157" s="31"/>
      <c r="NGY157" s="31"/>
      <c r="NGZ157" s="31"/>
      <c r="NHA157" s="31"/>
      <c r="NHB157" s="31"/>
      <c r="NHC157" s="31"/>
      <c r="NHD157" s="31"/>
      <c r="NHE157" s="31"/>
      <c r="NHF157" s="31"/>
      <c r="NHG157" s="31"/>
      <c r="NHH157" s="31"/>
      <c r="NHI157" s="31"/>
      <c r="NHJ157" s="31"/>
      <c r="NHK157" s="31"/>
      <c r="NHL157" s="31"/>
      <c r="NHM157" s="31"/>
      <c r="NHN157" s="31"/>
      <c r="NHO157" s="31"/>
      <c r="NHP157" s="31"/>
      <c r="NHQ157" s="31"/>
      <c r="NHR157" s="31"/>
      <c r="NHS157" s="31"/>
      <c r="NHT157" s="31"/>
      <c r="NHU157" s="31"/>
      <c r="NHV157" s="31"/>
      <c r="NHW157" s="31"/>
      <c r="NHX157" s="31"/>
      <c r="NHY157" s="31"/>
      <c r="NHZ157" s="31"/>
      <c r="NIA157" s="31"/>
      <c r="NIB157" s="31"/>
      <c r="NIC157" s="31"/>
      <c r="NID157" s="31"/>
      <c r="NIE157" s="31"/>
      <c r="NIF157" s="31"/>
      <c r="NIG157" s="31"/>
      <c r="NIH157" s="31"/>
      <c r="NII157" s="31"/>
      <c r="NIJ157" s="31"/>
      <c r="NIK157" s="31"/>
      <c r="NIL157" s="31"/>
      <c r="NIM157" s="31"/>
      <c r="NIN157" s="31"/>
      <c r="NIO157" s="31"/>
      <c r="NIP157" s="31"/>
      <c r="NIQ157" s="31"/>
      <c r="NIR157" s="31"/>
      <c r="NIS157" s="31"/>
      <c r="NIT157" s="31"/>
      <c r="NIU157" s="31"/>
      <c r="NIV157" s="31"/>
      <c r="NIW157" s="31"/>
      <c r="NIX157" s="31"/>
      <c r="NIY157" s="31"/>
      <c r="NIZ157" s="31"/>
      <c r="NJA157" s="31"/>
      <c r="NJB157" s="31"/>
      <c r="NJC157" s="31"/>
      <c r="NJD157" s="31"/>
      <c r="NJE157" s="31"/>
      <c r="NJF157" s="31"/>
      <c r="NJG157" s="31"/>
      <c r="NJH157" s="31"/>
      <c r="NJI157" s="31"/>
      <c r="NJJ157" s="31"/>
      <c r="NJK157" s="31"/>
      <c r="NJL157" s="31"/>
      <c r="NJM157" s="31"/>
      <c r="NJN157" s="31"/>
      <c r="NJO157" s="31"/>
      <c r="NJP157" s="31"/>
      <c r="NJQ157" s="31"/>
      <c r="NJR157" s="31"/>
      <c r="NJS157" s="31"/>
      <c r="NJT157" s="31"/>
      <c r="NJU157" s="31"/>
      <c r="NJV157" s="31"/>
      <c r="NJW157" s="31"/>
      <c r="NJX157" s="31"/>
      <c r="NJY157" s="31"/>
      <c r="NJZ157" s="31"/>
      <c r="NKA157" s="31"/>
      <c r="NKB157" s="31"/>
      <c r="NKC157" s="31"/>
      <c r="NKD157" s="31"/>
      <c r="NKE157" s="31"/>
      <c r="NKF157" s="31"/>
      <c r="NKG157" s="31"/>
      <c r="NKH157" s="31"/>
      <c r="NKI157" s="31"/>
      <c r="NKJ157" s="31"/>
      <c r="NKK157" s="31"/>
      <c r="NKL157" s="31"/>
      <c r="NKM157" s="31"/>
      <c r="NKN157" s="31"/>
      <c r="NKO157" s="31"/>
      <c r="NKP157" s="31"/>
      <c r="NKQ157" s="31"/>
      <c r="NKR157" s="31"/>
      <c r="NKS157" s="31"/>
      <c r="NKT157" s="31"/>
      <c r="NKU157" s="31"/>
      <c r="NKV157" s="31"/>
      <c r="NKW157" s="31"/>
      <c r="NKX157" s="31"/>
      <c r="NKY157" s="31"/>
      <c r="NKZ157" s="31"/>
      <c r="NLA157" s="31"/>
      <c r="NLB157" s="31"/>
      <c r="NLC157" s="31"/>
      <c r="NLD157" s="31"/>
      <c r="NLE157" s="31"/>
      <c r="NLF157" s="31"/>
      <c r="NLG157" s="31"/>
      <c r="NLH157" s="31"/>
      <c r="NLI157" s="31"/>
      <c r="NLJ157" s="31"/>
      <c r="NLK157" s="31"/>
      <c r="NLL157" s="31"/>
      <c r="NLM157" s="31"/>
      <c r="NLN157" s="31"/>
      <c r="NLO157" s="31"/>
      <c r="NLP157" s="31"/>
      <c r="NLQ157" s="31"/>
      <c r="NLR157" s="31"/>
      <c r="NLS157" s="31"/>
      <c r="NLT157" s="31"/>
      <c r="NLU157" s="31"/>
      <c r="NLV157" s="31"/>
      <c r="NLW157" s="31"/>
      <c r="NLX157" s="31"/>
      <c r="NLY157" s="31"/>
      <c r="NLZ157" s="31"/>
      <c r="NMA157" s="31"/>
      <c r="NMB157" s="31"/>
      <c r="NMC157" s="31"/>
      <c r="NMD157" s="31"/>
      <c r="NME157" s="31"/>
      <c r="NMF157" s="31"/>
      <c r="NMG157" s="31"/>
      <c r="NMH157" s="31"/>
      <c r="NMI157" s="31"/>
      <c r="NMJ157" s="31"/>
      <c r="NMK157" s="31"/>
      <c r="NML157" s="31"/>
      <c r="NMM157" s="31"/>
      <c r="NMN157" s="31"/>
      <c r="NMO157" s="31"/>
      <c r="NMP157" s="31"/>
      <c r="NMQ157" s="31"/>
      <c r="NMR157" s="31"/>
      <c r="NMS157" s="31"/>
      <c r="NMT157" s="31"/>
      <c r="NMU157" s="31"/>
      <c r="NMV157" s="31"/>
      <c r="NMW157" s="31"/>
      <c r="NMX157" s="31"/>
      <c r="NMY157" s="31"/>
      <c r="NMZ157" s="31"/>
      <c r="NNA157" s="31"/>
      <c r="NNB157" s="31"/>
      <c r="NNC157" s="31"/>
      <c r="NND157" s="31"/>
      <c r="NNE157" s="31"/>
      <c r="NNF157" s="31"/>
      <c r="NNG157" s="31"/>
      <c r="NNH157" s="31"/>
      <c r="NNI157" s="31"/>
      <c r="NNJ157" s="31"/>
      <c r="NNK157" s="31"/>
      <c r="NNL157" s="31"/>
      <c r="NNM157" s="31"/>
      <c r="NNN157" s="31"/>
      <c r="NNO157" s="31"/>
      <c r="NNP157" s="31"/>
      <c r="NNQ157" s="31"/>
      <c r="NNR157" s="31"/>
      <c r="NNS157" s="31"/>
      <c r="NNT157" s="31"/>
      <c r="NNU157" s="31"/>
      <c r="NNV157" s="31"/>
      <c r="NNW157" s="31"/>
      <c r="NNX157" s="31"/>
      <c r="NNY157" s="31"/>
      <c r="NNZ157" s="31"/>
      <c r="NOA157" s="31"/>
      <c r="NOB157" s="31"/>
      <c r="NOC157" s="31"/>
      <c r="NOD157" s="31"/>
      <c r="NOE157" s="31"/>
      <c r="NOF157" s="31"/>
      <c r="NOG157" s="31"/>
      <c r="NOH157" s="31"/>
      <c r="NOI157" s="31"/>
      <c r="NOJ157" s="31"/>
      <c r="NOK157" s="31"/>
      <c r="NOL157" s="31"/>
      <c r="NOM157" s="31"/>
      <c r="NON157" s="31"/>
      <c r="NOO157" s="31"/>
      <c r="NOP157" s="31"/>
      <c r="NOQ157" s="31"/>
      <c r="NOR157" s="31"/>
      <c r="NOS157" s="31"/>
      <c r="NOT157" s="31"/>
      <c r="NOU157" s="31"/>
      <c r="NOV157" s="31"/>
      <c r="NOW157" s="31"/>
      <c r="NOX157" s="31"/>
      <c r="NOY157" s="31"/>
      <c r="NOZ157" s="31"/>
      <c r="NPA157" s="31"/>
      <c r="NPB157" s="31"/>
      <c r="NPC157" s="31"/>
      <c r="NPD157" s="31"/>
      <c r="NPE157" s="31"/>
      <c r="NPF157" s="31"/>
      <c r="NPG157" s="31"/>
      <c r="NPH157" s="31"/>
      <c r="NPI157" s="31"/>
      <c r="NPJ157" s="31"/>
      <c r="NPK157" s="31"/>
      <c r="NPL157" s="31"/>
      <c r="NPM157" s="31"/>
      <c r="NPN157" s="31"/>
      <c r="NPO157" s="31"/>
      <c r="NPP157" s="31"/>
      <c r="NPQ157" s="31"/>
      <c r="NPR157" s="31"/>
      <c r="NPS157" s="31"/>
      <c r="NPT157" s="31"/>
      <c r="NPU157" s="31"/>
      <c r="NPV157" s="31"/>
      <c r="NPW157" s="31"/>
      <c r="NPX157" s="31"/>
      <c r="NPY157" s="31"/>
      <c r="NPZ157" s="31"/>
      <c r="NQA157" s="31"/>
      <c r="NQB157" s="31"/>
      <c r="NQC157" s="31"/>
      <c r="NQD157" s="31"/>
      <c r="NQE157" s="31"/>
      <c r="NQF157" s="31"/>
      <c r="NQG157" s="31"/>
      <c r="NQH157" s="31"/>
      <c r="NQI157" s="31"/>
      <c r="NQJ157" s="31"/>
      <c r="NQK157" s="31"/>
      <c r="NQL157" s="31"/>
      <c r="NQM157" s="31"/>
      <c r="NQN157" s="31"/>
      <c r="NQO157" s="31"/>
      <c r="NQP157" s="31"/>
      <c r="NQQ157" s="31"/>
      <c r="NQR157" s="31"/>
      <c r="NQS157" s="31"/>
      <c r="NQT157" s="31"/>
      <c r="NQU157" s="31"/>
      <c r="NQV157" s="31"/>
      <c r="NQW157" s="31"/>
      <c r="NQX157" s="31"/>
      <c r="NQY157" s="31"/>
      <c r="NQZ157" s="31"/>
      <c r="NRA157" s="31"/>
      <c r="NRB157" s="31"/>
      <c r="NRC157" s="31"/>
      <c r="NRD157" s="31"/>
      <c r="NRE157" s="31"/>
      <c r="NRF157" s="31"/>
      <c r="NRG157" s="31"/>
      <c r="NRH157" s="31"/>
      <c r="NRI157" s="31"/>
      <c r="NRJ157" s="31"/>
      <c r="NRK157" s="31"/>
      <c r="NRL157" s="31"/>
      <c r="NRM157" s="31"/>
      <c r="NRN157" s="31"/>
      <c r="NRO157" s="31"/>
      <c r="NRP157" s="31"/>
      <c r="NRQ157" s="31"/>
      <c r="NRR157" s="31"/>
      <c r="NRS157" s="31"/>
      <c r="NRT157" s="31"/>
      <c r="NRU157" s="31"/>
      <c r="NRV157" s="31"/>
      <c r="NRW157" s="31"/>
      <c r="NRX157" s="31"/>
      <c r="NRY157" s="31"/>
      <c r="NRZ157" s="31"/>
      <c r="NSA157" s="31"/>
      <c r="NSB157" s="31"/>
      <c r="NSC157" s="31"/>
      <c r="NSD157" s="31"/>
      <c r="NSE157" s="31"/>
      <c r="NSF157" s="31"/>
      <c r="NSG157" s="31"/>
      <c r="NSH157" s="31"/>
      <c r="NSI157" s="31"/>
      <c r="NSJ157" s="31"/>
      <c r="NSK157" s="31"/>
      <c r="NSL157" s="31"/>
      <c r="NSM157" s="31"/>
      <c r="NSN157" s="31"/>
      <c r="NSO157" s="31"/>
      <c r="NSP157" s="31"/>
      <c r="NSQ157" s="31"/>
      <c r="NSR157" s="31"/>
      <c r="NSS157" s="31"/>
      <c r="NST157" s="31"/>
      <c r="NSU157" s="31"/>
      <c r="NSV157" s="31"/>
      <c r="NSW157" s="31"/>
      <c r="NSX157" s="31"/>
      <c r="NSY157" s="31"/>
      <c r="NSZ157" s="31"/>
      <c r="NTA157" s="31"/>
      <c r="NTB157" s="31"/>
      <c r="NTC157" s="31"/>
      <c r="NTD157" s="31"/>
      <c r="NTE157" s="31"/>
      <c r="NTF157" s="31"/>
      <c r="NTG157" s="31"/>
      <c r="NTH157" s="31"/>
      <c r="NTI157" s="31"/>
      <c r="NTJ157" s="31"/>
      <c r="NTK157" s="31"/>
      <c r="NTL157" s="31"/>
      <c r="NTM157" s="31"/>
      <c r="NTN157" s="31"/>
      <c r="NTO157" s="31"/>
      <c r="NTP157" s="31"/>
      <c r="NTQ157" s="31"/>
      <c r="NTR157" s="31"/>
      <c r="NTS157" s="31"/>
      <c r="NTT157" s="31"/>
      <c r="NTU157" s="31"/>
      <c r="NTV157" s="31"/>
      <c r="NTW157" s="31"/>
      <c r="NTX157" s="31"/>
      <c r="NTY157" s="31"/>
      <c r="NTZ157" s="31"/>
      <c r="NUA157" s="31"/>
      <c r="NUB157" s="31"/>
      <c r="NUC157" s="31"/>
      <c r="NUD157" s="31"/>
      <c r="NUE157" s="31"/>
      <c r="NUF157" s="31"/>
      <c r="NUG157" s="31"/>
      <c r="NUH157" s="31"/>
      <c r="NUI157" s="31"/>
      <c r="NUJ157" s="31"/>
      <c r="NUK157" s="31"/>
      <c r="NUL157" s="31"/>
      <c r="NUM157" s="31"/>
      <c r="NUN157" s="31"/>
      <c r="NUO157" s="31"/>
      <c r="NUP157" s="31"/>
      <c r="NUQ157" s="31"/>
      <c r="NUR157" s="31"/>
      <c r="NUS157" s="31"/>
      <c r="NUT157" s="31"/>
      <c r="NUU157" s="31"/>
      <c r="NUV157" s="31"/>
      <c r="NUW157" s="31"/>
      <c r="NUX157" s="31"/>
      <c r="NUY157" s="31"/>
      <c r="NUZ157" s="31"/>
      <c r="NVA157" s="31"/>
      <c r="NVB157" s="31"/>
      <c r="NVC157" s="31"/>
      <c r="NVD157" s="31"/>
      <c r="NVE157" s="31"/>
      <c r="NVF157" s="31"/>
      <c r="NVG157" s="31"/>
      <c r="NVH157" s="31"/>
      <c r="NVI157" s="31"/>
      <c r="NVJ157" s="31"/>
      <c r="NVK157" s="31"/>
      <c r="NVL157" s="31"/>
      <c r="NVM157" s="31"/>
      <c r="NVN157" s="31"/>
      <c r="NVO157" s="31"/>
      <c r="NVP157" s="31"/>
      <c r="NVQ157" s="31"/>
      <c r="NVR157" s="31"/>
      <c r="NVS157" s="31"/>
      <c r="NVT157" s="31"/>
      <c r="NVU157" s="31"/>
      <c r="NVV157" s="31"/>
      <c r="NVW157" s="31"/>
      <c r="NVX157" s="31"/>
      <c r="NVY157" s="31"/>
      <c r="NVZ157" s="31"/>
      <c r="NWA157" s="31"/>
      <c r="NWB157" s="31"/>
      <c r="NWC157" s="31"/>
      <c r="NWD157" s="31"/>
      <c r="NWE157" s="31"/>
      <c r="NWF157" s="31"/>
      <c r="NWG157" s="31"/>
      <c r="NWH157" s="31"/>
      <c r="NWI157" s="31"/>
      <c r="NWJ157" s="31"/>
      <c r="NWK157" s="31"/>
      <c r="NWL157" s="31"/>
      <c r="NWM157" s="31"/>
      <c r="NWN157" s="31"/>
      <c r="NWO157" s="31"/>
      <c r="NWP157" s="31"/>
      <c r="NWQ157" s="31"/>
      <c r="NWR157" s="31"/>
      <c r="NWS157" s="31"/>
      <c r="NWT157" s="31"/>
      <c r="NWU157" s="31"/>
      <c r="NWV157" s="31"/>
      <c r="NWW157" s="31"/>
      <c r="NWX157" s="31"/>
      <c r="NWY157" s="31"/>
      <c r="NWZ157" s="31"/>
      <c r="NXA157" s="31"/>
      <c r="NXB157" s="31"/>
      <c r="NXC157" s="31"/>
      <c r="NXD157" s="31"/>
      <c r="NXE157" s="31"/>
      <c r="NXF157" s="31"/>
      <c r="NXG157" s="31"/>
      <c r="NXH157" s="31"/>
      <c r="NXI157" s="31"/>
      <c r="NXJ157" s="31"/>
      <c r="NXK157" s="31"/>
      <c r="NXL157" s="31"/>
      <c r="NXM157" s="31"/>
      <c r="NXN157" s="31"/>
      <c r="NXO157" s="31"/>
      <c r="NXP157" s="31"/>
      <c r="NXQ157" s="31"/>
      <c r="NXR157" s="31"/>
      <c r="NXS157" s="31"/>
      <c r="NXT157" s="31"/>
      <c r="NXU157" s="31"/>
      <c r="NXV157" s="31"/>
      <c r="NXW157" s="31"/>
      <c r="NXX157" s="31"/>
      <c r="NXY157" s="31"/>
      <c r="NXZ157" s="31"/>
      <c r="NYA157" s="31"/>
      <c r="NYB157" s="31"/>
      <c r="NYC157" s="31"/>
      <c r="NYD157" s="31"/>
      <c r="NYE157" s="31"/>
      <c r="NYF157" s="31"/>
      <c r="NYG157" s="31"/>
      <c r="NYH157" s="31"/>
      <c r="NYI157" s="31"/>
      <c r="NYJ157" s="31"/>
      <c r="NYK157" s="31"/>
      <c r="NYL157" s="31"/>
      <c r="NYM157" s="31"/>
      <c r="NYN157" s="31"/>
      <c r="NYO157" s="31"/>
      <c r="NYP157" s="31"/>
      <c r="NYQ157" s="31"/>
      <c r="NYR157" s="31"/>
      <c r="NYS157" s="31"/>
      <c r="NYT157" s="31"/>
      <c r="NYU157" s="31"/>
      <c r="NYV157" s="31"/>
      <c r="NYW157" s="31"/>
      <c r="NYX157" s="31"/>
      <c r="NYY157" s="31"/>
      <c r="NYZ157" s="31"/>
      <c r="NZA157" s="31"/>
      <c r="NZB157" s="31"/>
      <c r="NZC157" s="31"/>
      <c r="NZD157" s="31"/>
      <c r="NZE157" s="31"/>
      <c r="NZF157" s="31"/>
      <c r="NZG157" s="31"/>
      <c r="NZH157" s="31"/>
      <c r="NZI157" s="31"/>
      <c r="NZJ157" s="31"/>
      <c r="NZK157" s="31"/>
      <c r="NZL157" s="31"/>
      <c r="NZM157" s="31"/>
      <c r="NZN157" s="31"/>
      <c r="NZO157" s="31"/>
      <c r="NZP157" s="31"/>
      <c r="NZQ157" s="31"/>
      <c r="NZR157" s="31"/>
      <c r="NZS157" s="31"/>
      <c r="NZT157" s="31"/>
      <c r="NZU157" s="31"/>
      <c r="NZV157" s="31"/>
      <c r="NZW157" s="31"/>
      <c r="NZX157" s="31"/>
      <c r="NZY157" s="31"/>
      <c r="NZZ157" s="31"/>
      <c r="OAA157" s="31"/>
      <c r="OAB157" s="31"/>
      <c r="OAC157" s="31"/>
      <c r="OAD157" s="31"/>
      <c r="OAE157" s="31"/>
      <c r="OAF157" s="31"/>
      <c r="OAG157" s="31"/>
      <c r="OAH157" s="31"/>
      <c r="OAI157" s="31"/>
      <c r="OAJ157" s="31"/>
      <c r="OAK157" s="31"/>
      <c r="OAL157" s="31"/>
      <c r="OAM157" s="31"/>
      <c r="OAN157" s="31"/>
      <c r="OAO157" s="31"/>
      <c r="OAP157" s="31"/>
      <c r="OAQ157" s="31"/>
      <c r="OAR157" s="31"/>
      <c r="OAS157" s="31"/>
      <c r="OAT157" s="31"/>
      <c r="OAU157" s="31"/>
      <c r="OAV157" s="31"/>
      <c r="OAW157" s="31"/>
      <c r="OAX157" s="31"/>
      <c r="OAY157" s="31"/>
      <c r="OAZ157" s="31"/>
      <c r="OBA157" s="31"/>
      <c r="OBB157" s="31"/>
      <c r="OBC157" s="31"/>
      <c r="OBD157" s="31"/>
      <c r="OBE157" s="31"/>
      <c r="OBF157" s="31"/>
      <c r="OBG157" s="31"/>
      <c r="OBH157" s="31"/>
      <c r="OBI157" s="31"/>
      <c r="OBJ157" s="31"/>
      <c r="OBK157" s="31"/>
      <c r="OBL157" s="31"/>
      <c r="OBM157" s="31"/>
      <c r="OBN157" s="31"/>
      <c r="OBO157" s="31"/>
      <c r="OBP157" s="31"/>
      <c r="OBQ157" s="31"/>
      <c r="OBR157" s="31"/>
      <c r="OBS157" s="31"/>
      <c r="OBT157" s="31"/>
      <c r="OBU157" s="31"/>
      <c r="OBV157" s="31"/>
      <c r="OBW157" s="31"/>
      <c r="OBX157" s="31"/>
      <c r="OBY157" s="31"/>
      <c r="OBZ157" s="31"/>
      <c r="OCA157" s="31"/>
      <c r="OCB157" s="31"/>
      <c r="OCC157" s="31"/>
      <c r="OCD157" s="31"/>
      <c r="OCE157" s="31"/>
      <c r="OCF157" s="31"/>
      <c r="OCG157" s="31"/>
      <c r="OCH157" s="31"/>
      <c r="OCI157" s="31"/>
      <c r="OCJ157" s="31"/>
      <c r="OCK157" s="31"/>
      <c r="OCL157" s="31"/>
      <c r="OCM157" s="31"/>
      <c r="OCN157" s="31"/>
      <c r="OCO157" s="31"/>
      <c r="OCP157" s="31"/>
      <c r="OCQ157" s="31"/>
      <c r="OCR157" s="31"/>
      <c r="OCS157" s="31"/>
      <c r="OCT157" s="31"/>
      <c r="OCU157" s="31"/>
      <c r="OCV157" s="31"/>
      <c r="OCW157" s="31"/>
      <c r="OCX157" s="31"/>
      <c r="OCY157" s="31"/>
      <c r="OCZ157" s="31"/>
      <c r="ODA157" s="31"/>
      <c r="ODB157" s="31"/>
      <c r="ODC157" s="31"/>
      <c r="ODD157" s="31"/>
      <c r="ODE157" s="31"/>
      <c r="ODF157" s="31"/>
      <c r="ODG157" s="31"/>
      <c r="ODH157" s="31"/>
      <c r="ODI157" s="31"/>
      <c r="ODJ157" s="31"/>
      <c r="ODK157" s="31"/>
      <c r="ODL157" s="31"/>
      <c r="ODM157" s="31"/>
      <c r="ODN157" s="31"/>
      <c r="ODO157" s="31"/>
      <c r="ODP157" s="31"/>
      <c r="ODQ157" s="31"/>
      <c r="ODR157" s="31"/>
      <c r="ODS157" s="31"/>
      <c r="ODT157" s="31"/>
      <c r="ODU157" s="31"/>
      <c r="ODV157" s="31"/>
      <c r="ODW157" s="31"/>
      <c r="ODX157" s="31"/>
      <c r="ODY157" s="31"/>
      <c r="ODZ157" s="31"/>
      <c r="OEA157" s="31"/>
      <c r="OEB157" s="31"/>
      <c r="OEC157" s="31"/>
      <c r="OED157" s="31"/>
      <c r="OEE157" s="31"/>
      <c r="OEF157" s="31"/>
      <c r="OEG157" s="31"/>
      <c r="OEH157" s="31"/>
      <c r="OEI157" s="31"/>
      <c r="OEJ157" s="31"/>
      <c r="OEK157" s="31"/>
      <c r="OEL157" s="31"/>
      <c r="OEM157" s="31"/>
      <c r="OEN157" s="31"/>
      <c r="OEO157" s="31"/>
      <c r="OEP157" s="31"/>
      <c r="OEQ157" s="31"/>
      <c r="OER157" s="31"/>
      <c r="OES157" s="31"/>
      <c r="OET157" s="31"/>
      <c r="OEU157" s="31"/>
      <c r="OEV157" s="31"/>
      <c r="OEW157" s="31"/>
      <c r="OEX157" s="31"/>
      <c r="OEY157" s="31"/>
      <c r="OEZ157" s="31"/>
      <c r="OFA157" s="31"/>
      <c r="OFB157" s="31"/>
      <c r="OFC157" s="31"/>
      <c r="OFD157" s="31"/>
      <c r="OFE157" s="31"/>
      <c r="OFF157" s="31"/>
      <c r="OFG157" s="31"/>
      <c r="OFH157" s="31"/>
      <c r="OFI157" s="31"/>
      <c r="OFJ157" s="31"/>
      <c r="OFK157" s="31"/>
      <c r="OFL157" s="31"/>
      <c r="OFM157" s="31"/>
      <c r="OFN157" s="31"/>
      <c r="OFO157" s="31"/>
      <c r="OFP157" s="31"/>
      <c r="OFQ157" s="31"/>
      <c r="OFR157" s="31"/>
      <c r="OFS157" s="31"/>
      <c r="OFT157" s="31"/>
      <c r="OFU157" s="31"/>
      <c r="OFV157" s="31"/>
      <c r="OFW157" s="31"/>
      <c r="OFX157" s="31"/>
      <c r="OFY157" s="31"/>
      <c r="OFZ157" s="31"/>
      <c r="OGA157" s="31"/>
      <c r="OGB157" s="31"/>
      <c r="OGC157" s="31"/>
      <c r="OGD157" s="31"/>
      <c r="OGE157" s="31"/>
      <c r="OGF157" s="31"/>
      <c r="OGG157" s="31"/>
      <c r="OGH157" s="31"/>
      <c r="OGI157" s="31"/>
      <c r="OGJ157" s="31"/>
      <c r="OGK157" s="31"/>
      <c r="OGL157" s="31"/>
      <c r="OGM157" s="31"/>
      <c r="OGN157" s="31"/>
      <c r="OGO157" s="31"/>
      <c r="OGP157" s="31"/>
      <c r="OGQ157" s="31"/>
      <c r="OGR157" s="31"/>
      <c r="OGS157" s="31"/>
      <c r="OGT157" s="31"/>
      <c r="OGU157" s="31"/>
      <c r="OGV157" s="31"/>
      <c r="OGW157" s="31"/>
      <c r="OGX157" s="31"/>
      <c r="OGY157" s="31"/>
      <c r="OGZ157" s="31"/>
      <c r="OHA157" s="31"/>
      <c r="OHB157" s="31"/>
      <c r="OHC157" s="31"/>
      <c r="OHD157" s="31"/>
      <c r="OHE157" s="31"/>
      <c r="OHF157" s="31"/>
      <c r="OHG157" s="31"/>
      <c r="OHH157" s="31"/>
      <c r="OHI157" s="31"/>
      <c r="OHJ157" s="31"/>
      <c r="OHK157" s="31"/>
      <c r="OHL157" s="31"/>
      <c r="OHM157" s="31"/>
      <c r="OHN157" s="31"/>
      <c r="OHO157" s="31"/>
      <c r="OHP157" s="31"/>
      <c r="OHQ157" s="31"/>
      <c r="OHR157" s="31"/>
      <c r="OHS157" s="31"/>
      <c r="OHT157" s="31"/>
      <c r="OHU157" s="31"/>
      <c r="OHV157" s="31"/>
      <c r="OHW157" s="31"/>
      <c r="OHX157" s="31"/>
      <c r="OHY157" s="31"/>
      <c r="OHZ157" s="31"/>
      <c r="OIA157" s="31"/>
      <c r="OIB157" s="31"/>
      <c r="OIC157" s="31"/>
      <c r="OID157" s="31"/>
      <c r="OIE157" s="31"/>
      <c r="OIF157" s="31"/>
      <c r="OIG157" s="31"/>
      <c r="OIH157" s="31"/>
      <c r="OII157" s="31"/>
      <c r="OIJ157" s="31"/>
      <c r="OIK157" s="31"/>
      <c r="OIL157" s="31"/>
      <c r="OIM157" s="31"/>
      <c r="OIN157" s="31"/>
      <c r="OIO157" s="31"/>
      <c r="OIP157" s="31"/>
      <c r="OIQ157" s="31"/>
      <c r="OIR157" s="31"/>
      <c r="OIS157" s="31"/>
      <c r="OIT157" s="31"/>
      <c r="OIU157" s="31"/>
      <c r="OIV157" s="31"/>
      <c r="OIW157" s="31"/>
      <c r="OIX157" s="31"/>
      <c r="OIY157" s="31"/>
      <c r="OIZ157" s="31"/>
      <c r="OJA157" s="31"/>
      <c r="OJB157" s="31"/>
      <c r="OJC157" s="31"/>
      <c r="OJD157" s="31"/>
      <c r="OJE157" s="31"/>
      <c r="OJF157" s="31"/>
      <c r="OJG157" s="31"/>
      <c r="OJH157" s="31"/>
      <c r="OJI157" s="31"/>
      <c r="OJJ157" s="31"/>
      <c r="OJK157" s="31"/>
      <c r="OJL157" s="31"/>
      <c r="OJM157" s="31"/>
      <c r="OJN157" s="31"/>
      <c r="OJO157" s="31"/>
      <c r="OJP157" s="31"/>
      <c r="OJQ157" s="31"/>
      <c r="OJR157" s="31"/>
      <c r="OJS157" s="31"/>
      <c r="OJT157" s="31"/>
      <c r="OJU157" s="31"/>
      <c r="OJV157" s="31"/>
      <c r="OJW157" s="31"/>
      <c r="OJX157" s="31"/>
      <c r="OJY157" s="31"/>
      <c r="OJZ157" s="31"/>
      <c r="OKA157" s="31"/>
      <c r="OKB157" s="31"/>
      <c r="OKC157" s="31"/>
      <c r="OKD157" s="31"/>
      <c r="OKE157" s="31"/>
      <c r="OKF157" s="31"/>
      <c r="OKG157" s="31"/>
      <c r="OKH157" s="31"/>
      <c r="OKI157" s="31"/>
      <c r="OKJ157" s="31"/>
      <c r="OKK157" s="31"/>
      <c r="OKL157" s="31"/>
      <c r="OKM157" s="31"/>
      <c r="OKN157" s="31"/>
      <c r="OKO157" s="31"/>
      <c r="OKP157" s="31"/>
      <c r="OKQ157" s="31"/>
      <c r="OKR157" s="31"/>
      <c r="OKS157" s="31"/>
      <c r="OKT157" s="31"/>
      <c r="OKU157" s="31"/>
      <c r="OKV157" s="31"/>
      <c r="OKW157" s="31"/>
      <c r="OKX157" s="31"/>
      <c r="OKY157" s="31"/>
      <c r="OKZ157" s="31"/>
      <c r="OLA157" s="31"/>
      <c r="OLB157" s="31"/>
      <c r="OLC157" s="31"/>
      <c r="OLD157" s="31"/>
      <c r="OLE157" s="31"/>
      <c r="OLF157" s="31"/>
      <c r="OLG157" s="31"/>
      <c r="OLH157" s="31"/>
      <c r="OLI157" s="31"/>
      <c r="OLJ157" s="31"/>
      <c r="OLK157" s="31"/>
      <c r="OLL157" s="31"/>
      <c r="OLM157" s="31"/>
      <c r="OLN157" s="31"/>
      <c r="OLO157" s="31"/>
      <c r="OLP157" s="31"/>
      <c r="OLQ157" s="31"/>
      <c r="OLR157" s="31"/>
      <c r="OLS157" s="31"/>
      <c r="OLT157" s="31"/>
      <c r="OLU157" s="31"/>
      <c r="OLV157" s="31"/>
      <c r="OLW157" s="31"/>
      <c r="OLX157" s="31"/>
      <c r="OLY157" s="31"/>
      <c r="OLZ157" s="31"/>
      <c r="OMA157" s="31"/>
      <c r="OMB157" s="31"/>
      <c r="OMC157" s="31"/>
      <c r="OMD157" s="31"/>
      <c r="OME157" s="31"/>
      <c r="OMF157" s="31"/>
      <c r="OMG157" s="31"/>
      <c r="OMH157" s="31"/>
      <c r="OMI157" s="31"/>
      <c r="OMJ157" s="31"/>
      <c r="OMK157" s="31"/>
      <c r="OML157" s="31"/>
      <c r="OMM157" s="31"/>
      <c r="OMN157" s="31"/>
      <c r="OMO157" s="31"/>
      <c r="OMP157" s="31"/>
      <c r="OMQ157" s="31"/>
      <c r="OMR157" s="31"/>
      <c r="OMS157" s="31"/>
      <c r="OMT157" s="31"/>
      <c r="OMU157" s="31"/>
      <c r="OMV157" s="31"/>
      <c r="OMW157" s="31"/>
      <c r="OMX157" s="31"/>
      <c r="OMY157" s="31"/>
      <c r="OMZ157" s="31"/>
      <c r="ONA157" s="31"/>
      <c r="ONB157" s="31"/>
      <c r="ONC157" s="31"/>
      <c r="OND157" s="31"/>
      <c r="ONE157" s="31"/>
      <c r="ONF157" s="31"/>
      <c r="ONG157" s="31"/>
      <c r="ONH157" s="31"/>
      <c r="ONI157" s="31"/>
      <c r="ONJ157" s="31"/>
      <c r="ONK157" s="31"/>
      <c r="ONL157" s="31"/>
      <c r="ONM157" s="31"/>
      <c r="ONN157" s="31"/>
      <c r="ONO157" s="31"/>
      <c r="ONP157" s="31"/>
      <c r="ONQ157" s="31"/>
      <c r="ONR157" s="31"/>
      <c r="ONS157" s="31"/>
      <c r="ONT157" s="31"/>
      <c r="ONU157" s="31"/>
      <c r="ONV157" s="31"/>
      <c r="ONW157" s="31"/>
      <c r="ONX157" s="31"/>
      <c r="ONY157" s="31"/>
      <c r="ONZ157" s="31"/>
      <c r="OOA157" s="31"/>
      <c r="OOB157" s="31"/>
      <c r="OOC157" s="31"/>
      <c r="OOD157" s="31"/>
      <c r="OOE157" s="31"/>
      <c r="OOF157" s="31"/>
      <c r="OOG157" s="31"/>
      <c r="OOH157" s="31"/>
      <c r="OOI157" s="31"/>
      <c r="OOJ157" s="31"/>
      <c r="OOK157" s="31"/>
      <c r="OOL157" s="31"/>
      <c r="OOM157" s="31"/>
      <c r="OON157" s="31"/>
      <c r="OOO157" s="31"/>
      <c r="OOP157" s="31"/>
      <c r="OOQ157" s="31"/>
      <c r="OOR157" s="31"/>
      <c r="OOS157" s="31"/>
      <c r="OOT157" s="31"/>
      <c r="OOU157" s="31"/>
      <c r="OOV157" s="31"/>
      <c r="OOW157" s="31"/>
      <c r="OOX157" s="31"/>
      <c r="OOY157" s="31"/>
      <c r="OOZ157" s="31"/>
      <c r="OPA157" s="31"/>
      <c r="OPB157" s="31"/>
      <c r="OPC157" s="31"/>
      <c r="OPD157" s="31"/>
      <c r="OPE157" s="31"/>
      <c r="OPF157" s="31"/>
      <c r="OPG157" s="31"/>
      <c r="OPH157" s="31"/>
      <c r="OPI157" s="31"/>
      <c r="OPJ157" s="31"/>
      <c r="OPK157" s="31"/>
      <c r="OPL157" s="31"/>
      <c r="OPM157" s="31"/>
      <c r="OPN157" s="31"/>
      <c r="OPO157" s="31"/>
      <c r="OPP157" s="31"/>
      <c r="OPQ157" s="31"/>
      <c r="OPR157" s="31"/>
      <c r="OPS157" s="31"/>
      <c r="OPT157" s="31"/>
      <c r="OPU157" s="31"/>
      <c r="OPV157" s="31"/>
      <c r="OPW157" s="31"/>
      <c r="OPX157" s="31"/>
      <c r="OPY157" s="31"/>
      <c r="OPZ157" s="31"/>
      <c r="OQA157" s="31"/>
      <c r="OQB157" s="31"/>
      <c r="OQC157" s="31"/>
      <c r="OQD157" s="31"/>
      <c r="OQE157" s="31"/>
      <c r="OQF157" s="31"/>
      <c r="OQG157" s="31"/>
      <c r="OQH157" s="31"/>
      <c r="OQI157" s="31"/>
      <c r="OQJ157" s="31"/>
      <c r="OQK157" s="31"/>
      <c r="OQL157" s="31"/>
      <c r="OQM157" s="31"/>
      <c r="OQN157" s="31"/>
      <c r="OQO157" s="31"/>
      <c r="OQP157" s="31"/>
      <c r="OQQ157" s="31"/>
      <c r="OQR157" s="31"/>
      <c r="OQS157" s="31"/>
      <c r="OQT157" s="31"/>
      <c r="OQU157" s="31"/>
      <c r="OQV157" s="31"/>
      <c r="OQW157" s="31"/>
      <c r="OQX157" s="31"/>
      <c r="OQY157" s="31"/>
      <c r="OQZ157" s="31"/>
      <c r="ORA157" s="31"/>
      <c r="ORB157" s="31"/>
      <c r="ORC157" s="31"/>
      <c r="ORD157" s="31"/>
      <c r="ORE157" s="31"/>
      <c r="ORF157" s="31"/>
      <c r="ORG157" s="31"/>
      <c r="ORH157" s="31"/>
      <c r="ORI157" s="31"/>
      <c r="ORJ157" s="31"/>
      <c r="ORK157" s="31"/>
      <c r="ORL157" s="31"/>
      <c r="ORM157" s="31"/>
      <c r="ORN157" s="31"/>
      <c r="ORO157" s="31"/>
      <c r="ORP157" s="31"/>
      <c r="ORQ157" s="31"/>
      <c r="ORR157" s="31"/>
      <c r="ORS157" s="31"/>
      <c r="ORT157" s="31"/>
      <c r="ORU157" s="31"/>
      <c r="ORV157" s="31"/>
      <c r="ORW157" s="31"/>
      <c r="ORX157" s="31"/>
      <c r="ORY157" s="31"/>
      <c r="ORZ157" s="31"/>
      <c r="OSA157" s="31"/>
      <c r="OSB157" s="31"/>
      <c r="OSC157" s="31"/>
      <c r="OSD157" s="31"/>
      <c r="OSE157" s="31"/>
      <c r="OSF157" s="31"/>
      <c r="OSG157" s="31"/>
      <c r="OSH157" s="31"/>
      <c r="OSI157" s="31"/>
      <c r="OSJ157" s="31"/>
      <c r="OSK157" s="31"/>
      <c r="OSL157" s="31"/>
      <c r="OSM157" s="31"/>
      <c r="OSN157" s="31"/>
      <c r="OSO157" s="31"/>
      <c r="OSP157" s="31"/>
      <c r="OSQ157" s="31"/>
      <c r="OSR157" s="31"/>
      <c r="OSS157" s="31"/>
      <c r="OST157" s="31"/>
      <c r="OSU157" s="31"/>
      <c r="OSV157" s="31"/>
      <c r="OSW157" s="31"/>
      <c r="OSX157" s="31"/>
      <c r="OSY157" s="31"/>
      <c r="OSZ157" s="31"/>
      <c r="OTA157" s="31"/>
      <c r="OTB157" s="31"/>
      <c r="OTC157" s="31"/>
      <c r="OTD157" s="31"/>
      <c r="OTE157" s="31"/>
      <c r="OTF157" s="31"/>
      <c r="OTG157" s="31"/>
      <c r="OTH157" s="31"/>
      <c r="OTI157" s="31"/>
      <c r="OTJ157" s="31"/>
      <c r="OTK157" s="31"/>
      <c r="OTL157" s="31"/>
      <c r="OTM157" s="31"/>
      <c r="OTN157" s="31"/>
      <c r="OTO157" s="31"/>
      <c r="OTP157" s="31"/>
      <c r="OTQ157" s="31"/>
      <c r="OTR157" s="31"/>
      <c r="OTS157" s="31"/>
      <c r="OTT157" s="31"/>
      <c r="OTU157" s="31"/>
      <c r="OTV157" s="31"/>
      <c r="OTW157" s="31"/>
      <c r="OTX157" s="31"/>
      <c r="OTY157" s="31"/>
      <c r="OTZ157" s="31"/>
      <c r="OUA157" s="31"/>
      <c r="OUB157" s="31"/>
      <c r="OUC157" s="31"/>
      <c r="OUD157" s="31"/>
      <c r="OUE157" s="31"/>
      <c r="OUF157" s="31"/>
      <c r="OUG157" s="31"/>
      <c r="OUH157" s="31"/>
      <c r="OUI157" s="31"/>
      <c r="OUJ157" s="31"/>
      <c r="OUK157" s="31"/>
      <c r="OUL157" s="31"/>
      <c r="OUM157" s="31"/>
      <c r="OUN157" s="31"/>
      <c r="OUO157" s="31"/>
      <c r="OUP157" s="31"/>
      <c r="OUQ157" s="31"/>
      <c r="OUR157" s="31"/>
      <c r="OUS157" s="31"/>
      <c r="OUT157" s="31"/>
      <c r="OUU157" s="31"/>
      <c r="OUV157" s="31"/>
      <c r="OUW157" s="31"/>
      <c r="OUX157" s="31"/>
      <c r="OUY157" s="31"/>
      <c r="OUZ157" s="31"/>
      <c r="OVA157" s="31"/>
      <c r="OVB157" s="31"/>
      <c r="OVC157" s="31"/>
      <c r="OVD157" s="31"/>
      <c r="OVE157" s="31"/>
      <c r="OVF157" s="31"/>
      <c r="OVG157" s="31"/>
      <c r="OVH157" s="31"/>
      <c r="OVI157" s="31"/>
      <c r="OVJ157" s="31"/>
      <c r="OVK157" s="31"/>
      <c r="OVL157" s="31"/>
      <c r="OVM157" s="31"/>
      <c r="OVN157" s="31"/>
      <c r="OVO157" s="31"/>
      <c r="OVP157" s="31"/>
      <c r="OVQ157" s="31"/>
      <c r="OVR157" s="31"/>
      <c r="OVS157" s="31"/>
      <c r="OVT157" s="31"/>
      <c r="OVU157" s="31"/>
      <c r="OVV157" s="31"/>
      <c r="OVW157" s="31"/>
      <c r="OVX157" s="31"/>
      <c r="OVY157" s="31"/>
      <c r="OVZ157" s="31"/>
      <c r="OWA157" s="31"/>
      <c r="OWB157" s="31"/>
      <c r="OWC157" s="31"/>
      <c r="OWD157" s="31"/>
      <c r="OWE157" s="31"/>
      <c r="OWF157" s="31"/>
      <c r="OWG157" s="31"/>
      <c r="OWH157" s="31"/>
      <c r="OWI157" s="31"/>
      <c r="OWJ157" s="31"/>
      <c r="OWK157" s="31"/>
      <c r="OWL157" s="31"/>
      <c r="OWM157" s="31"/>
      <c r="OWN157" s="31"/>
      <c r="OWO157" s="31"/>
      <c r="OWP157" s="31"/>
      <c r="OWQ157" s="31"/>
      <c r="OWR157" s="31"/>
      <c r="OWS157" s="31"/>
      <c r="OWT157" s="31"/>
      <c r="OWU157" s="31"/>
      <c r="OWV157" s="31"/>
      <c r="OWW157" s="31"/>
      <c r="OWX157" s="31"/>
      <c r="OWY157" s="31"/>
      <c r="OWZ157" s="31"/>
      <c r="OXA157" s="31"/>
      <c r="OXB157" s="31"/>
      <c r="OXC157" s="31"/>
      <c r="OXD157" s="31"/>
      <c r="OXE157" s="31"/>
      <c r="OXF157" s="31"/>
      <c r="OXG157" s="31"/>
      <c r="OXH157" s="31"/>
      <c r="OXI157" s="31"/>
      <c r="OXJ157" s="31"/>
      <c r="OXK157" s="31"/>
      <c r="OXL157" s="31"/>
      <c r="OXM157" s="31"/>
      <c r="OXN157" s="31"/>
      <c r="OXO157" s="31"/>
      <c r="OXP157" s="31"/>
      <c r="OXQ157" s="31"/>
      <c r="OXR157" s="31"/>
      <c r="OXS157" s="31"/>
      <c r="OXT157" s="31"/>
      <c r="OXU157" s="31"/>
      <c r="OXV157" s="31"/>
      <c r="OXW157" s="31"/>
      <c r="OXX157" s="31"/>
      <c r="OXY157" s="31"/>
      <c r="OXZ157" s="31"/>
      <c r="OYA157" s="31"/>
      <c r="OYB157" s="31"/>
      <c r="OYC157" s="31"/>
      <c r="OYD157" s="31"/>
      <c r="OYE157" s="31"/>
      <c r="OYF157" s="31"/>
      <c r="OYG157" s="31"/>
      <c r="OYH157" s="31"/>
      <c r="OYI157" s="31"/>
      <c r="OYJ157" s="31"/>
      <c r="OYK157" s="31"/>
      <c r="OYL157" s="31"/>
      <c r="OYM157" s="31"/>
      <c r="OYN157" s="31"/>
      <c r="OYO157" s="31"/>
      <c r="OYP157" s="31"/>
      <c r="OYQ157" s="31"/>
      <c r="OYR157" s="31"/>
      <c r="OYS157" s="31"/>
      <c r="OYT157" s="31"/>
      <c r="OYU157" s="31"/>
      <c r="OYV157" s="31"/>
      <c r="OYW157" s="31"/>
      <c r="OYX157" s="31"/>
      <c r="OYY157" s="31"/>
      <c r="OYZ157" s="31"/>
      <c r="OZA157" s="31"/>
      <c r="OZB157" s="31"/>
      <c r="OZC157" s="31"/>
      <c r="OZD157" s="31"/>
      <c r="OZE157" s="31"/>
      <c r="OZF157" s="31"/>
      <c r="OZG157" s="31"/>
      <c r="OZH157" s="31"/>
      <c r="OZI157" s="31"/>
      <c r="OZJ157" s="31"/>
      <c r="OZK157" s="31"/>
      <c r="OZL157" s="31"/>
      <c r="OZM157" s="31"/>
      <c r="OZN157" s="31"/>
      <c r="OZO157" s="31"/>
      <c r="OZP157" s="31"/>
      <c r="OZQ157" s="31"/>
      <c r="OZR157" s="31"/>
      <c r="OZS157" s="31"/>
      <c r="OZT157" s="31"/>
      <c r="OZU157" s="31"/>
      <c r="OZV157" s="31"/>
      <c r="OZW157" s="31"/>
      <c r="OZX157" s="31"/>
      <c r="OZY157" s="31"/>
      <c r="OZZ157" s="31"/>
      <c r="PAA157" s="31"/>
      <c r="PAB157" s="31"/>
      <c r="PAC157" s="31"/>
      <c r="PAD157" s="31"/>
      <c r="PAE157" s="31"/>
      <c r="PAF157" s="31"/>
      <c r="PAG157" s="31"/>
      <c r="PAH157" s="31"/>
      <c r="PAI157" s="31"/>
      <c r="PAJ157" s="31"/>
      <c r="PAK157" s="31"/>
      <c r="PAL157" s="31"/>
      <c r="PAM157" s="31"/>
      <c r="PAN157" s="31"/>
      <c r="PAO157" s="31"/>
      <c r="PAP157" s="31"/>
      <c r="PAQ157" s="31"/>
      <c r="PAR157" s="31"/>
      <c r="PAS157" s="31"/>
      <c r="PAT157" s="31"/>
      <c r="PAU157" s="31"/>
      <c r="PAV157" s="31"/>
      <c r="PAW157" s="31"/>
      <c r="PAX157" s="31"/>
      <c r="PAY157" s="31"/>
      <c r="PAZ157" s="31"/>
      <c r="PBA157" s="31"/>
      <c r="PBB157" s="31"/>
      <c r="PBC157" s="31"/>
      <c r="PBD157" s="31"/>
      <c r="PBE157" s="31"/>
      <c r="PBF157" s="31"/>
      <c r="PBG157" s="31"/>
      <c r="PBH157" s="31"/>
      <c r="PBI157" s="31"/>
      <c r="PBJ157" s="31"/>
      <c r="PBK157" s="31"/>
      <c r="PBL157" s="31"/>
      <c r="PBM157" s="31"/>
      <c r="PBN157" s="31"/>
      <c r="PBO157" s="31"/>
      <c r="PBP157" s="31"/>
      <c r="PBQ157" s="31"/>
      <c r="PBR157" s="31"/>
      <c r="PBS157" s="31"/>
      <c r="PBT157" s="31"/>
      <c r="PBU157" s="31"/>
      <c r="PBV157" s="31"/>
      <c r="PBW157" s="31"/>
      <c r="PBX157" s="31"/>
      <c r="PBY157" s="31"/>
      <c r="PBZ157" s="31"/>
      <c r="PCA157" s="31"/>
      <c r="PCB157" s="31"/>
      <c r="PCC157" s="31"/>
      <c r="PCD157" s="31"/>
      <c r="PCE157" s="31"/>
      <c r="PCF157" s="31"/>
      <c r="PCG157" s="31"/>
      <c r="PCH157" s="31"/>
      <c r="PCI157" s="31"/>
      <c r="PCJ157" s="31"/>
      <c r="PCK157" s="31"/>
      <c r="PCL157" s="31"/>
      <c r="PCM157" s="31"/>
      <c r="PCN157" s="31"/>
      <c r="PCO157" s="31"/>
      <c r="PCP157" s="31"/>
      <c r="PCQ157" s="31"/>
      <c r="PCR157" s="31"/>
      <c r="PCS157" s="31"/>
      <c r="PCT157" s="31"/>
      <c r="PCU157" s="31"/>
      <c r="PCV157" s="31"/>
      <c r="PCW157" s="31"/>
      <c r="PCX157" s="31"/>
      <c r="PCY157" s="31"/>
      <c r="PCZ157" s="31"/>
      <c r="PDA157" s="31"/>
      <c r="PDB157" s="31"/>
      <c r="PDC157" s="31"/>
      <c r="PDD157" s="31"/>
      <c r="PDE157" s="31"/>
      <c r="PDF157" s="31"/>
      <c r="PDG157" s="31"/>
      <c r="PDH157" s="31"/>
      <c r="PDI157" s="31"/>
      <c r="PDJ157" s="31"/>
      <c r="PDK157" s="31"/>
      <c r="PDL157" s="31"/>
      <c r="PDM157" s="31"/>
      <c r="PDN157" s="31"/>
      <c r="PDO157" s="31"/>
      <c r="PDP157" s="31"/>
      <c r="PDQ157" s="31"/>
      <c r="PDR157" s="31"/>
      <c r="PDS157" s="31"/>
      <c r="PDT157" s="31"/>
      <c r="PDU157" s="31"/>
      <c r="PDV157" s="31"/>
      <c r="PDW157" s="31"/>
      <c r="PDX157" s="31"/>
      <c r="PDY157" s="31"/>
      <c r="PDZ157" s="31"/>
      <c r="PEA157" s="31"/>
      <c r="PEB157" s="31"/>
      <c r="PEC157" s="31"/>
      <c r="PED157" s="31"/>
      <c r="PEE157" s="31"/>
      <c r="PEF157" s="31"/>
      <c r="PEG157" s="31"/>
      <c r="PEH157" s="31"/>
      <c r="PEI157" s="31"/>
      <c r="PEJ157" s="31"/>
      <c r="PEK157" s="31"/>
      <c r="PEL157" s="31"/>
      <c r="PEM157" s="31"/>
      <c r="PEN157" s="31"/>
      <c r="PEO157" s="31"/>
      <c r="PEP157" s="31"/>
      <c r="PEQ157" s="31"/>
      <c r="PER157" s="31"/>
      <c r="PES157" s="31"/>
      <c r="PET157" s="31"/>
      <c r="PEU157" s="31"/>
      <c r="PEV157" s="31"/>
      <c r="PEW157" s="31"/>
      <c r="PEX157" s="31"/>
      <c r="PEY157" s="31"/>
      <c r="PEZ157" s="31"/>
      <c r="PFA157" s="31"/>
      <c r="PFB157" s="31"/>
      <c r="PFC157" s="31"/>
      <c r="PFD157" s="31"/>
      <c r="PFE157" s="31"/>
      <c r="PFF157" s="31"/>
      <c r="PFG157" s="31"/>
      <c r="PFH157" s="31"/>
      <c r="PFI157" s="31"/>
      <c r="PFJ157" s="31"/>
      <c r="PFK157" s="31"/>
      <c r="PFL157" s="31"/>
      <c r="PFM157" s="31"/>
      <c r="PFN157" s="31"/>
      <c r="PFO157" s="31"/>
      <c r="PFP157" s="31"/>
      <c r="PFQ157" s="31"/>
      <c r="PFR157" s="31"/>
      <c r="PFS157" s="31"/>
      <c r="PFT157" s="31"/>
      <c r="PFU157" s="31"/>
      <c r="PFV157" s="31"/>
      <c r="PFW157" s="31"/>
      <c r="PFX157" s="31"/>
      <c r="PFY157" s="31"/>
      <c r="PFZ157" s="31"/>
      <c r="PGA157" s="31"/>
      <c r="PGB157" s="31"/>
      <c r="PGC157" s="31"/>
      <c r="PGD157" s="31"/>
      <c r="PGE157" s="31"/>
      <c r="PGF157" s="31"/>
      <c r="PGG157" s="31"/>
      <c r="PGH157" s="31"/>
      <c r="PGI157" s="31"/>
      <c r="PGJ157" s="31"/>
      <c r="PGK157" s="31"/>
      <c r="PGL157" s="31"/>
      <c r="PGM157" s="31"/>
      <c r="PGN157" s="31"/>
      <c r="PGO157" s="31"/>
      <c r="PGP157" s="31"/>
      <c r="PGQ157" s="31"/>
      <c r="PGR157" s="31"/>
      <c r="PGS157" s="31"/>
      <c r="PGT157" s="31"/>
      <c r="PGU157" s="31"/>
      <c r="PGV157" s="31"/>
      <c r="PGW157" s="31"/>
      <c r="PGX157" s="31"/>
      <c r="PGY157" s="31"/>
      <c r="PGZ157" s="31"/>
      <c r="PHA157" s="31"/>
      <c r="PHB157" s="31"/>
      <c r="PHC157" s="31"/>
      <c r="PHD157" s="31"/>
      <c r="PHE157" s="31"/>
      <c r="PHF157" s="31"/>
      <c r="PHG157" s="31"/>
      <c r="PHH157" s="31"/>
      <c r="PHI157" s="31"/>
      <c r="PHJ157" s="31"/>
      <c r="PHK157" s="31"/>
      <c r="PHL157" s="31"/>
      <c r="PHM157" s="31"/>
      <c r="PHN157" s="31"/>
      <c r="PHO157" s="31"/>
      <c r="PHP157" s="31"/>
      <c r="PHQ157" s="31"/>
      <c r="PHR157" s="31"/>
      <c r="PHS157" s="31"/>
      <c r="PHT157" s="31"/>
      <c r="PHU157" s="31"/>
      <c r="PHV157" s="31"/>
      <c r="PHW157" s="31"/>
      <c r="PHX157" s="31"/>
      <c r="PHY157" s="31"/>
      <c r="PHZ157" s="31"/>
      <c r="PIA157" s="31"/>
      <c r="PIB157" s="31"/>
      <c r="PIC157" s="31"/>
      <c r="PID157" s="31"/>
      <c r="PIE157" s="31"/>
      <c r="PIF157" s="31"/>
      <c r="PIG157" s="31"/>
      <c r="PIH157" s="31"/>
      <c r="PII157" s="31"/>
      <c r="PIJ157" s="31"/>
      <c r="PIK157" s="31"/>
      <c r="PIL157" s="31"/>
      <c r="PIM157" s="31"/>
      <c r="PIN157" s="31"/>
      <c r="PIO157" s="31"/>
      <c r="PIP157" s="31"/>
      <c r="PIQ157" s="31"/>
      <c r="PIR157" s="31"/>
      <c r="PIS157" s="31"/>
      <c r="PIT157" s="31"/>
      <c r="PIU157" s="31"/>
      <c r="PIV157" s="31"/>
      <c r="PIW157" s="31"/>
      <c r="PIX157" s="31"/>
      <c r="PIY157" s="31"/>
      <c r="PIZ157" s="31"/>
      <c r="PJA157" s="31"/>
      <c r="PJB157" s="31"/>
      <c r="PJC157" s="31"/>
      <c r="PJD157" s="31"/>
      <c r="PJE157" s="31"/>
      <c r="PJF157" s="31"/>
      <c r="PJG157" s="31"/>
      <c r="PJH157" s="31"/>
      <c r="PJI157" s="31"/>
      <c r="PJJ157" s="31"/>
      <c r="PJK157" s="31"/>
      <c r="PJL157" s="31"/>
      <c r="PJM157" s="31"/>
      <c r="PJN157" s="31"/>
      <c r="PJO157" s="31"/>
      <c r="PJP157" s="31"/>
      <c r="PJQ157" s="31"/>
      <c r="PJR157" s="31"/>
      <c r="PJS157" s="31"/>
      <c r="PJT157" s="31"/>
      <c r="PJU157" s="31"/>
      <c r="PJV157" s="31"/>
      <c r="PJW157" s="31"/>
      <c r="PJX157" s="31"/>
      <c r="PJY157" s="31"/>
      <c r="PJZ157" s="31"/>
      <c r="PKA157" s="31"/>
      <c r="PKB157" s="31"/>
      <c r="PKC157" s="31"/>
      <c r="PKD157" s="31"/>
      <c r="PKE157" s="31"/>
      <c r="PKF157" s="31"/>
      <c r="PKG157" s="31"/>
      <c r="PKH157" s="31"/>
      <c r="PKI157" s="31"/>
      <c r="PKJ157" s="31"/>
      <c r="PKK157" s="31"/>
      <c r="PKL157" s="31"/>
      <c r="PKM157" s="31"/>
      <c r="PKN157" s="31"/>
      <c r="PKO157" s="31"/>
      <c r="PKP157" s="31"/>
      <c r="PKQ157" s="31"/>
      <c r="PKR157" s="31"/>
      <c r="PKS157" s="31"/>
      <c r="PKT157" s="31"/>
      <c r="PKU157" s="31"/>
      <c r="PKV157" s="31"/>
      <c r="PKW157" s="31"/>
      <c r="PKX157" s="31"/>
      <c r="PKY157" s="31"/>
      <c r="PKZ157" s="31"/>
      <c r="PLA157" s="31"/>
      <c r="PLB157" s="31"/>
      <c r="PLC157" s="31"/>
      <c r="PLD157" s="31"/>
      <c r="PLE157" s="31"/>
      <c r="PLF157" s="31"/>
      <c r="PLG157" s="31"/>
      <c r="PLH157" s="31"/>
      <c r="PLI157" s="31"/>
      <c r="PLJ157" s="31"/>
      <c r="PLK157" s="31"/>
      <c r="PLL157" s="31"/>
      <c r="PLM157" s="31"/>
      <c r="PLN157" s="31"/>
      <c r="PLO157" s="31"/>
      <c r="PLP157" s="31"/>
      <c r="PLQ157" s="31"/>
      <c r="PLR157" s="31"/>
      <c r="PLS157" s="31"/>
      <c r="PLT157" s="31"/>
      <c r="PLU157" s="31"/>
      <c r="PLV157" s="31"/>
      <c r="PLW157" s="31"/>
      <c r="PLX157" s="31"/>
      <c r="PLY157" s="31"/>
      <c r="PLZ157" s="31"/>
      <c r="PMA157" s="31"/>
      <c r="PMB157" s="31"/>
      <c r="PMC157" s="31"/>
      <c r="PMD157" s="31"/>
      <c r="PME157" s="31"/>
      <c r="PMF157" s="31"/>
      <c r="PMG157" s="31"/>
      <c r="PMH157" s="31"/>
      <c r="PMI157" s="31"/>
      <c r="PMJ157" s="31"/>
      <c r="PMK157" s="31"/>
      <c r="PML157" s="31"/>
      <c r="PMM157" s="31"/>
      <c r="PMN157" s="31"/>
      <c r="PMO157" s="31"/>
      <c r="PMP157" s="31"/>
      <c r="PMQ157" s="31"/>
      <c r="PMR157" s="31"/>
      <c r="PMS157" s="31"/>
      <c r="PMT157" s="31"/>
      <c r="PMU157" s="31"/>
      <c r="PMV157" s="31"/>
      <c r="PMW157" s="31"/>
      <c r="PMX157" s="31"/>
      <c r="PMY157" s="31"/>
      <c r="PMZ157" s="31"/>
      <c r="PNA157" s="31"/>
      <c r="PNB157" s="31"/>
      <c r="PNC157" s="31"/>
      <c r="PND157" s="31"/>
      <c r="PNE157" s="31"/>
      <c r="PNF157" s="31"/>
      <c r="PNG157" s="31"/>
      <c r="PNH157" s="31"/>
      <c r="PNI157" s="31"/>
      <c r="PNJ157" s="31"/>
      <c r="PNK157" s="31"/>
      <c r="PNL157" s="31"/>
      <c r="PNM157" s="31"/>
      <c r="PNN157" s="31"/>
      <c r="PNO157" s="31"/>
      <c r="PNP157" s="31"/>
      <c r="PNQ157" s="31"/>
      <c r="PNR157" s="31"/>
      <c r="PNS157" s="31"/>
      <c r="PNT157" s="31"/>
      <c r="PNU157" s="31"/>
      <c r="PNV157" s="31"/>
      <c r="PNW157" s="31"/>
      <c r="PNX157" s="31"/>
      <c r="PNY157" s="31"/>
      <c r="PNZ157" s="31"/>
      <c r="POA157" s="31"/>
      <c r="POB157" s="31"/>
      <c r="POC157" s="31"/>
      <c r="POD157" s="31"/>
      <c r="POE157" s="31"/>
      <c r="POF157" s="31"/>
      <c r="POG157" s="31"/>
      <c r="POH157" s="31"/>
      <c r="POI157" s="31"/>
      <c r="POJ157" s="31"/>
      <c r="POK157" s="31"/>
      <c r="POL157" s="31"/>
      <c r="POM157" s="31"/>
      <c r="PON157" s="31"/>
      <c r="POO157" s="31"/>
      <c r="POP157" s="31"/>
      <c r="POQ157" s="31"/>
      <c r="POR157" s="31"/>
      <c r="POS157" s="31"/>
      <c r="POT157" s="31"/>
      <c r="POU157" s="31"/>
      <c r="POV157" s="31"/>
      <c r="POW157" s="31"/>
      <c r="POX157" s="31"/>
      <c r="POY157" s="31"/>
      <c r="POZ157" s="31"/>
      <c r="PPA157" s="31"/>
      <c r="PPB157" s="31"/>
      <c r="PPC157" s="31"/>
      <c r="PPD157" s="31"/>
      <c r="PPE157" s="31"/>
      <c r="PPF157" s="31"/>
      <c r="PPG157" s="31"/>
      <c r="PPH157" s="31"/>
      <c r="PPI157" s="31"/>
      <c r="PPJ157" s="31"/>
      <c r="PPK157" s="31"/>
      <c r="PPL157" s="31"/>
      <c r="PPM157" s="31"/>
      <c r="PPN157" s="31"/>
      <c r="PPO157" s="31"/>
      <c r="PPP157" s="31"/>
      <c r="PPQ157" s="31"/>
      <c r="PPR157" s="31"/>
      <c r="PPS157" s="31"/>
      <c r="PPT157" s="31"/>
      <c r="PPU157" s="31"/>
      <c r="PPV157" s="31"/>
      <c r="PPW157" s="31"/>
      <c r="PPX157" s="31"/>
      <c r="PPY157" s="31"/>
      <c r="PPZ157" s="31"/>
      <c r="PQA157" s="31"/>
      <c r="PQB157" s="31"/>
      <c r="PQC157" s="31"/>
      <c r="PQD157" s="31"/>
      <c r="PQE157" s="31"/>
      <c r="PQF157" s="31"/>
      <c r="PQG157" s="31"/>
      <c r="PQH157" s="31"/>
      <c r="PQI157" s="31"/>
      <c r="PQJ157" s="31"/>
      <c r="PQK157" s="31"/>
      <c r="PQL157" s="31"/>
      <c r="PQM157" s="31"/>
      <c r="PQN157" s="31"/>
      <c r="PQO157" s="31"/>
      <c r="PQP157" s="31"/>
      <c r="PQQ157" s="31"/>
      <c r="PQR157" s="31"/>
      <c r="PQS157" s="31"/>
      <c r="PQT157" s="31"/>
      <c r="PQU157" s="31"/>
      <c r="PQV157" s="31"/>
      <c r="PQW157" s="31"/>
      <c r="PQX157" s="31"/>
      <c r="PQY157" s="31"/>
      <c r="PQZ157" s="31"/>
      <c r="PRA157" s="31"/>
      <c r="PRB157" s="31"/>
      <c r="PRC157" s="31"/>
      <c r="PRD157" s="31"/>
      <c r="PRE157" s="31"/>
      <c r="PRF157" s="31"/>
      <c r="PRG157" s="31"/>
      <c r="PRH157" s="31"/>
      <c r="PRI157" s="31"/>
      <c r="PRJ157" s="31"/>
      <c r="PRK157" s="31"/>
      <c r="PRL157" s="31"/>
      <c r="PRM157" s="31"/>
      <c r="PRN157" s="31"/>
      <c r="PRO157" s="31"/>
      <c r="PRP157" s="31"/>
      <c r="PRQ157" s="31"/>
      <c r="PRR157" s="31"/>
      <c r="PRS157" s="31"/>
      <c r="PRT157" s="31"/>
      <c r="PRU157" s="31"/>
      <c r="PRV157" s="31"/>
      <c r="PRW157" s="31"/>
      <c r="PRX157" s="31"/>
      <c r="PRY157" s="31"/>
      <c r="PRZ157" s="31"/>
      <c r="PSA157" s="31"/>
      <c r="PSB157" s="31"/>
      <c r="PSC157" s="31"/>
      <c r="PSD157" s="31"/>
      <c r="PSE157" s="31"/>
      <c r="PSF157" s="31"/>
      <c r="PSG157" s="31"/>
      <c r="PSH157" s="31"/>
      <c r="PSI157" s="31"/>
      <c r="PSJ157" s="31"/>
      <c r="PSK157" s="31"/>
      <c r="PSL157" s="31"/>
      <c r="PSM157" s="31"/>
      <c r="PSN157" s="31"/>
      <c r="PSO157" s="31"/>
      <c r="PSP157" s="31"/>
      <c r="PSQ157" s="31"/>
      <c r="PSR157" s="31"/>
      <c r="PSS157" s="31"/>
      <c r="PST157" s="31"/>
      <c r="PSU157" s="31"/>
      <c r="PSV157" s="31"/>
      <c r="PSW157" s="31"/>
      <c r="PSX157" s="31"/>
      <c r="PSY157" s="31"/>
      <c r="PSZ157" s="31"/>
      <c r="PTA157" s="31"/>
      <c r="PTB157" s="31"/>
      <c r="PTC157" s="31"/>
      <c r="PTD157" s="31"/>
      <c r="PTE157" s="31"/>
      <c r="PTF157" s="31"/>
      <c r="PTG157" s="31"/>
      <c r="PTH157" s="31"/>
      <c r="PTI157" s="31"/>
      <c r="PTJ157" s="31"/>
      <c r="PTK157" s="31"/>
      <c r="PTL157" s="31"/>
      <c r="PTM157" s="31"/>
      <c r="PTN157" s="31"/>
      <c r="PTO157" s="31"/>
      <c r="PTP157" s="31"/>
      <c r="PTQ157" s="31"/>
      <c r="PTR157" s="31"/>
      <c r="PTS157" s="31"/>
      <c r="PTT157" s="31"/>
      <c r="PTU157" s="31"/>
      <c r="PTV157" s="31"/>
      <c r="PTW157" s="31"/>
      <c r="PTX157" s="31"/>
      <c r="PTY157" s="31"/>
      <c r="PTZ157" s="31"/>
      <c r="PUA157" s="31"/>
      <c r="PUB157" s="31"/>
      <c r="PUC157" s="31"/>
      <c r="PUD157" s="31"/>
      <c r="PUE157" s="31"/>
      <c r="PUF157" s="31"/>
      <c r="PUG157" s="31"/>
      <c r="PUH157" s="31"/>
      <c r="PUI157" s="31"/>
      <c r="PUJ157" s="31"/>
      <c r="PUK157" s="31"/>
      <c r="PUL157" s="31"/>
      <c r="PUM157" s="31"/>
      <c r="PUN157" s="31"/>
      <c r="PUO157" s="31"/>
      <c r="PUP157" s="31"/>
      <c r="PUQ157" s="31"/>
      <c r="PUR157" s="31"/>
      <c r="PUS157" s="31"/>
      <c r="PUT157" s="31"/>
      <c r="PUU157" s="31"/>
      <c r="PUV157" s="31"/>
      <c r="PUW157" s="31"/>
      <c r="PUX157" s="31"/>
      <c r="PUY157" s="31"/>
      <c r="PUZ157" s="31"/>
      <c r="PVA157" s="31"/>
      <c r="PVB157" s="31"/>
      <c r="PVC157" s="31"/>
      <c r="PVD157" s="31"/>
      <c r="PVE157" s="31"/>
      <c r="PVF157" s="31"/>
      <c r="PVG157" s="31"/>
      <c r="PVH157" s="31"/>
      <c r="PVI157" s="31"/>
      <c r="PVJ157" s="31"/>
      <c r="PVK157" s="31"/>
      <c r="PVL157" s="31"/>
      <c r="PVM157" s="31"/>
      <c r="PVN157" s="31"/>
      <c r="PVO157" s="31"/>
      <c r="PVP157" s="31"/>
      <c r="PVQ157" s="31"/>
      <c r="PVR157" s="31"/>
      <c r="PVS157" s="31"/>
      <c r="PVT157" s="31"/>
      <c r="PVU157" s="31"/>
      <c r="PVV157" s="31"/>
      <c r="PVW157" s="31"/>
      <c r="PVX157" s="31"/>
      <c r="PVY157" s="31"/>
      <c r="PVZ157" s="31"/>
      <c r="PWA157" s="31"/>
      <c r="PWB157" s="31"/>
      <c r="PWC157" s="31"/>
      <c r="PWD157" s="31"/>
      <c r="PWE157" s="31"/>
      <c r="PWF157" s="31"/>
      <c r="PWG157" s="31"/>
      <c r="PWH157" s="31"/>
      <c r="PWI157" s="31"/>
      <c r="PWJ157" s="31"/>
      <c r="PWK157" s="31"/>
      <c r="PWL157" s="31"/>
      <c r="PWM157" s="31"/>
      <c r="PWN157" s="31"/>
      <c r="PWO157" s="31"/>
      <c r="PWP157" s="31"/>
      <c r="PWQ157" s="31"/>
      <c r="PWR157" s="31"/>
      <c r="PWS157" s="31"/>
      <c r="PWT157" s="31"/>
      <c r="PWU157" s="31"/>
      <c r="PWV157" s="31"/>
      <c r="PWW157" s="31"/>
      <c r="PWX157" s="31"/>
      <c r="PWY157" s="31"/>
      <c r="PWZ157" s="31"/>
      <c r="PXA157" s="31"/>
      <c r="PXB157" s="31"/>
      <c r="PXC157" s="31"/>
      <c r="PXD157" s="31"/>
      <c r="PXE157" s="31"/>
      <c r="PXF157" s="31"/>
      <c r="PXG157" s="31"/>
      <c r="PXH157" s="31"/>
      <c r="PXI157" s="31"/>
      <c r="PXJ157" s="31"/>
      <c r="PXK157" s="31"/>
      <c r="PXL157" s="31"/>
      <c r="PXM157" s="31"/>
      <c r="PXN157" s="31"/>
      <c r="PXO157" s="31"/>
      <c r="PXP157" s="31"/>
      <c r="PXQ157" s="31"/>
      <c r="PXR157" s="31"/>
      <c r="PXS157" s="31"/>
      <c r="PXT157" s="31"/>
      <c r="PXU157" s="31"/>
      <c r="PXV157" s="31"/>
      <c r="PXW157" s="31"/>
      <c r="PXX157" s="31"/>
      <c r="PXY157" s="31"/>
      <c r="PXZ157" s="31"/>
      <c r="PYA157" s="31"/>
      <c r="PYB157" s="31"/>
      <c r="PYC157" s="31"/>
      <c r="PYD157" s="31"/>
      <c r="PYE157" s="31"/>
      <c r="PYF157" s="31"/>
      <c r="PYG157" s="31"/>
      <c r="PYH157" s="31"/>
      <c r="PYI157" s="31"/>
      <c r="PYJ157" s="31"/>
      <c r="PYK157" s="31"/>
      <c r="PYL157" s="31"/>
      <c r="PYM157" s="31"/>
      <c r="PYN157" s="31"/>
      <c r="PYO157" s="31"/>
      <c r="PYP157" s="31"/>
      <c r="PYQ157" s="31"/>
      <c r="PYR157" s="31"/>
      <c r="PYS157" s="31"/>
      <c r="PYT157" s="31"/>
      <c r="PYU157" s="31"/>
      <c r="PYV157" s="31"/>
      <c r="PYW157" s="31"/>
      <c r="PYX157" s="31"/>
      <c r="PYY157" s="31"/>
      <c r="PYZ157" s="31"/>
      <c r="PZA157" s="31"/>
      <c r="PZB157" s="31"/>
      <c r="PZC157" s="31"/>
      <c r="PZD157" s="31"/>
      <c r="PZE157" s="31"/>
      <c r="PZF157" s="31"/>
      <c r="PZG157" s="31"/>
      <c r="PZH157" s="31"/>
      <c r="PZI157" s="31"/>
      <c r="PZJ157" s="31"/>
      <c r="PZK157" s="31"/>
      <c r="PZL157" s="31"/>
      <c r="PZM157" s="31"/>
      <c r="PZN157" s="31"/>
      <c r="PZO157" s="31"/>
      <c r="PZP157" s="31"/>
      <c r="PZQ157" s="31"/>
      <c r="PZR157" s="31"/>
      <c r="PZS157" s="31"/>
      <c r="PZT157" s="31"/>
      <c r="PZU157" s="31"/>
      <c r="PZV157" s="31"/>
      <c r="PZW157" s="31"/>
      <c r="PZX157" s="31"/>
      <c r="PZY157" s="31"/>
      <c r="PZZ157" s="31"/>
      <c r="QAA157" s="31"/>
      <c r="QAB157" s="31"/>
      <c r="QAC157" s="31"/>
      <c r="QAD157" s="31"/>
      <c r="QAE157" s="31"/>
      <c r="QAF157" s="31"/>
      <c r="QAG157" s="31"/>
      <c r="QAH157" s="31"/>
      <c r="QAI157" s="31"/>
      <c r="QAJ157" s="31"/>
      <c r="QAK157" s="31"/>
      <c r="QAL157" s="31"/>
      <c r="QAM157" s="31"/>
      <c r="QAN157" s="31"/>
      <c r="QAO157" s="31"/>
      <c r="QAP157" s="31"/>
      <c r="QAQ157" s="31"/>
      <c r="QAR157" s="31"/>
      <c r="QAS157" s="31"/>
      <c r="QAT157" s="31"/>
      <c r="QAU157" s="31"/>
      <c r="QAV157" s="31"/>
      <c r="QAW157" s="31"/>
      <c r="QAX157" s="31"/>
      <c r="QAY157" s="31"/>
      <c r="QAZ157" s="31"/>
      <c r="QBA157" s="31"/>
      <c r="QBB157" s="31"/>
      <c r="QBC157" s="31"/>
      <c r="QBD157" s="31"/>
      <c r="QBE157" s="31"/>
      <c r="QBF157" s="31"/>
      <c r="QBG157" s="31"/>
      <c r="QBH157" s="31"/>
      <c r="QBI157" s="31"/>
      <c r="QBJ157" s="31"/>
      <c r="QBK157" s="31"/>
      <c r="QBL157" s="31"/>
      <c r="QBM157" s="31"/>
      <c r="QBN157" s="31"/>
      <c r="QBO157" s="31"/>
      <c r="QBP157" s="31"/>
      <c r="QBQ157" s="31"/>
      <c r="QBR157" s="31"/>
      <c r="QBS157" s="31"/>
      <c r="QBT157" s="31"/>
      <c r="QBU157" s="31"/>
      <c r="QBV157" s="31"/>
      <c r="QBW157" s="31"/>
      <c r="QBX157" s="31"/>
      <c r="QBY157" s="31"/>
      <c r="QBZ157" s="31"/>
      <c r="QCA157" s="31"/>
      <c r="QCB157" s="31"/>
      <c r="QCC157" s="31"/>
      <c r="QCD157" s="31"/>
      <c r="QCE157" s="31"/>
      <c r="QCF157" s="31"/>
      <c r="QCG157" s="31"/>
      <c r="QCH157" s="31"/>
      <c r="QCI157" s="31"/>
      <c r="QCJ157" s="31"/>
      <c r="QCK157" s="31"/>
      <c r="QCL157" s="31"/>
      <c r="QCM157" s="31"/>
      <c r="QCN157" s="31"/>
      <c r="QCO157" s="31"/>
      <c r="QCP157" s="31"/>
      <c r="QCQ157" s="31"/>
      <c r="QCR157" s="31"/>
      <c r="QCS157" s="31"/>
      <c r="QCT157" s="31"/>
      <c r="QCU157" s="31"/>
      <c r="QCV157" s="31"/>
      <c r="QCW157" s="31"/>
      <c r="QCX157" s="31"/>
      <c r="QCY157" s="31"/>
      <c r="QCZ157" s="31"/>
      <c r="QDA157" s="31"/>
      <c r="QDB157" s="31"/>
      <c r="QDC157" s="31"/>
      <c r="QDD157" s="31"/>
      <c r="QDE157" s="31"/>
      <c r="QDF157" s="31"/>
      <c r="QDG157" s="31"/>
      <c r="QDH157" s="31"/>
      <c r="QDI157" s="31"/>
      <c r="QDJ157" s="31"/>
      <c r="QDK157" s="31"/>
      <c r="QDL157" s="31"/>
      <c r="QDM157" s="31"/>
      <c r="QDN157" s="31"/>
      <c r="QDO157" s="31"/>
      <c r="QDP157" s="31"/>
      <c r="QDQ157" s="31"/>
      <c r="QDR157" s="31"/>
      <c r="QDS157" s="31"/>
      <c r="QDT157" s="31"/>
      <c r="QDU157" s="31"/>
      <c r="QDV157" s="31"/>
      <c r="QDW157" s="31"/>
      <c r="QDX157" s="31"/>
      <c r="QDY157" s="31"/>
      <c r="QDZ157" s="31"/>
      <c r="QEA157" s="31"/>
      <c r="QEB157" s="31"/>
      <c r="QEC157" s="31"/>
      <c r="QED157" s="31"/>
      <c r="QEE157" s="31"/>
      <c r="QEF157" s="31"/>
      <c r="QEG157" s="31"/>
      <c r="QEH157" s="31"/>
      <c r="QEI157" s="31"/>
      <c r="QEJ157" s="31"/>
      <c r="QEK157" s="31"/>
      <c r="QEL157" s="31"/>
      <c r="QEM157" s="31"/>
      <c r="QEN157" s="31"/>
      <c r="QEO157" s="31"/>
      <c r="QEP157" s="31"/>
      <c r="QEQ157" s="31"/>
      <c r="QER157" s="31"/>
      <c r="QES157" s="31"/>
      <c r="QET157" s="31"/>
      <c r="QEU157" s="31"/>
      <c r="QEV157" s="31"/>
      <c r="QEW157" s="31"/>
      <c r="QEX157" s="31"/>
      <c r="QEY157" s="31"/>
      <c r="QEZ157" s="31"/>
      <c r="QFA157" s="31"/>
      <c r="QFB157" s="31"/>
      <c r="QFC157" s="31"/>
      <c r="QFD157" s="31"/>
      <c r="QFE157" s="31"/>
      <c r="QFF157" s="31"/>
      <c r="QFG157" s="31"/>
      <c r="QFH157" s="31"/>
      <c r="QFI157" s="31"/>
      <c r="QFJ157" s="31"/>
      <c r="QFK157" s="31"/>
      <c r="QFL157" s="31"/>
      <c r="QFM157" s="31"/>
      <c r="QFN157" s="31"/>
      <c r="QFO157" s="31"/>
      <c r="QFP157" s="31"/>
      <c r="QFQ157" s="31"/>
      <c r="QFR157" s="31"/>
      <c r="QFS157" s="31"/>
      <c r="QFT157" s="31"/>
      <c r="QFU157" s="31"/>
      <c r="QFV157" s="31"/>
      <c r="QFW157" s="31"/>
      <c r="QFX157" s="31"/>
      <c r="QFY157" s="31"/>
      <c r="QFZ157" s="31"/>
      <c r="QGA157" s="31"/>
      <c r="QGB157" s="31"/>
      <c r="QGC157" s="31"/>
      <c r="QGD157" s="31"/>
      <c r="QGE157" s="31"/>
      <c r="QGF157" s="31"/>
      <c r="QGG157" s="31"/>
      <c r="QGH157" s="31"/>
      <c r="QGI157" s="31"/>
      <c r="QGJ157" s="31"/>
      <c r="QGK157" s="31"/>
      <c r="QGL157" s="31"/>
      <c r="QGM157" s="31"/>
      <c r="QGN157" s="31"/>
      <c r="QGO157" s="31"/>
      <c r="QGP157" s="31"/>
      <c r="QGQ157" s="31"/>
      <c r="QGR157" s="31"/>
      <c r="QGS157" s="31"/>
      <c r="QGT157" s="31"/>
      <c r="QGU157" s="31"/>
      <c r="QGV157" s="31"/>
      <c r="QGW157" s="31"/>
      <c r="QGX157" s="31"/>
      <c r="QGY157" s="31"/>
      <c r="QGZ157" s="31"/>
      <c r="QHA157" s="31"/>
      <c r="QHB157" s="31"/>
      <c r="QHC157" s="31"/>
      <c r="QHD157" s="31"/>
      <c r="QHE157" s="31"/>
      <c r="QHF157" s="31"/>
      <c r="QHG157" s="31"/>
      <c r="QHH157" s="31"/>
      <c r="QHI157" s="31"/>
      <c r="QHJ157" s="31"/>
      <c r="QHK157" s="31"/>
      <c r="QHL157" s="31"/>
      <c r="QHM157" s="31"/>
      <c r="QHN157" s="31"/>
      <c r="QHO157" s="31"/>
      <c r="QHP157" s="31"/>
      <c r="QHQ157" s="31"/>
      <c r="QHR157" s="31"/>
      <c r="QHS157" s="31"/>
      <c r="QHT157" s="31"/>
      <c r="QHU157" s="31"/>
      <c r="QHV157" s="31"/>
      <c r="QHW157" s="31"/>
      <c r="QHX157" s="31"/>
      <c r="QHY157" s="31"/>
      <c r="QHZ157" s="31"/>
      <c r="QIA157" s="31"/>
      <c r="QIB157" s="31"/>
      <c r="QIC157" s="31"/>
      <c r="QID157" s="31"/>
      <c r="QIE157" s="31"/>
      <c r="QIF157" s="31"/>
      <c r="QIG157" s="31"/>
      <c r="QIH157" s="31"/>
      <c r="QII157" s="31"/>
      <c r="QIJ157" s="31"/>
      <c r="QIK157" s="31"/>
      <c r="QIL157" s="31"/>
      <c r="QIM157" s="31"/>
      <c r="QIN157" s="31"/>
      <c r="QIO157" s="31"/>
      <c r="QIP157" s="31"/>
      <c r="QIQ157" s="31"/>
      <c r="QIR157" s="31"/>
      <c r="QIS157" s="31"/>
      <c r="QIT157" s="31"/>
      <c r="QIU157" s="31"/>
      <c r="QIV157" s="31"/>
      <c r="QIW157" s="31"/>
      <c r="QIX157" s="31"/>
      <c r="QIY157" s="31"/>
      <c r="QIZ157" s="31"/>
      <c r="QJA157" s="31"/>
      <c r="QJB157" s="31"/>
      <c r="QJC157" s="31"/>
      <c r="QJD157" s="31"/>
      <c r="QJE157" s="31"/>
      <c r="QJF157" s="31"/>
      <c r="QJG157" s="31"/>
      <c r="QJH157" s="31"/>
      <c r="QJI157" s="31"/>
      <c r="QJJ157" s="31"/>
      <c r="QJK157" s="31"/>
      <c r="QJL157" s="31"/>
      <c r="QJM157" s="31"/>
      <c r="QJN157" s="31"/>
      <c r="QJO157" s="31"/>
      <c r="QJP157" s="31"/>
      <c r="QJQ157" s="31"/>
      <c r="QJR157" s="31"/>
      <c r="QJS157" s="31"/>
      <c r="QJT157" s="31"/>
      <c r="QJU157" s="31"/>
      <c r="QJV157" s="31"/>
      <c r="QJW157" s="31"/>
      <c r="QJX157" s="31"/>
      <c r="QJY157" s="31"/>
      <c r="QJZ157" s="31"/>
      <c r="QKA157" s="31"/>
      <c r="QKB157" s="31"/>
      <c r="QKC157" s="31"/>
      <c r="QKD157" s="31"/>
      <c r="QKE157" s="31"/>
      <c r="QKF157" s="31"/>
      <c r="QKG157" s="31"/>
      <c r="QKH157" s="31"/>
      <c r="QKI157" s="31"/>
      <c r="QKJ157" s="31"/>
      <c r="QKK157" s="31"/>
      <c r="QKL157" s="31"/>
      <c r="QKM157" s="31"/>
      <c r="QKN157" s="31"/>
      <c r="QKO157" s="31"/>
      <c r="QKP157" s="31"/>
      <c r="QKQ157" s="31"/>
      <c r="QKR157" s="31"/>
      <c r="QKS157" s="31"/>
      <c r="QKT157" s="31"/>
      <c r="QKU157" s="31"/>
      <c r="QKV157" s="31"/>
      <c r="QKW157" s="31"/>
      <c r="QKX157" s="31"/>
      <c r="QKY157" s="31"/>
      <c r="QKZ157" s="31"/>
      <c r="QLA157" s="31"/>
      <c r="QLB157" s="31"/>
      <c r="QLC157" s="31"/>
      <c r="QLD157" s="31"/>
      <c r="QLE157" s="31"/>
      <c r="QLF157" s="31"/>
      <c r="QLG157" s="31"/>
      <c r="QLH157" s="31"/>
      <c r="QLI157" s="31"/>
      <c r="QLJ157" s="31"/>
      <c r="QLK157" s="31"/>
      <c r="QLL157" s="31"/>
      <c r="QLM157" s="31"/>
      <c r="QLN157" s="31"/>
      <c r="QLO157" s="31"/>
      <c r="QLP157" s="31"/>
      <c r="QLQ157" s="31"/>
      <c r="QLR157" s="31"/>
      <c r="QLS157" s="31"/>
      <c r="QLT157" s="31"/>
      <c r="QLU157" s="31"/>
      <c r="QLV157" s="31"/>
      <c r="QLW157" s="31"/>
      <c r="QLX157" s="31"/>
      <c r="QLY157" s="31"/>
      <c r="QLZ157" s="31"/>
      <c r="QMA157" s="31"/>
      <c r="QMB157" s="31"/>
      <c r="QMC157" s="31"/>
      <c r="QMD157" s="31"/>
      <c r="QME157" s="31"/>
      <c r="QMF157" s="31"/>
      <c r="QMG157" s="31"/>
      <c r="QMH157" s="31"/>
      <c r="QMI157" s="31"/>
      <c r="QMJ157" s="31"/>
      <c r="QMK157" s="31"/>
      <c r="QML157" s="31"/>
      <c r="QMM157" s="31"/>
      <c r="QMN157" s="31"/>
      <c r="QMO157" s="31"/>
      <c r="QMP157" s="31"/>
      <c r="QMQ157" s="31"/>
      <c r="QMR157" s="31"/>
      <c r="QMS157" s="31"/>
      <c r="QMT157" s="31"/>
      <c r="QMU157" s="31"/>
      <c r="QMV157" s="31"/>
      <c r="QMW157" s="31"/>
      <c r="QMX157" s="31"/>
      <c r="QMY157" s="31"/>
      <c r="QMZ157" s="31"/>
      <c r="QNA157" s="31"/>
      <c r="QNB157" s="31"/>
      <c r="QNC157" s="31"/>
      <c r="QND157" s="31"/>
      <c r="QNE157" s="31"/>
      <c r="QNF157" s="31"/>
      <c r="QNG157" s="31"/>
      <c r="QNH157" s="31"/>
      <c r="QNI157" s="31"/>
      <c r="QNJ157" s="31"/>
      <c r="QNK157" s="31"/>
      <c r="QNL157" s="31"/>
      <c r="QNM157" s="31"/>
      <c r="QNN157" s="31"/>
      <c r="QNO157" s="31"/>
      <c r="QNP157" s="31"/>
      <c r="QNQ157" s="31"/>
      <c r="QNR157" s="31"/>
      <c r="QNS157" s="31"/>
      <c r="QNT157" s="31"/>
      <c r="QNU157" s="31"/>
      <c r="QNV157" s="31"/>
      <c r="QNW157" s="31"/>
      <c r="QNX157" s="31"/>
      <c r="QNY157" s="31"/>
      <c r="QNZ157" s="31"/>
      <c r="QOA157" s="31"/>
      <c r="QOB157" s="31"/>
      <c r="QOC157" s="31"/>
      <c r="QOD157" s="31"/>
      <c r="QOE157" s="31"/>
      <c r="QOF157" s="31"/>
      <c r="QOG157" s="31"/>
      <c r="QOH157" s="31"/>
      <c r="QOI157" s="31"/>
      <c r="QOJ157" s="31"/>
      <c r="QOK157" s="31"/>
      <c r="QOL157" s="31"/>
      <c r="QOM157" s="31"/>
      <c r="QON157" s="31"/>
      <c r="QOO157" s="31"/>
      <c r="QOP157" s="31"/>
      <c r="QOQ157" s="31"/>
      <c r="QOR157" s="31"/>
      <c r="QOS157" s="31"/>
      <c r="QOT157" s="31"/>
      <c r="QOU157" s="31"/>
      <c r="QOV157" s="31"/>
      <c r="QOW157" s="31"/>
      <c r="QOX157" s="31"/>
      <c r="QOY157" s="31"/>
      <c r="QOZ157" s="31"/>
      <c r="QPA157" s="31"/>
      <c r="QPB157" s="31"/>
      <c r="QPC157" s="31"/>
      <c r="QPD157" s="31"/>
      <c r="QPE157" s="31"/>
      <c r="QPF157" s="31"/>
      <c r="QPG157" s="31"/>
      <c r="QPH157" s="31"/>
      <c r="QPI157" s="31"/>
      <c r="QPJ157" s="31"/>
      <c r="QPK157" s="31"/>
      <c r="QPL157" s="31"/>
      <c r="QPM157" s="31"/>
      <c r="QPN157" s="31"/>
      <c r="QPO157" s="31"/>
      <c r="QPP157" s="31"/>
      <c r="QPQ157" s="31"/>
      <c r="QPR157" s="31"/>
      <c r="QPS157" s="31"/>
      <c r="QPT157" s="31"/>
      <c r="QPU157" s="31"/>
      <c r="QPV157" s="31"/>
      <c r="QPW157" s="31"/>
      <c r="QPX157" s="31"/>
      <c r="QPY157" s="31"/>
      <c r="QPZ157" s="31"/>
      <c r="QQA157" s="31"/>
      <c r="QQB157" s="31"/>
      <c r="QQC157" s="31"/>
      <c r="QQD157" s="31"/>
      <c r="QQE157" s="31"/>
      <c r="QQF157" s="31"/>
      <c r="QQG157" s="31"/>
      <c r="QQH157" s="31"/>
      <c r="QQI157" s="31"/>
      <c r="QQJ157" s="31"/>
      <c r="QQK157" s="31"/>
      <c r="QQL157" s="31"/>
      <c r="QQM157" s="31"/>
      <c r="QQN157" s="31"/>
      <c r="QQO157" s="31"/>
      <c r="QQP157" s="31"/>
      <c r="QQQ157" s="31"/>
      <c r="QQR157" s="31"/>
      <c r="QQS157" s="31"/>
      <c r="QQT157" s="31"/>
      <c r="QQU157" s="31"/>
      <c r="QQV157" s="31"/>
      <c r="QQW157" s="31"/>
      <c r="QQX157" s="31"/>
      <c r="QQY157" s="31"/>
      <c r="QQZ157" s="31"/>
      <c r="QRA157" s="31"/>
      <c r="QRB157" s="31"/>
      <c r="QRC157" s="31"/>
      <c r="QRD157" s="31"/>
      <c r="QRE157" s="31"/>
      <c r="QRF157" s="31"/>
      <c r="QRG157" s="31"/>
      <c r="QRH157" s="31"/>
      <c r="QRI157" s="31"/>
      <c r="QRJ157" s="31"/>
      <c r="QRK157" s="31"/>
      <c r="QRL157" s="31"/>
      <c r="QRM157" s="31"/>
      <c r="QRN157" s="31"/>
      <c r="QRO157" s="31"/>
      <c r="QRP157" s="31"/>
      <c r="QRQ157" s="31"/>
      <c r="QRR157" s="31"/>
      <c r="QRS157" s="31"/>
      <c r="QRT157" s="31"/>
      <c r="QRU157" s="31"/>
      <c r="QRV157" s="31"/>
      <c r="QRW157" s="31"/>
      <c r="QRX157" s="31"/>
      <c r="QRY157" s="31"/>
      <c r="QRZ157" s="31"/>
      <c r="QSA157" s="31"/>
      <c r="QSB157" s="31"/>
      <c r="QSC157" s="31"/>
      <c r="QSD157" s="31"/>
      <c r="QSE157" s="31"/>
      <c r="QSF157" s="31"/>
      <c r="QSG157" s="31"/>
      <c r="QSH157" s="31"/>
      <c r="QSI157" s="31"/>
      <c r="QSJ157" s="31"/>
      <c r="QSK157" s="31"/>
      <c r="QSL157" s="31"/>
      <c r="QSM157" s="31"/>
      <c r="QSN157" s="31"/>
      <c r="QSO157" s="31"/>
      <c r="QSP157" s="31"/>
      <c r="QSQ157" s="31"/>
      <c r="QSR157" s="31"/>
      <c r="QSS157" s="31"/>
      <c r="QST157" s="31"/>
      <c r="QSU157" s="31"/>
      <c r="QSV157" s="31"/>
      <c r="QSW157" s="31"/>
      <c r="QSX157" s="31"/>
      <c r="QSY157" s="31"/>
      <c r="QSZ157" s="31"/>
      <c r="QTA157" s="31"/>
      <c r="QTB157" s="31"/>
      <c r="QTC157" s="31"/>
      <c r="QTD157" s="31"/>
      <c r="QTE157" s="31"/>
      <c r="QTF157" s="31"/>
      <c r="QTG157" s="31"/>
      <c r="QTH157" s="31"/>
      <c r="QTI157" s="31"/>
      <c r="QTJ157" s="31"/>
      <c r="QTK157" s="31"/>
      <c r="QTL157" s="31"/>
      <c r="QTM157" s="31"/>
      <c r="QTN157" s="31"/>
      <c r="QTO157" s="31"/>
      <c r="QTP157" s="31"/>
      <c r="QTQ157" s="31"/>
      <c r="QTR157" s="31"/>
      <c r="QTS157" s="31"/>
      <c r="QTT157" s="31"/>
      <c r="QTU157" s="31"/>
      <c r="QTV157" s="31"/>
      <c r="QTW157" s="31"/>
      <c r="QTX157" s="31"/>
      <c r="QTY157" s="31"/>
      <c r="QTZ157" s="31"/>
      <c r="QUA157" s="31"/>
      <c r="QUB157" s="31"/>
      <c r="QUC157" s="31"/>
      <c r="QUD157" s="31"/>
      <c r="QUE157" s="31"/>
      <c r="QUF157" s="31"/>
      <c r="QUG157" s="31"/>
      <c r="QUH157" s="31"/>
      <c r="QUI157" s="31"/>
      <c r="QUJ157" s="31"/>
      <c r="QUK157" s="31"/>
      <c r="QUL157" s="31"/>
      <c r="QUM157" s="31"/>
      <c r="QUN157" s="31"/>
      <c r="QUO157" s="31"/>
      <c r="QUP157" s="31"/>
      <c r="QUQ157" s="31"/>
      <c r="QUR157" s="31"/>
      <c r="QUS157" s="31"/>
      <c r="QUT157" s="31"/>
      <c r="QUU157" s="31"/>
      <c r="QUV157" s="31"/>
      <c r="QUW157" s="31"/>
      <c r="QUX157" s="31"/>
      <c r="QUY157" s="31"/>
      <c r="QUZ157" s="31"/>
      <c r="QVA157" s="31"/>
      <c r="QVB157" s="31"/>
      <c r="QVC157" s="31"/>
      <c r="QVD157" s="31"/>
      <c r="QVE157" s="31"/>
      <c r="QVF157" s="31"/>
      <c r="QVG157" s="31"/>
      <c r="QVH157" s="31"/>
      <c r="QVI157" s="31"/>
      <c r="QVJ157" s="31"/>
      <c r="QVK157" s="31"/>
      <c r="QVL157" s="31"/>
      <c r="QVM157" s="31"/>
      <c r="QVN157" s="31"/>
      <c r="QVO157" s="31"/>
      <c r="QVP157" s="31"/>
      <c r="QVQ157" s="31"/>
      <c r="QVR157" s="31"/>
      <c r="QVS157" s="31"/>
      <c r="QVT157" s="31"/>
      <c r="QVU157" s="31"/>
      <c r="QVV157" s="31"/>
      <c r="QVW157" s="31"/>
      <c r="QVX157" s="31"/>
      <c r="QVY157" s="31"/>
      <c r="QVZ157" s="31"/>
      <c r="QWA157" s="31"/>
      <c r="QWB157" s="31"/>
      <c r="QWC157" s="31"/>
      <c r="QWD157" s="31"/>
      <c r="QWE157" s="31"/>
      <c r="QWF157" s="31"/>
      <c r="QWG157" s="31"/>
      <c r="QWH157" s="31"/>
      <c r="QWI157" s="31"/>
      <c r="QWJ157" s="31"/>
      <c r="QWK157" s="31"/>
      <c r="QWL157" s="31"/>
      <c r="QWM157" s="31"/>
      <c r="QWN157" s="31"/>
      <c r="QWO157" s="31"/>
      <c r="QWP157" s="31"/>
      <c r="QWQ157" s="31"/>
      <c r="QWR157" s="31"/>
      <c r="QWS157" s="31"/>
      <c r="QWT157" s="31"/>
      <c r="QWU157" s="31"/>
      <c r="QWV157" s="31"/>
      <c r="QWW157" s="31"/>
      <c r="QWX157" s="31"/>
      <c r="QWY157" s="31"/>
      <c r="QWZ157" s="31"/>
      <c r="QXA157" s="31"/>
      <c r="QXB157" s="31"/>
      <c r="QXC157" s="31"/>
      <c r="QXD157" s="31"/>
      <c r="QXE157" s="31"/>
      <c r="QXF157" s="31"/>
      <c r="QXG157" s="31"/>
      <c r="QXH157" s="31"/>
      <c r="QXI157" s="31"/>
      <c r="QXJ157" s="31"/>
      <c r="QXK157" s="31"/>
      <c r="QXL157" s="31"/>
      <c r="QXM157" s="31"/>
      <c r="QXN157" s="31"/>
      <c r="QXO157" s="31"/>
      <c r="QXP157" s="31"/>
      <c r="QXQ157" s="31"/>
      <c r="QXR157" s="31"/>
      <c r="QXS157" s="31"/>
      <c r="QXT157" s="31"/>
      <c r="QXU157" s="31"/>
      <c r="QXV157" s="31"/>
      <c r="QXW157" s="31"/>
      <c r="QXX157" s="31"/>
      <c r="QXY157" s="31"/>
      <c r="QXZ157" s="31"/>
      <c r="QYA157" s="31"/>
      <c r="QYB157" s="31"/>
      <c r="QYC157" s="31"/>
      <c r="QYD157" s="31"/>
      <c r="QYE157" s="31"/>
      <c r="QYF157" s="31"/>
      <c r="QYG157" s="31"/>
      <c r="QYH157" s="31"/>
      <c r="QYI157" s="31"/>
      <c r="QYJ157" s="31"/>
      <c r="QYK157" s="31"/>
      <c r="QYL157" s="31"/>
      <c r="QYM157" s="31"/>
      <c r="QYN157" s="31"/>
      <c r="QYO157" s="31"/>
      <c r="QYP157" s="31"/>
      <c r="QYQ157" s="31"/>
      <c r="QYR157" s="31"/>
      <c r="QYS157" s="31"/>
      <c r="QYT157" s="31"/>
      <c r="QYU157" s="31"/>
      <c r="QYV157" s="31"/>
      <c r="QYW157" s="31"/>
      <c r="QYX157" s="31"/>
      <c r="QYY157" s="31"/>
      <c r="QYZ157" s="31"/>
      <c r="QZA157" s="31"/>
      <c r="QZB157" s="31"/>
      <c r="QZC157" s="31"/>
      <c r="QZD157" s="31"/>
      <c r="QZE157" s="31"/>
      <c r="QZF157" s="31"/>
      <c r="QZG157" s="31"/>
      <c r="QZH157" s="31"/>
      <c r="QZI157" s="31"/>
      <c r="QZJ157" s="31"/>
      <c r="QZK157" s="31"/>
      <c r="QZL157" s="31"/>
      <c r="QZM157" s="31"/>
      <c r="QZN157" s="31"/>
      <c r="QZO157" s="31"/>
      <c r="QZP157" s="31"/>
      <c r="QZQ157" s="31"/>
      <c r="QZR157" s="31"/>
      <c r="QZS157" s="31"/>
      <c r="QZT157" s="31"/>
      <c r="QZU157" s="31"/>
      <c r="QZV157" s="31"/>
      <c r="QZW157" s="31"/>
      <c r="QZX157" s="31"/>
      <c r="QZY157" s="31"/>
      <c r="QZZ157" s="31"/>
      <c r="RAA157" s="31"/>
      <c r="RAB157" s="31"/>
      <c r="RAC157" s="31"/>
      <c r="RAD157" s="31"/>
      <c r="RAE157" s="31"/>
      <c r="RAF157" s="31"/>
      <c r="RAG157" s="31"/>
      <c r="RAH157" s="31"/>
      <c r="RAI157" s="31"/>
      <c r="RAJ157" s="31"/>
      <c r="RAK157" s="31"/>
      <c r="RAL157" s="31"/>
      <c r="RAM157" s="31"/>
      <c r="RAN157" s="31"/>
      <c r="RAO157" s="31"/>
      <c r="RAP157" s="31"/>
      <c r="RAQ157" s="31"/>
      <c r="RAR157" s="31"/>
      <c r="RAS157" s="31"/>
      <c r="RAT157" s="31"/>
      <c r="RAU157" s="31"/>
      <c r="RAV157" s="31"/>
      <c r="RAW157" s="31"/>
      <c r="RAX157" s="31"/>
      <c r="RAY157" s="31"/>
      <c r="RAZ157" s="31"/>
      <c r="RBA157" s="31"/>
      <c r="RBB157" s="31"/>
      <c r="RBC157" s="31"/>
      <c r="RBD157" s="31"/>
      <c r="RBE157" s="31"/>
      <c r="RBF157" s="31"/>
      <c r="RBG157" s="31"/>
      <c r="RBH157" s="31"/>
      <c r="RBI157" s="31"/>
      <c r="RBJ157" s="31"/>
      <c r="RBK157" s="31"/>
      <c r="RBL157" s="31"/>
      <c r="RBM157" s="31"/>
      <c r="RBN157" s="31"/>
      <c r="RBO157" s="31"/>
      <c r="RBP157" s="31"/>
      <c r="RBQ157" s="31"/>
      <c r="RBR157" s="31"/>
      <c r="RBS157" s="31"/>
      <c r="RBT157" s="31"/>
      <c r="RBU157" s="31"/>
      <c r="RBV157" s="31"/>
      <c r="RBW157" s="31"/>
      <c r="RBX157" s="31"/>
      <c r="RBY157" s="31"/>
      <c r="RBZ157" s="31"/>
      <c r="RCA157" s="31"/>
      <c r="RCB157" s="31"/>
      <c r="RCC157" s="31"/>
      <c r="RCD157" s="31"/>
      <c r="RCE157" s="31"/>
      <c r="RCF157" s="31"/>
      <c r="RCG157" s="31"/>
      <c r="RCH157" s="31"/>
      <c r="RCI157" s="31"/>
      <c r="RCJ157" s="31"/>
      <c r="RCK157" s="31"/>
      <c r="RCL157" s="31"/>
      <c r="RCM157" s="31"/>
      <c r="RCN157" s="31"/>
      <c r="RCO157" s="31"/>
      <c r="RCP157" s="31"/>
      <c r="RCQ157" s="31"/>
      <c r="RCR157" s="31"/>
      <c r="RCS157" s="31"/>
      <c r="RCT157" s="31"/>
      <c r="RCU157" s="31"/>
      <c r="RCV157" s="31"/>
      <c r="RCW157" s="31"/>
      <c r="RCX157" s="31"/>
      <c r="RCY157" s="31"/>
      <c r="RCZ157" s="31"/>
      <c r="RDA157" s="31"/>
      <c r="RDB157" s="31"/>
      <c r="RDC157" s="31"/>
      <c r="RDD157" s="31"/>
      <c r="RDE157" s="31"/>
      <c r="RDF157" s="31"/>
      <c r="RDG157" s="31"/>
      <c r="RDH157" s="31"/>
      <c r="RDI157" s="31"/>
      <c r="RDJ157" s="31"/>
      <c r="RDK157" s="31"/>
      <c r="RDL157" s="31"/>
      <c r="RDM157" s="31"/>
      <c r="RDN157" s="31"/>
      <c r="RDO157" s="31"/>
      <c r="RDP157" s="31"/>
      <c r="RDQ157" s="31"/>
      <c r="RDR157" s="31"/>
      <c r="RDS157" s="31"/>
      <c r="RDT157" s="31"/>
      <c r="RDU157" s="31"/>
      <c r="RDV157" s="31"/>
      <c r="RDW157" s="31"/>
      <c r="RDX157" s="31"/>
      <c r="RDY157" s="31"/>
      <c r="RDZ157" s="31"/>
      <c r="REA157" s="31"/>
      <c r="REB157" s="31"/>
      <c r="REC157" s="31"/>
      <c r="RED157" s="31"/>
      <c r="REE157" s="31"/>
      <c r="REF157" s="31"/>
      <c r="REG157" s="31"/>
      <c r="REH157" s="31"/>
      <c r="REI157" s="31"/>
      <c r="REJ157" s="31"/>
      <c r="REK157" s="31"/>
      <c r="REL157" s="31"/>
      <c r="REM157" s="31"/>
      <c r="REN157" s="31"/>
      <c r="REO157" s="31"/>
      <c r="REP157" s="31"/>
      <c r="REQ157" s="31"/>
      <c r="RER157" s="31"/>
      <c r="RES157" s="31"/>
      <c r="RET157" s="31"/>
      <c r="REU157" s="31"/>
      <c r="REV157" s="31"/>
      <c r="REW157" s="31"/>
      <c r="REX157" s="31"/>
      <c r="REY157" s="31"/>
      <c r="REZ157" s="31"/>
      <c r="RFA157" s="31"/>
      <c r="RFB157" s="31"/>
      <c r="RFC157" s="31"/>
      <c r="RFD157" s="31"/>
      <c r="RFE157" s="31"/>
      <c r="RFF157" s="31"/>
      <c r="RFG157" s="31"/>
      <c r="RFH157" s="31"/>
      <c r="RFI157" s="31"/>
      <c r="RFJ157" s="31"/>
      <c r="RFK157" s="31"/>
      <c r="RFL157" s="31"/>
      <c r="RFM157" s="31"/>
      <c r="RFN157" s="31"/>
      <c r="RFO157" s="31"/>
      <c r="RFP157" s="31"/>
      <c r="RFQ157" s="31"/>
      <c r="RFR157" s="31"/>
      <c r="RFS157" s="31"/>
      <c r="RFT157" s="31"/>
      <c r="RFU157" s="31"/>
      <c r="RFV157" s="31"/>
      <c r="RFW157" s="31"/>
      <c r="RFX157" s="31"/>
      <c r="RFY157" s="31"/>
      <c r="RFZ157" s="31"/>
      <c r="RGA157" s="31"/>
      <c r="RGB157" s="31"/>
      <c r="RGC157" s="31"/>
      <c r="RGD157" s="31"/>
      <c r="RGE157" s="31"/>
      <c r="RGF157" s="31"/>
      <c r="RGG157" s="31"/>
      <c r="RGH157" s="31"/>
      <c r="RGI157" s="31"/>
      <c r="RGJ157" s="31"/>
      <c r="RGK157" s="31"/>
      <c r="RGL157" s="31"/>
      <c r="RGM157" s="31"/>
      <c r="RGN157" s="31"/>
      <c r="RGO157" s="31"/>
      <c r="RGP157" s="31"/>
      <c r="RGQ157" s="31"/>
      <c r="RGR157" s="31"/>
      <c r="RGS157" s="31"/>
      <c r="RGT157" s="31"/>
      <c r="RGU157" s="31"/>
      <c r="RGV157" s="31"/>
      <c r="RGW157" s="31"/>
      <c r="RGX157" s="31"/>
      <c r="RGY157" s="31"/>
      <c r="RGZ157" s="31"/>
      <c r="RHA157" s="31"/>
      <c r="RHB157" s="31"/>
      <c r="RHC157" s="31"/>
      <c r="RHD157" s="31"/>
      <c r="RHE157" s="31"/>
      <c r="RHF157" s="31"/>
      <c r="RHG157" s="31"/>
      <c r="RHH157" s="31"/>
      <c r="RHI157" s="31"/>
      <c r="RHJ157" s="31"/>
      <c r="RHK157" s="31"/>
      <c r="RHL157" s="31"/>
      <c r="RHM157" s="31"/>
      <c r="RHN157" s="31"/>
      <c r="RHO157" s="31"/>
      <c r="RHP157" s="31"/>
      <c r="RHQ157" s="31"/>
      <c r="RHR157" s="31"/>
      <c r="RHS157" s="31"/>
      <c r="RHT157" s="31"/>
      <c r="RHU157" s="31"/>
      <c r="RHV157" s="31"/>
      <c r="RHW157" s="31"/>
      <c r="RHX157" s="31"/>
      <c r="RHY157" s="31"/>
      <c r="RHZ157" s="31"/>
      <c r="RIA157" s="31"/>
      <c r="RIB157" s="31"/>
      <c r="RIC157" s="31"/>
      <c r="RID157" s="31"/>
      <c r="RIE157" s="31"/>
      <c r="RIF157" s="31"/>
      <c r="RIG157" s="31"/>
      <c r="RIH157" s="31"/>
      <c r="RII157" s="31"/>
      <c r="RIJ157" s="31"/>
      <c r="RIK157" s="31"/>
      <c r="RIL157" s="31"/>
      <c r="RIM157" s="31"/>
      <c r="RIN157" s="31"/>
      <c r="RIO157" s="31"/>
      <c r="RIP157" s="31"/>
      <c r="RIQ157" s="31"/>
      <c r="RIR157" s="31"/>
      <c r="RIS157" s="31"/>
      <c r="RIT157" s="31"/>
      <c r="RIU157" s="31"/>
      <c r="RIV157" s="31"/>
      <c r="RIW157" s="31"/>
      <c r="RIX157" s="31"/>
      <c r="RIY157" s="31"/>
      <c r="RIZ157" s="31"/>
      <c r="RJA157" s="31"/>
      <c r="RJB157" s="31"/>
      <c r="RJC157" s="31"/>
      <c r="RJD157" s="31"/>
      <c r="RJE157" s="31"/>
      <c r="RJF157" s="31"/>
      <c r="RJG157" s="31"/>
      <c r="RJH157" s="31"/>
      <c r="RJI157" s="31"/>
      <c r="RJJ157" s="31"/>
      <c r="RJK157" s="31"/>
      <c r="RJL157" s="31"/>
      <c r="RJM157" s="31"/>
      <c r="RJN157" s="31"/>
      <c r="RJO157" s="31"/>
      <c r="RJP157" s="31"/>
      <c r="RJQ157" s="31"/>
      <c r="RJR157" s="31"/>
      <c r="RJS157" s="31"/>
      <c r="RJT157" s="31"/>
      <c r="RJU157" s="31"/>
      <c r="RJV157" s="31"/>
      <c r="RJW157" s="31"/>
      <c r="RJX157" s="31"/>
      <c r="RJY157" s="31"/>
      <c r="RJZ157" s="31"/>
      <c r="RKA157" s="31"/>
      <c r="RKB157" s="31"/>
      <c r="RKC157" s="31"/>
      <c r="RKD157" s="31"/>
      <c r="RKE157" s="31"/>
      <c r="RKF157" s="31"/>
      <c r="RKG157" s="31"/>
      <c r="RKH157" s="31"/>
      <c r="RKI157" s="31"/>
      <c r="RKJ157" s="31"/>
      <c r="RKK157" s="31"/>
      <c r="RKL157" s="31"/>
      <c r="RKM157" s="31"/>
      <c r="RKN157" s="31"/>
      <c r="RKO157" s="31"/>
      <c r="RKP157" s="31"/>
      <c r="RKQ157" s="31"/>
      <c r="RKR157" s="31"/>
      <c r="RKS157" s="31"/>
      <c r="RKT157" s="31"/>
      <c r="RKU157" s="31"/>
      <c r="RKV157" s="31"/>
      <c r="RKW157" s="31"/>
      <c r="RKX157" s="31"/>
      <c r="RKY157" s="31"/>
      <c r="RKZ157" s="31"/>
      <c r="RLA157" s="31"/>
      <c r="RLB157" s="31"/>
      <c r="RLC157" s="31"/>
      <c r="RLD157" s="31"/>
      <c r="RLE157" s="31"/>
      <c r="RLF157" s="31"/>
      <c r="RLG157" s="31"/>
      <c r="RLH157" s="31"/>
      <c r="RLI157" s="31"/>
      <c r="RLJ157" s="31"/>
      <c r="RLK157" s="31"/>
      <c r="RLL157" s="31"/>
      <c r="RLM157" s="31"/>
      <c r="RLN157" s="31"/>
      <c r="RLO157" s="31"/>
      <c r="RLP157" s="31"/>
      <c r="RLQ157" s="31"/>
      <c r="RLR157" s="31"/>
      <c r="RLS157" s="31"/>
      <c r="RLT157" s="31"/>
      <c r="RLU157" s="31"/>
      <c r="RLV157" s="31"/>
      <c r="RLW157" s="31"/>
      <c r="RLX157" s="31"/>
      <c r="RLY157" s="31"/>
      <c r="RLZ157" s="31"/>
      <c r="RMA157" s="31"/>
      <c r="RMB157" s="31"/>
      <c r="RMC157" s="31"/>
      <c r="RMD157" s="31"/>
      <c r="RME157" s="31"/>
      <c r="RMF157" s="31"/>
      <c r="RMG157" s="31"/>
      <c r="RMH157" s="31"/>
      <c r="RMI157" s="31"/>
      <c r="RMJ157" s="31"/>
      <c r="RMK157" s="31"/>
      <c r="RML157" s="31"/>
      <c r="RMM157" s="31"/>
      <c r="RMN157" s="31"/>
      <c r="RMO157" s="31"/>
      <c r="RMP157" s="31"/>
      <c r="RMQ157" s="31"/>
      <c r="RMR157" s="31"/>
      <c r="RMS157" s="31"/>
      <c r="RMT157" s="31"/>
      <c r="RMU157" s="31"/>
      <c r="RMV157" s="31"/>
      <c r="RMW157" s="31"/>
      <c r="RMX157" s="31"/>
      <c r="RMY157" s="31"/>
      <c r="RMZ157" s="31"/>
      <c r="RNA157" s="31"/>
      <c r="RNB157" s="31"/>
      <c r="RNC157" s="31"/>
      <c r="RND157" s="31"/>
      <c r="RNE157" s="31"/>
      <c r="RNF157" s="31"/>
      <c r="RNG157" s="31"/>
      <c r="RNH157" s="31"/>
      <c r="RNI157" s="31"/>
      <c r="RNJ157" s="31"/>
      <c r="RNK157" s="31"/>
      <c r="RNL157" s="31"/>
      <c r="RNM157" s="31"/>
      <c r="RNN157" s="31"/>
      <c r="RNO157" s="31"/>
      <c r="RNP157" s="31"/>
      <c r="RNQ157" s="31"/>
      <c r="RNR157" s="31"/>
      <c r="RNS157" s="31"/>
      <c r="RNT157" s="31"/>
      <c r="RNU157" s="31"/>
      <c r="RNV157" s="31"/>
      <c r="RNW157" s="31"/>
      <c r="RNX157" s="31"/>
      <c r="RNY157" s="31"/>
      <c r="RNZ157" s="31"/>
      <c r="ROA157" s="31"/>
      <c r="ROB157" s="31"/>
      <c r="ROC157" s="31"/>
      <c r="ROD157" s="31"/>
      <c r="ROE157" s="31"/>
      <c r="ROF157" s="31"/>
      <c r="ROG157" s="31"/>
      <c r="ROH157" s="31"/>
      <c r="ROI157" s="31"/>
      <c r="ROJ157" s="31"/>
      <c r="ROK157" s="31"/>
      <c r="ROL157" s="31"/>
      <c r="ROM157" s="31"/>
      <c r="RON157" s="31"/>
      <c r="ROO157" s="31"/>
      <c r="ROP157" s="31"/>
      <c r="ROQ157" s="31"/>
      <c r="ROR157" s="31"/>
      <c r="ROS157" s="31"/>
      <c r="ROT157" s="31"/>
      <c r="ROU157" s="31"/>
      <c r="ROV157" s="31"/>
      <c r="ROW157" s="31"/>
      <c r="ROX157" s="31"/>
      <c r="ROY157" s="31"/>
      <c r="ROZ157" s="31"/>
      <c r="RPA157" s="31"/>
      <c r="RPB157" s="31"/>
      <c r="RPC157" s="31"/>
      <c r="RPD157" s="31"/>
      <c r="RPE157" s="31"/>
      <c r="RPF157" s="31"/>
      <c r="RPG157" s="31"/>
      <c r="RPH157" s="31"/>
      <c r="RPI157" s="31"/>
      <c r="RPJ157" s="31"/>
      <c r="RPK157" s="31"/>
      <c r="RPL157" s="31"/>
      <c r="RPM157" s="31"/>
      <c r="RPN157" s="31"/>
      <c r="RPO157" s="31"/>
      <c r="RPP157" s="31"/>
      <c r="RPQ157" s="31"/>
      <c r="RPR157" s="31"/>
      <c r="RPS157" s="31"/>
      <c r="RPT157" s="31"/>
      <c r="RPU157" s="31"/>
      <c r="RPV157" s="31"/>
      <c r="RPW157" s="31"/>
      <c r="RPX157" s="31"/>
      <c r="RPY157" s="31"/>
      <c r="RPZ157" s="31"/>
      <c r="RQA157" s="31"/>
      <c r="RQB157" s="31"/>
      <c r="RQC157" s="31"/>
      <c r="RQD157" s="31"/>
      <c r="RQE157" s="31"/>
      <c r="RQF157" s="31"/>
      <c r="RQG157" s="31"/>
      <c r="RQH157" s="31"/>
      <c r="RQI157" s="31"/>
      <c r="RQJ157" s="31"/>
      <c r="RQK157" s="31"/>
      <c r="RQL157" s="31"/>
      <c r="RQM157" s="31"/>
      <c r="RQN157" s="31"/>
      <c r="RQO157" s="31"/>
      <c r="RQP157" s="31"/>
      <c r="RQQ157" s="31"/>
      <c r="RQR157" s="31"/>
      <c r="RQS157" s="31"/>
      <c r="RQT157" s="31"/>
      <c r="RQU157" s="31"/>
      <c r="RQV157" s="31"/>
      <c r="RQW157" s="31"/>
      <c r="RQX157" s="31"/>
      <c r="RQY157" s="31"/>
      <c r="RQZ157" s="31"/>
      <c r="RRA157" s="31"/>
      <c r="RRB157" s="31"/>
      <c r="RRC157" s="31"/>
      <c r="RRD157" s="31"/>
      <c r="RRE157" s="31"/>
      <c r="RRF157" s="31"/>
      <c r="RRG157" s="31"/>
      <c r="RRH157" s="31"/>
      <c r="RRI157" s="31"/>
      <c r="RRJ157" s="31"/>
      <c r="RRK157" s="31"/>
      <c r="RRL157" s="31"/>
      <c r="RRM157" s="31"/>
      <c r="RRN157" s="31"/>
      <c r="RRO157" s="31"/>
      <c r="RRP157" s="31"/>
      <c r="RRQ157" s="31"/>
      <c r="RRR157" s="31"/>
      <c r="RRS157" s="31"/>
      <c r="RRT157" s="31"/>
      <c r="RRU157" s="31"/>
      <c r="RRV157" s="31"/>
      <c r="RRW157" s="31"/>
      <c r="RRX157" s="31"/>
      <c r="RRY157" s="31"/>
      <c r="RRZ157" s="31"/>
      <c r="RSA157" s="31"/>
      <c r="RSB157" s="31"/>
      <c r="RSC157" s="31"/>
      <c r="RSD157" s="31"/>
      <c r="RSE157" s="31"/>
      <c r="RSF157" s="31"/>
      <c r="RSG157" s="31"/>
      <c r="RSH157" s="31"/>
      <c r="RSI157" s="31"/>
      <c r="RSJ157" s="31"/>
      <c r="RSK157" s="31"/>
      <c r="RSL157" s="31"/>
      <c r="RSM157" s="31"/>
      <c r="RSN157" s="31"/>
      <c r="RSO157" s="31"/>
      <c r="RSP157" s="31"/>
      <c r="RSQ157" s="31"/>
      <c r="RSR157" s="31"/>
      <c r="RSS157" s="31"/>
      <c r="RST157" s="31"/>
      <c r="RSU157" s="31"/>
      <c r="RSV157" s="31"/>
      <c r="RSW157" s="31"/>
      <c r="RSX157" s="31"/>
      <c r="RSY157" s="31"/>
      <c r="RSZ157" s="31"/>
      <c r="RTA157" s="31"/>
      <c r="RTB157" s="31"/>
      <c r="RTC157" s="31"/>
      <c r="RTD157" s="31"/>
      <c r="RTE157" s="31"/>
      <c r="RTF157" s="31"/>
      <c r="RTG157" s="31"/>
      <c r="RTH157" s="31"/>
      <c r="RTI157" s="31"/>
      <c r="RTJ157" s="31"/>
      <c r="RTK157" s="31"/>
      <c r="RTL157" s="31"/>
      <c r="RTM157" s="31"/>
      <c r="RTN157" s="31"/>
      <c r="RTO157" s="31"/>
      <c r="RTP157" s="31"/>
      <c r="RTQ157" s="31"/>
      <c r="RTR157" s="31"/>
      <c r="RTS157" s="31"/>
      <c r="RTT157" s="31"/>
      <c r="RTU157" s="31"/>
      <c r="RTV157" s="31"/>
      <c r="RTW157" s="31"/>
      <c r="RTX157" s="31"/>
      <c r="RTY157" s="31"/>
      <c r="RTZ157" s="31"/>
      <c r="RUA157" s="31"/>
      <c r="RUB157" s="31"/>
      <c r="RUC157" s="31"/>
      <c r="RUD157" s="31"/>
      <c r="RUE157" s="31"/>
      <c r="RUF157" s="31"/>
      <c r="RUG157" s="31"/>
      <c r="RUH157" s="31"/>
      <c r="RUI157" s="31"/>
      <c r="RUJ157" s="31"/>
      <c r="RUK157" s="31"/>
      <c r="RUL157" s="31"/>
      <c r="RUM157" s="31"/>
      <c r="RUN157" s="31"/>
      <c r="RUO157" s="31"/>
      <c r="RUP157" s="31"/>
      <c r="RUQ157" s="31"/>
      <c r="RUR157" s="31"/>
      <c r="RUS157" s="31"/>
      <c r="RUT157" s="31"/>
      <c r="RUU157" s="31"/>
      <c r="RUV157" s="31"/>
      <c r="RUW157" s="31"/>
      <c r="RUX157" s="31"/>
      <c r="RUY157" s="31"/>
      <c r="RUZ157" s="31"/>
      <c r="RVA157" s="31"/>
      <c r="RVB157" s="31"/>
      <c r="RVC157" s="31"/>
      <c r="RVD157" s="31"/>
      <c r="RVE157" s="31"/>
      <c r="RVF157" s="31"/>
      <c r="RVG157" s="31"/>
      <c r="RVH157" s="31"/>
      <c r="RVI157" s="31"/>
      <c r="RVJ157" s="31"/>
      <c r="RVK157" s="31"/>
      <c r="RVL157" s="31"/>
      <c r="RVM157" s="31"/>
      <c r="RVN157" s="31"/>
      <c r="RVO157" s="31"/>
      <c r="RVP157" s="31"/>
      <c r="RVQ157" s="31"/>
      <c r="RVR157" s="31"/>
      <c r="RVS157" s="31"/>
      <c r="RVT157" s="31"/>
      <c r="RVU157" s="31"/>
      <c r="RVV157" s="31"/>
      <c r="RVW157" s="31"/>
      <c r="RVX157" s="31"/>
      <c r="RVY157" s="31"/>
      <c r="RVZ157" s="31"/>
      <c r="RWA157" s="31"/>
      <c r="RWB157" s="31"/>
      <c r="RWC157" s="31"/>
      <c r="RWD157" s="31"/>
      <c r="RWE157" s="31"/>
      <c r="RWF157" s="31"/>
      <c r="RWG157" s="31"/>
      <c r="RWH157" s="31"/>
      <c r="RWI157" s="31"/>
      <c r="RWJ157" s="31"/>
      <c r="RWK157" s="31"/>
      <c r="RWL157" s="31"/>
      <c r="RWM157" s="31"/>
      <c r="RWN157" s="31"/>
      <c r="RWO157" s="31"/>
      <c r="RWP157" s="31"/>
      <c r="RWQ157" s="31"/>
      <c r="RWR157" s="31"/>
      <c r="RWS157" s="31"/>
      <c r="RWT157" s="31"/>
      <c r="RWU157" s="31"/>
      <c r="RWV157" s="31"/>
      <c r="RWW157" s="31"/>
      <c r="RWX157" s="31"/>
      <c r="RWY157" s="31"/>
      <c r="RWZ157" s="31"/>
      <c r="RXA157" s="31"/>
      <c r="RXB157" s="31"/>
      <c r="RXC157" s="31"/>
      <c r="RXD157" s="31"/>
      <c r="RXE157" s="31"/>
      <c r="RXF157" s="31"/>
      <c r="RXG157" s="31"/>
      <c r="RXH157" s="31"/>
      <c r="RXI157" s="31"/>
      <c r="RXJ157" s="31"/>
      <c r="RXK157" s="31"/>
      <c r="RXL157" s="31"/>
      <c r="RXM157" s="31"/>
      <c r="RXN157" s="31"/>
      <c r="RXO157" s="31"/>
      <c r="RXP157" s="31"/>
      <c r="RXQ157" s="31"/>
      <c r="RXR157" s="31"/>
      <c r="RXS157" s="31"/>
      <c r="RXT157" s="31"/>
      <c r="RXU157" s="31"/>
      <c r="RXV157" s="31"/>
      <c r="RXW157" s="31"/>
      <c r="RXX157" s="31"/>
      <c r="RXY157" s="31"/>
      <c r="RXZ157" s="31"/>
      <c r="RYA157" s="31"/>
      <c r="RYB157" s="31"/>
      <c r="RYC157" s="31"/>
      <c r="RYD157" s="31"/>
      <c r="RYE157" s="31"/>
      <c r="RYF157" s="31"/>
      <c r="RYG157" s="31"/>
      <c r="RYH157" s="31"/>
      <c r="RYI157" s="31"/>
      <c r="RYJ157" s="31"/>
      <c r="RYK157" s="31"/>
      <c r="RYL157" s="31"/>
      <c r="RYM157" s="31"/>
      <c r="RYN157" s="31"/>
      <c r="RYO157" s="31"/>
      <c r="RYP157" s="31"/>
      <c r="RYQ157" s="31"/>
      <c r="RYR157" s="31"/>
      <c r="RYS157" s="31"/>
      <c r="RYT157" s="31"/>
      <c r="RYU157" s="31"/>
      <c r="RYV157" s="31"/>
      <c r="RYW157" s="31"/>
      <c r="RYX157" s="31"/>
      <c r="RYY157" s="31"/>
      <c r="RYZ157" s="31"/>
      <c r="RZA157" s="31"/>
      <c r="RZB157" s="31"/>
      <c r="RZC157" s="31"/>
      <c r="RZD157" s="31"/>
      <c r="RZE157" s="31"/>
      <c r="RZF157" s="31"/>
      <c r="RZG157" s="31"/>
      <c r="RZH157" s="31"/>
      <c r="RZI157" s="31"/>
      <c r="RZJ157" s="31"/>
      <c r="RZK157" s="31"/>
      <c r="RZL157" s="31"/>
      <c r="RZM157" s="31"/>
      <c r="RZN157" s="31"/>
      <c r="RZO157" s="31"/>
      <c r="RZP157" s="31"/>
      <c r="RZQ157" s="31"/>
      <c r="RZR157" s="31"/>
      <c r="RZS157" s="31"/>
      <c r="RZT157" s="31"/>
      <c r="RZU157" s="31"/>
      <c r="RZV157" s="31"/>
      <c r="RZW157" s="31"/>
      <c r="RZX157" s="31"/>
      <c r="RZY157" s="31"/>
      <c r="RZZ157" s="31"/>
      <c r="SAA157" s="31"/>
      <c r="SAB157" s="31"/>
      <c r="SAC157" s="31"/>
      <c r="SAD157" s="31"/>
      <c r="SAE157" s="31"/>
      <c r="SAF157" s="31"/>
      <c r="SAG157" s="31"/>
      <c r="SAH157" s="31"/>
      <c r="SAI157" s="31"/>
      <c r="SAJ157" s="31"/>
      <c r="SAK157" s="31"/>
      <c r="SAL157" s="31"/>
      <c r="SAM157" s="31"/>
      <c r="SAN157" s="31"/>
      <c r="SAO157" s="31"/>
      <c r="SAP157" s="31"/>
      <c r="SAQ157" s="31"/>
      <c r="SAR157" s="31"/>
      <c r="SAS157" s="31"/>
      <c r="SAT157" s="31"/>
      <c r="SAU157" s="31"/>
      <c r="SAV157" s="31"/>
      <c r="SAW157" s="31"/>
      <c r="SAX157" s="31"/>
      <c r="SAY157" s="31"/>
      <c r="SAZ157" s="31"/>
      <c r="SBA157" s="31"/>
      <c r="SBB157" s="31"/>
      <c r="SBC157" s="31"/>
      <c r="SBD157" s="31"/>
      <c r="SBE157" s="31"/>
      <c r="SBF157" s="31"/>
      <c r="SBG157" s="31"/>
      <c r="SBH157" s="31"/>
      <c r="SBI157" s="31"/>
      <c r="SBJ157" s="31"/>
      <c r="SBK157" s="31"/>
      <c r="SBL157" s="31"/>
      <c r="SBM157" s="31"/>
      <c r="SBN157" s="31"/>
      <c r="SBO157" s="31"/>
      <c r="SBP157" s="31"/>
      <c r="SBQ157" s="31"/>
      <c r="SBR157" s="31"/>
      <c r="SBS157" s="31"/>
      <c r="SBT157" s="31"/>
      <c r="SBU157" s="31"/>
      <c r="SBV157" s="31"/>
      <c r="SBW157" s="31"/>
      <c r="SBX157" s="31"/>
      <c r="SBY157" s="31"/>
      <c r="SBZ157" s="31"/>
      <c r="SCA157" s="31"/>
      <c r="SCB157" s="31"/>
      <c r="SCC157" s="31"/>
      <c r="SCD157" s="31"/>
      <c r="SCE157" s="31"/>
      <c r="SCF157" s="31"/>
      <c r="SCG157" s="31"/>
      <c r="SCH157" s="31"/>
      <c r="SCI157" s="31"/>
      <c r="SCJ157" s="31"/>
      <c r="SCK157" s="31"/>
      <c r="SCL157" s="31"/>
      <c r="SCM157" s="31"/>
      <c r="SCN157" s="31"/>
      <c r="SCO157" s="31"/>
      <c r="SCP157" s="31"/>
      <c r="SCQ157" s="31"/>
      <c r="SCR157" s="31"/>
      <c r="SCS157" s="31"/>
      <c r="SCT157" s="31"/>
      <c r="SCU157" s="31"/>
      <c r="SCV157" s="31"/>
      <c r="SCW157" s="31"/>
      <c r="SCX157" s="31"/>
      <c r="SCY157" s="31"/>
      <c r="SCZ157" s="31"/>
      <c r="SDA157" s="31"/>
      <c r="SDB157" s="31"/>
      <c r="SDC157" s="31"/>
      <c r="SDD157" s="31"/>
      <c r="SDE157" s="31"/>
      <c r="SDF157" s="31"/>
      <c r="SDG157" s="31"/>
      <c r="SDH157" s="31"/>
      <c r="SDI157" s="31"/>
      <c r="SDJ157" s="31"/>
      <c r="SDK157" s="31"/>
      <c r="SDL157" s="31"/>
      <c r="SDM157" s="31"/>
      <c r="SDN157" s="31"/>
      <c r="SDO157" s="31"/>
      <c r="SDP157" s="31"/>
      <c r="SDQ157" s="31"/>
      <c r="SDR157" s="31"/>
      <c r="SDS157" s="31"/>
      <c r="SDT157" s="31"/>
      <c r="SDU157" s="31"/>
      <c r="SDV157" s="31"/>
      <c r="SDW157" s="31"/>
      <c r="SDX157" s="31"/>
      <c r="SDY157" s="31"/>
      <c r="SDZ157" s="31"/>
      <c r="SEA157" s="31"/>
      <c r="SEB157" s="31"/>
      <c r="SEC157" s="31"/>
      <c r="SED157" s="31"/>
      <c r="SEE157" s="31"/>
      <c r="SEF157" s="31"/>
      <c r="SEG157" s="31"/>
      <c r="SEH157" s="31"/>
      <c r="SEI157" s="31"/>
      <c r="SEJ157" s="31"/>
      <c r="SEK157" s="31"/>
      <c r="SEL157" s="31"/>
      <c r="SEM157" s="31"/>
      <c r="SEN157" s="31"/>
      <c r="SEO157" s="31"/>
      <c r="SEP157" s="31"/>
      <c r="SEQ157" s="31"/>
      <c r="SER157" s="31"/>
      <c r="SES157" s="31"/>
      <c r="SET157" s="31"/>
      <c r="SEU157" s="31"/>
      <c r="SEV157" s="31"/>
      <c r="SEW157" s="31"/>
      <c r="SEX157" s="31"/>
      <c r="SEY157" s="31"/>
      <c r="SEZ157" s="31"/>
      <c r="SFA157" s="31"/>
      <c r="SFB157" s="31"/>
      <c r="SFC157" s="31"/>
      <c r="SFD157" s="31"/>
      <c r="SFE157" s="31"/>
      <c r="SFF157" s="31"/>
      <c r="SFG157" s="31"/>
      <c r="SFH157" s="31"/>
      <c r="SFI157" s="31"/>
      <c r="SFJ157" s="31"/>
      <c r="SFK157" s="31"/>
      <c r="SFL157" s="31"/>
      <c r="SFM157" s="31"/>
      <c r="SFN157" s="31"/>
      <c r="SFO157" s="31"/>
      <c r="SFP157" s="31"/>
      <c r="SFQ157" s="31"/>
      <c r="SFR157" s="31"/>
      <c r="SFS157" s="31"/>
      <c r="SFT157" s="31"/>
      <c r="SFU157" s="31"/>
      <c r="SFV157" s="31"/>
      <c r="SFW157" s="31"/>
      <c r="SFX157" s="31"/>
      <c r="SFY157" s="31"/>
      <c r="SFZ157" s="31"/>
      <c r="SGA157" s="31"/>
      <c r="SGB157" s="31"/>
      <c r="SGC157" s="31"/>
      <c r="SGD157" s="31"/>
      <c r="SGE157" s="31"/>
      <c r="SGF157" s="31"/>
      <c r="SGG157" s="31"/>
      <c r="SGH157" s="31"/>
      <c r="SGI157" s="31"/>
      <c r="SGJ157" s="31"/>
      <c r="SGK157" s="31"/>
      <c r="SGL157" s="31"/>
      <c r="SGM157" s="31"/>
      <c r="SGN157" s="31"/>
      <c r="SGO157" s="31"/>
      <c r="SGP157" s="31"/>
      <c r="SGQ157" s="31"/>
      <c r="SGR157" s="31"/>
      <c r="SGS157" s="31"/>
      <c r="SGT157" s="31"/>
      <c r="SGU157" s="31"/>
      <c r="SGV157" s="31"/>
      <c r="SGW157" s="31"/>
      <c r="SGX157" s="31"/>
      <c r="SGY157" s="31"/>
      <c r="SGZ157" s="31"/>
      <c r="SHA157" s="31"/>
      <c r="SHB157" s="31"/>
      <c r="SHC157" s="31"/>
      <c r="SHD157" s="31"/>
      <c r="SHE157" s="31"/>
      <c r="SHF157" s="31"/>
      <c r="SHG157" s="31"/>
      <c r="SHH157" s="31"/>
      <c r="SHI157" s="31"/>
      <c r="SHJ157" s="31"/>
      <c r="SHK157" s="31"/>
      <c r="SHL157" s="31"/>
      <c r="SHM157" s="31"/>
      <c r="SHN157" s="31"/>
      <c r="SHO157" s="31"/>
      <c r="SHP157" s="31"/>
      <c r="SHQ157" s="31"/>
      <c r="SHR157" s="31"/>
      <c r="SHS157" s="31"/>
      <c r="SHT157" s="31"/>
      <c r="SHU157" s="31"/>
      <c r="SHV157" s="31"/>
      <c r="SHW157" s="31"/>
      <c r="SHX157" s="31"/>
      <c r="SHY157" s="31"/>
      <c r="SHZ157" s="31"/>
      <c r="SIA157" s="31"/>
      <c r="SIB157" s="31"/>
      <c r="SIC157" s="31"/>
      <c r="SID157" s="31"/>
      <c r="SIE157" s="31"/>
      <c r="SIF157" s="31"/>
      <c r="SIG157" s="31"/>
      <c r="SIH157" s="31"/>
      <c r="SII157" s="31"/>
      <c r="SIJ157" s="31"/>
      <c r="SIK157" s="31"/>
      <c r="SIL157" s="31"/>
      <c r="SIM157" s="31"/>
      <c r="SIN157" s="31"/>
      <c r="SIO157" s="31"/>
      <c r="SIP157" s="31"/>
      <c r="SIQ157" s="31"/>
      <c r="SIR157" s="31"/>
      <c r="SIS157" s="31"/>
      <c r="SIT157" s="31"/>
      <c r="SIU157" s="31"/>
      <c r="SIV157" s="31"/>
      <c r="SIW157" s="31"/>
      <c r="SIX157" s="31"/>
      <c r="SIY157" s="31"/>
      <c r="SIZ157" s="31"/>
      <c r="SJA157" s="31"/>
      <c r="SJB157" s="31"/>
      <c r="SJC157" s="31"/>
      <c r="SJD157" s="31"/>
      <c r="SJE157" s="31"/>
      <c r="SJF157" s="31"/>
      <c r="SJG157" s="31"/>
      <c r="SJH157" s="31"/>
      <c r="SJI157" s="31"/>
      <c r="SJJ157" s="31"/>
      <c r="SJK157" s="31"/>
      <c r="SJL157" s="31"/>
      <c r="SJM157" s="31"/>
      <c r="SJN157" s="31"/>
      <c r="SJO157" s="31"/>
      <c r="SJP157" s="31"/>
      <c r="SJQ157" s="31"/>
      <c r="SJR157" s="31"/>
      <c r="SJS157" s="31"/>
      <c r="SJT157" s="31"/>
      <c r="SJU157" s="31"/>
      <c r="SJV157" s="31"/>
      <c r="SJW157" s="31"/>
      <c r="SJX157" s="31"/>
      <c r="SJY157" s="31"/>
      <c r="SJZ157" s="31"/>
      <c r="SKA157" s="31"/>
      <c r="SKB157" s="31"/>
      <c r="SKC157" s="31"/>
      <c r="SKD157" s="31"/>
      <c r="SKE157" s="31"/>
      <c r="SKF157" s="31"/>
      <c r="SKG157" s="31"/>
      <c r="SKH157" s="31"/>
      <c r="SKI157" s="31"/>
      <c r="SKJ157" s="31"/>
      <c r="SKK157" s="31"/>
      <c r="SKL157" s="31"/>
      <c r="SKM157" s="31"/>
      <c r="SKN157" s="31"/>
      <c r="SKO157" s="31"/>
      <c r="SKP157" s="31"/>
      <c r="SKQ157" s="31"/>
      <c r="SKR157" s="31"/>
      <c r="SKS157" s="31"/>
      <c r="SKT157" s="31"/>
      <c r="SKU157" s="31"/>
      <c r="SKV157" s="31"/>
      <c r="SKW157" s="31"/>
      <c r="SKX157" s="31"/>
      <c r="SKY157" s="31"/>
      <c r="SKZ157" s="31"/>
      <c r="SLA157" s="31"/>
      <c r="SLB157" s="31"/>
      <c r="SLC157" s="31"/>
      <c r="SLD157" s="31"/>
      <c r="SLE157" s="31"/>
      <c r="SLF157" s="31"/>
      <c r="SLG157" s="31"/>
      <c r="SLH157" s="31"/>
      <c r="SLI157" s="31"/>
      <c r="SLJ157" s="31"/>
      <c r="SLK157" s="31"/>
      <c r="SLL157" s="31"/>
      <c r="SLM157" s="31"/>
      <c r="SLN157" s="31"/>
      <c r="SLO157" s="31"/>
      <c r="SLP157" s="31"/>
      <c r="SLQ157" s="31"/>
      <c r="SLR157" s="31"/>
      <c r="SLS157" s="31"/>
      <c r="SLT157" s="31"/>
      <c r="SLU157" s="31"/>
      <c r="SLV157" s="31"/>
      <c r="SLW157" s="31"/>
      <c r="SLX157" s="31"/>
      <c r="SLY157" s="31"/>
      <c r="SLZ157" s="31"/>
      <c r="SMA157" s="31"/>
      <c r="SMB157" s="31"/>
      <c r="SMC157" s="31"/>
      <c r="SMD157" s="31"/>
      <c r="SME157" s="31"/>
      <c r="SMF157" s="31"/>
      <c r="SMG157" s="31"/>
      <c r="SMH157" s="31"/>
      <c r="SMI157" s="31"/>
      <c r="SMJ157" s="31"/>
      <c r="SMK157" s="31"/>
      <c r="SML157" s="31"/>
      <c r="SMM157" s="31"/>
      <c r="SMN157" s="31"/>
      <c r="SMO157" s="31"/>
      <c r="SMP157" s="31"/>
      <c r="SMQ157" s="31"/>
      <c r="SMR157" s="31"/>
      <c r="SMS157" s="31"/>
      <c r="SMT157" s="31"/>
      <c r="SMU157" s="31"/>
      <c r="SMV157" s="31"/>
      <c r="SMW157" s="31"/>
      <c r="SMX157" s="31"/>
      <c r="SMY157" s="31"/>
      <c r="SMZ157" s="31"/>
      <c r="SNA157" s="31"/>
      <c r="SNB157" s="31"/>
      <c r="SNC157" s="31"/>
      <c r="SND157" s="31"/>
      <c r="SNE157" s="31"/>
      <c r="SNF157" s="31"/>
      <c r="SNG157" s="31"/>
      <c r="SNH157" s="31"/>
      <c r="SNI157" s="31"/>
      <c r="SNJ157" s="31"/>
      <c r="SNK157" s="31"/>
      <c r="SNL157" s="31"/>
      <c r="SNM157" s="31"/>
      <c r="SNN157" s="31"/>
      <c r="SNO157" s="31"/>
      <c r="SNP157" s="31"/>
      <c r="SNQ157" s="31"/>
      <c r="SNR157" s="31"/>
      <c r="SNS157" s="31"/>
      <c r="SNT157" s="31"/>
      <c r="SNU157" s="31"/>
      <c r="SNV157" s="31"/>
      <c r="SNW157" s="31"/>
      <c r="SNX157" s="31"/>
      <c r="SNY157" s="31"/>
      <c r="SNZ157" s="31"/>
      <c r="SOA157" s="31"/>
      <c r="SOB157" s="31"/>
      <c r="SOC157" s="31"/>
      <c r="SOD157" s="31"/>
      <c r="SOE157" s="31"/>
      <c r="SOF157" s="31"/>
      <c r="SOG157" s="31"/>
      <c r="SOH157" s="31"/>
      <c r="SOI157" s="31"/>
      <c r="SOJ157" s="31"/>
      <c r="SOK157" s="31"/>
      <c r="SOL157" s="31"/>
      <c r="SOM157" s="31"/>
      <c r="SON157" s="31"/>
      <c r="SOO157" s="31"/>
      <c r="SOP157" s="31"/>
      <c r="SOQ157" s="31"/>
      <c r="SOR157" s="31"/>
      <c r="SOS157" s="31"/>
      <c r="SOT157" s="31"/>
      <c r="SOU157" s="31"/>
      <c r="SOV157" s="31"/>
      <c r="SOW157" s="31"/>
      <c r="SOX157" s="31"/>
      <c r="SOY157" s="31"/>
      <c r="SOZ157" s="31"/>
      <c r="SPA157" s="31"/>
      <c r="SPB157" s="31"/>
      <c r="SPC157" s="31"/>
      <c r="SPD157" s="31"/>
      <c r="SPE157" s="31"/>
      <c r="SPF157" s="31"/>
      <c r="SPG157" s="31"/>
      <c r="SPH157" s="31"/>
      <c r="SPI157" s="31"/>
      <c r="SPJ157" s="31"/>
      <c r="SPK157" s="31"/>
      <c r="SPL157" s="31"/>
      <c r="SPM157" s="31"/>
      <c r="SPN157" s="31"/>
      <c r="SPO157" s="31"/>
      <c r="SPP157" s="31"/>
      <c r="SPQ157" s="31"/>
      <c r="SPR157" s="31"/>
      <c r="SPS157" s="31"/>
      <c r="SPT157" s="31"/>
      <c r="SPU157" s="31"/>
      <c r="SPV157" s="31"/>
      <c r="SPW157" s="31"/>
      <c r="SPX157" s="31"/>
      <c r="SPY157" s="31"/>
      <c r="SPZ157" s="31"/>
      <c r="SQA157" s="31"/>
      <c r="SQB157" s="31"/>
      <c r="SQC157" s="31"/>
      <c r="SQD157" s="31"/>
      <c r="SQE157" s="31"/>
      <c r="SQF157" s="31"/>
      <c r="SQG157" s="31"/>
      <c r="SQH157" s="31"/>
      <c r="SQI157" s="31"/>
      <c r="SQJ157" s="31"/>
      <c r="SQK157" s="31"/>
      <c r="SQL157" s="31"/>
      <c r="SQM157" s="31"/>
      <c r="SQN157" s="31"/>
      <c r="SQO157" s="31"/>
      <c r="SQP157" s="31"/>
      <c r="SQQ157" s="31"/>
      <c r="SQR157" s="31"/>
      <c r="SQS157" s="31"/>
      <c r="SQT157" s="31"/>
      <c r="SQU157" s="31"/>
      <c r="SQV157" s="31"/>
      <c r="SQW157" s="31"/>
      <c r="SQX157" s="31"/>
      <c r="SQY157" s="31"/>
      <c r="SQZ157" s="31"/>
      <c r="SRA157" s="31"/>
      <c r="SRB157" s="31"/>
      <c r="SRC157" s="31"/>
      <c r="SRD157" s="31"/>
      <c r="SRE157" s="31"/>
      <c r="SRF157" s="31"/>
      <c r="SRG157" s="31"/>
      <c r="SRH157" s="31"/>
      <c r="SRI157" s="31"/>
      <c r="SRJ157" s="31"/>
      <c r="SRK157" s="31"/>
      <c r="SRL157" s="31"/>
      <c r="SRM157" s="31"/>
      <c r="SRN157" s="31"/>
      <c r="SRO157" s="31"/>
      <c r="SRP157" s="31"/>
      <c r="SRQ157" s="31"/>
      <c r="SRR157" s="31"/>
      <c r="SRS157" s="31"/>
      <c r="SRT157" s="31"/>
      <c r="SRU157" s="31"/>
      <c r="SRV157" s="31"/>
      <c r="SRW157" s="31"/>
      <c r="SRX157" s="31"/>
      <c r="SRY157" s="31"/>
      <c r="SRZ157" s="31"/>
      <c r="SSA157" s="31"/>
      <c r="SSB157" s="31"/>
      <c r="SSC157" s="31"/>
      <c r="SSD157" s="31"/>
      <c r="SSE157" s="31"/>
      <c r="SSF157" s="31"/>
      <c r="SSG157" s="31"/>
      <c r="SSH157" s="31"/>
      <c r="SSI157" s="31"/>
      <c r="SSJ157" s="31"/>
      <c r="SSK157" s="31"/>
      <c r="SSL157" s="31"/>
      <c r="SSM157" s="31"/>
      <c r="SSN157" s="31"/>
      <c r="SSO157" s="31"/>
      <c r="SSP157" s="31"/>
      <c r="SSQ157" s="31"/>
      <c r="SSR157" s="31"/>
      <c r="SSS157" s="31"/>
      <c r="SST157" s="31"/>
      <c r="SSU157" s="31"/>
      <c r="SSV157" s="31"/>
      <c r="SSW157" s="31"/>
      <c r="SSX157" s="31"/>
      <c r="SSY157" s="31"/>
      <c r="SSZ157" s="31"/>
      <c r="STA157" s="31"/>
      <c r="STB157" s="31"/>
      <c r="STC157" s="31"/>
      <c r="STD157" s="31"/>
      <c r="STE157" s="31"/>
      <c r="STF157" s="31"/>
      <c r="STG157" s="31"/>
      <c r="STH157" s="31"/>
      <c r="STI157" s="31"/>
      <c r="STJ157" s="31"/>
      <c r="STK157" s="31"/>
      <c r="STL157" s="31"/>
      <c r="STM157" s="31"/>
      <c r="STN157" s="31"/>
      <c r="STO157" s="31"/>
      <c r="STP157" s="31"/>
      <c r="STQ157" s="31"/>
      <c r="STR157" s="31"/>
      <c r="STS157" s="31"/>
      <c r="STT157" s="31"/>
      <c r="STU157" s="31"/>
      <c r="STV157" s="31"/>
      <c r="STW157" s="31"/>
      <c r="STX157" s="31"/>
      <c r="STY157" s="31"/>
      <c r="STZ157" s="31"/>
      <c r="SUA157" s="31"/>
      <c r="SUB157" s="31"/>
      <c r="SUC157" s="31"/>
      <c r="SUD157" s="31"/>
      <c r="SUE157" s="31"/>
      <c r="SUF157" s="31"/>
      <c r="SUG157" s="31"/>
      <c r="SUH157" s="31"/>
      <c r="SUI157" s="31"/>
      <c r="SUJ157" s="31"/>
      <c r="SUK157" s="31"/>
      <c r="SUL157" s="31"/>
      <c r="SUM157" s="31"/>
      <c r="SUN157" s="31"/>
      <c r="SUO157" s="31"/>
      <c r="SUP157" s="31"/>
      <c r="SUQ157" s="31"/>
      <c r="SUR157" s="31"/>
      <c r="SUS157" s="31"/>
      <c r="SUT157" s="31"/>
      <c r="SUU157" s="31"/>
      <c r="SUV157" s="31"/>
      <c r="SUW157" s="31"/>
      <c r="SUX157" s="31"/>
      <c r="SUY157" s="31"/>
      <c r="SUZ157" s="31"/>
      <c r="SVA157" s="31"/>
      <c r="SVB157" s="31"/>
      <c r="SVC157" s="31"/>
      <c r="SVD157" s="31"/>
      <c r="SVE157" s="31"/>
      <c r="SVF157" s="31"/>
      <c r="SVG157" s="31"/>
      <c r="SVH157" s="31"/>
      <c r="SVI157" s="31"/>
      <c r="SVJ157" s="31"/>
      <c r="SVK157" s="31"/>
      <c r="SVL157" s="31"/>
      <c r="SVM157" s="31"/>
      <c r="SVN157" s="31"/>
      <c r="SVO157" s="31"/>
      <c r="SVP157" s="31"/>
      <c r="SVQ157" s="31"/>
      <c r="SVR157" s="31"/>
      <c r="SVS157" s="31"/>
      <c r="SVT157" s="31"/>
      <c r="SVU157" s="31"/>
      <c r="SVV157" s="31"/>
      <c r="SVW157" s="31"/>
      <c r="SVX157" s="31"/>
      <c r="SVY157" s="31"/>
      <c r="SVZ157" s="31"/>
      <c r="SWA157" s="31"/>
      <c r="SWB157" s="31"/>
      <c r="SWC157" s="31"/>
      <c r="SWD157" s="31"/>
      <c r="SWE157" s="31"/>
      <c r="SWF157" s="31"/>
      <c r="SWG157" s="31"/>
      <c r="SWH157" s="31"/>
      <c r="SWI157" s="31"/>
      <c r="SWJ157" s="31"/>
      <c r="SWK157" s="31"/>
      <c r="SWL157" s="31"/>
      <c r="SWM157" s="31"/>
      <c r="SWN157" s="31"/>
      <c r="SWO157" s="31"/>
      <c r="SWP157" s="31"/>
      <c r="SWQ157" s="31"/>
      <c r="SWR157" s="31"/>
      <c r="SWS157" s="31"/>
      <c r="SWT157" s="31"/>
      <c r="SWU157" s="31"/>
      <c r="SWV157" s="31"/>
      <c r="SWW157" s="31"/>
      <c r="SWX157" s="31"/>
      <c r="SWY157" s="31"/>
      <c r="SWZ157" s="31"/>
      <c r="SXA157" s="31"/>
      <c r="SXB157" s="31"/>
      <c r="SXC157" s="31"/>
      <c r="SXD157" s="31"/>
      <c r="SXE157" s="31"/>
      <c r="SXF157" s="31"/>
      <c r="SXG157" s="31"/>
      <c r="SXH157" s="31"/>
      <c r="SXI157" s="31"/>
      <c r="SXJ157" s="31"/>
      <c r="SXK157" s="31"/>
      <c r="SXL157" s="31"/>
      <c r="SXM157" s="31"/>
      <c r="SXN157" s="31"/>
      <c r="SXO157" s="31"/>
      <c r="SXP157" s="31"/>
      <c r="SXQ157" s="31"/>
      <c r="SXR157" s="31"/>
      <c r="SXS157" s="31"/>
      <c r="SXT157" s="31"/>
      <c r="SXU157" s="31"/>
      <c r="SXV157" s="31"/>
      <c r="SXW157" s="31"/>
      <c r="SXX157" s="31"/>
      <c r="SXY157" s="31"/>
      <c r="SXZ157" s="31"/>
      <c r="SYA157" s="31"/>
      <c r="SYB157" s="31"/>
      <c r="SYC157" s="31"/>
      <c r="SYD157" s="31"/>
      <c r="SYE157" s="31"/>
      <c r="SYF157" s="31"/>
      <c r="SYG157" s="31"/>
      <c r="SYH157" s="31"/>
      <c r="SYI157" s="31"/>
      <c r="SYJ157" s="31"/>
      <c r="SYK157" s="31"/>
      <c r="SYL157" s="31"/>
      <c r="SYM157" s="31"/>
      <c r="SYN157" s="31"/>
      <c r="SYO157" s="31"/>
      <c r="SYP157" s="31"/>
      <c r="SYQ157" s="31"/>
      <c r="SYR157" s="31"/>
      <c r="SYS157" s="31"/>
      <c r="SYT157" s="31"/>
      <c r="SYU157" s="31"/>
      <c r="SYV157" s="31"/>
      <c r="SYW157" s="31"/>
      <c r="SYX157" s="31"/>
      <c r="SYY157" s="31"/>
      <c r="SYZ157" s="31"/>
      <c r="SZA157" s="31"/>
      <c r="SZB157" s="31"/>
      <c r="SZC157" s="31"/>
      <c r="SZD157" s="31"/>
      <c r="SZE157" s="31"/>
      <c r="SZF157" s="31"/>
      <c r="SZG157" s="31"/>
      <c r="SZH157" s="31"/>
      <c r="SZI157" s="31"/>
      <c r="SZJ157" s="31"/>
      <c r="SZK157" s="31"/>
      <c r="SZL157" s="31"/>
      <c r="SZM157" s="31"/>
      <c r="SZN157" s="31"/>
      <c r="SZO157" s="31"/>
      <c r="SZP157" s="31"/>
      <c r="SZQ157" s="31"/>
      <c r="SZR157" s="31"/>
      <c r="SZS157" s="31"/>
      <c r="SZT157" s="31"/>
      <c r="SZU157" s="31"/>
      <c r="SZV157" s="31"/>
      <c r="SZW157" s="31"/>
      <c r="SZX157" s="31"/>
      <c r="SZY157" s="31"/>
      <c r="SZZ157" s="31"/>
      <c r="TAA157" s="31"/>
      <c r="TAB157" s="31"/>
      <c r="TAC157" s="31"/>
      <c r="TAD157" s="31"/>
      <c r="TAE157" s="31"/>
      <c r="TAF157" s="31"/>
      <c r="TAG157" s="31"/>
      <c r="TAH157" s="31"/>
      <c r="TAI157" s="31"/>
      <c r="TAJ157" s="31"/>
      <c r="TAK157" s="31"/>
      <c r="TAL157" s="31"/>
      <c r="TAM157" s="31"/>
      <c r="TAN157" s="31"/>
      <c r="TAO157" s="31"/>
      <c r="TAP157" s="31"/>
      <c r="TAQ157" s="31"/>
      <c r="TAR157" s="31"/>
      <c r="TAS157" s="31"/>
      <c r="TAT157" s="31"/>
      <c r="TAU157" s="31"/>
      <c r="TAV157" s="31"/>
      <c r="TAW157" s="31"/>
      <c r="TAX157" s="31"/>
      <c r="TAY157" s="31"/>
      <c r="TAZ157" s="31"/>
      <c r="TBA157" s="31"/>
      <c r="TBB157" s="31"/>
      <c r="TBC157" s="31"/>
      <c r="TBD157" s="31"/>
      <c r="TBE157" s="31"/>
      <c r="TBF157" s="31"/>
      <c r="TBG157" s="31"/>
      <c r="TBH157" s="31"/>
      <c r="TBI157" s="31"/>
      <c r="TBJ157" s="31"/>
      <c r="TBK157" s="31"/>
      <c r="TBL157" s="31"/>
      <c r="TBM157" s="31"/>
      <c r="TBN157" s="31"/>
      <c r="TBO157" s="31"/>
      <c r="TBP157" s="31"/>
      <c r="TBQ157" s="31"/>
      <c r="TBR157" s="31"/>
      <c r="TBS157" s="31"/>
      <c r="TBT157" s="31"/>
      <c r="TBU157" s="31"/>
      <c r="TBV157" s="31"/>
      <c r="TBW157" s="31"/>
      <c r="TBX157" s="31"/>
      <c r="TBY157" s="31"/>
      <c r="TBZ157" s="31"/>
      <c r="TCA157" s="31"/>
      <c r="TCB157" s="31"/>
      <c r="TCC157" s="31"/>
      <c r="TCD157" s="31"/>
      <c r="TCE157" s="31"/>
      <c r="TCF157" s="31"/>
      <c r="TCG157" s="31"/>
      <c r="TCH157" s="31"/>
      <c r="TCI157" s="31"/>
      <c r="TCJ157" s="31"/>
      <c r="TCK157" s="31"/>
      <c r="TCL157" s="31"/>
      <c r="TCM157" s="31"/>
      <c r="TCN157" s="31"/>
      <c r="TCO157" s="31"/>
      <c r="TCP157" s="31"/>
      <c r="TCQ157" s="31"/>
      <c r="TCR157" s="31"/>
      <c r="TCS157" s="31"/>
      <c r="TCT157" s="31"/>
      <c r="TCU157" s="31"/>
      <c r="TCV157" s="31"/>
      <c r="TCW157" s="31"/>
      <c r="TCX157" s="31"/>
      <c r="TCY157" s="31"/>
      <c r="TCZ157" s="31"/>
      <c r="TDA157" s="31"/>
      <c r="TDB157" s="31"/>
      <c r="TDC157" s="31"/>
      <c r="TDD157" s="31"/>
      <c r="TDE157" s="31"/>
      <c r="TDF157" s="31"/>
      <c r="TDG157" s="31"/>
      <c r="TDH157" s="31"/>
      <c r="TDI157" s="31"/>
      <c r="TDJ157" s="31"/>
      <c r="TDK157" s="31"/>
      <c r="TDL157" s="31"/>
      <c r="TDM157" s="31"/>
      <c r="TDN157" s="31"/>
      <c r="TDO157" s="31"/>
      <c r="TDP157" s="31"/>
      <c r="TDQ157" s="31"/>
      <c r="TDR157" s="31"/>
      <c r="TDS157" s="31"/>
      <c r="TDT157" s="31"/>
      <c r="TDU157" s="31"/>
      <c r="TDV157" s="31"/>
      <c r="TDW157" s="31"/>
      <c r="TDX157" s="31"/>
      <c r="TDY157" s="31"/>
      <c r="TDZ157" s="31"/>
      <c r="TEA157" s="31"/>
      <c r="TEB157" s="31"/>
      <c r="TEC157" s="31"/>
      <c r="TED157" s="31"/>
      <c r="TEE157" s="31"/>
      <c r="TEF157" s="31"/>
      <c r="TEG157" s="31"/>
      <c r="TEH157" s="31"/>
      <c r="TEI157" s="31"/>
      <c r="TEJ157" s="31"/>
      <c r="TEK157" s="31"/>
      <c r="TEL157" s="31"/>
      <c r="TEM157" s="31"/>
      <c r="TEN157" s="31"/>
      <c r="TEO157" s="31"/>
      <c r="TEP157" s="31"/>
      <c r="TEQ157" s="31"/>
      <c r="TER157" s="31"/>
      <c r="TES157" s="31"/>
      <c r="TET157" s="31"/>
      <c r="TEU157" s="31"/>
      <c r="TEV157" s="31"/>
      <c r="TEW157" s="31"/>
      <c r="TEX157" s="31"/>
      <c r="TEY157" s="31"/>
      <c r="TEZ157" s="31"/>
      <c r="TFA157" s="31"/>
      <c r="TFB157" s="31"/>
      <c r="TFC157" s="31"/>
      <c r="TFD157" s="31"/>
      <c r="TFE157" s="31"/>
      <c r="TFF157" s="31"/>
      <c r="TFG157" s="31"/>
      <c r="TFH157" s="31"/>
      <c r="TFI157" s="31"/>
      <c r="TFJ157" s="31"/>
      <c r="TFK157" s="31"/>
      <c r="TFL157" s="31"/>
      <c r="TFM157" s="31"/>
      <c r="TFN157" s="31"/>
      <c r="TFO157" s="31"/>
      <c r="TFP157" s="31"/>
      <c r="TFQ157" s="31"/>
      <c r="TFR157" s="31"/>
      <c r="TFS157" s="31"/>
      <c r="TFT157" s="31"/>
      <c r="TFU157" s="31"/>
      <c r="TFV157" s="31"/>
      <c r="TFW157" s="31"/>
      <c r="TFX157" s="31"/>
      <c r="TFY157" s="31"/>
      <c r="TFZ157" s="31"/>
      <c r="TGA157" s="31"/>
      <c r="TGB157" s="31"/>
      <c r="TGC157" s="31"/>
      <c r="TGD157" s="31"/>
      <c r="TGE157" s="31"/>
      <c r="TGF157" s="31"/>
      <c r="TGG157" s="31"/>
      <c r="TGH157" s="31"/>
      <c r="TGI157" s="31"/>
      <c r="TGJ157" s="31"/>
      <c r="TGK157" s="31"/>
      <c r="TGL157" s="31"/>
      <c r="TGM157" s="31"/>
      <c r="TGN157" s="31"/>
      <c r="TGO157" s="31"/>
      <c r="TGP157" s="31"/>
      <c r="TGQ157" s="31"/>
      <c r="TGR157" s="31"/>
      <c r="TGS157" s="31"/>
      <c r="TGT157" s="31"/>
      <c r="TGU157" s="31"/>
      <c r="TGV157" s="31"/>
      <c r="TGW157" s="31"/>
      <c r="TGX157" s="31"/>
      <c r="TGY157" s="31"/>
      <c r="TGZ157" s="31"/>
      <c r="THA157" s="31"/>
      <c r="THB157" s="31"/>
      <c r="THC157" s="31"/>
      <c r="THD157" s="31"/>
      <c r="THE157" s="31"/>
      <c r="THF157" s="31"/>
      <c r="THG157" s="31"/>
      <c r="THH157" s="31"/>
      <c r="THI157" s="31"/>
      <c r="THJ157" s="31"/>
      <c r="THK157" s="31"/>
      <c r="THL157" s="31"/>
      <c r="THM157" s="31"/>
      <c r="THN157" s="31"/>
      <c r="THO157" s="31"/>
      <c r="THP157" s="31"/>
      <c r="THQ157" s="31"/>
      <c r="THR157" s="31"/>
      <c r="THS157" s="31"/>
      <c r="THT157" s="31"/>
      <c r="THU157" s="31"/>
      <c r="THV157" s="31"/>
      <c r="THW157" s="31"/>
      <c r="THX157" s="31"/>
      <c r="THY157" s="31"/>
      <c r="THZ157" s="31"/>
      <c r="TIA157" s="31"/>
      <c r="TIB157" s="31"/>
      <c r="TIC157" s="31"/>
      <c r="TID157" s="31"/>
      <c r="TIE157" s="31"/>
      <c r="TIF157" s="31"/>
      <c r="TIG157" s="31"/>
      <c r="TIH157" s="31"/>
      <c r="TII157" s="31"/>
      <c r="TIJ157" s="31"/>
      <c r="TIK157" s="31"/>
      <c r="TIL157" s="31"/>
      <c r="TIM157" s="31"/>
      <c r="TIN157" s="31"/>
      <c r="TIO157" s="31"/>
      <c r="TIP157" s="31"/>
      <c r="TIQ157" s="31"/>
      <c r="TIR157" s="31"/>
      <c r="TIS157" s="31"/>
      <c r="TIT157" s="31"/>
      <c r="TIU157" s="31"/>
      <c r="TIV157" s="31"/>
      <c r="TIW157" s="31"/>
      <c r="TIX157" s="31"/>
      <c r="TIY157" s="31"/>
      <c r="TIZ157" s="31"/>
      <c r="TJA157" s="31"/>
      <c r="TJB157" s="31"/>
      <c r="TJC157" s="31"/>
      <c r="TJD157" s="31"/>
      <c r="TJE157" s="31"/>
      <c r="TJF157" s="31"/>
      <c r="TJG157" s="31"/>
      <c r="TJH157" s="31"/>
      <c r="TJI157" s="31"/>
      <c r="TJJ157" s="31"/>
      <c r="TJK157" s="31"/>
      <c r="TJL157" s="31"/>
      <c r="TJM157" s="31"/>
      <c r="TJN157" s="31"/>
      <c r="TJO157" s="31"/>
      <c r="TJP157" s="31"/>
      <c r="TJQ157" s="31"/>
      <c r="TJR157" s="31"/>
      <c r="TJS157" s="31"/>
      <c r="TJT157" s="31"/>
      <c r="TJU157" s="31"/>
      <c r="TJV157" s="31"/>
      <c r="TJW157" s="31"/>
      <c r="TJX157" s="31"/>
      <c r="TJY157" s="31"/>
      <c r="TJZ157" s="31"/>
      <c r="TKA157" s="31"/>
      <c r="TKB157" s="31"/>
      <c r="TKC157" s="31"/>
      <c r="TKD157" s="31"/>
      <c r="TKE157" s="31"/>
      <c r="TKF157" s="31"/>
      <c r="TKG157" s="31"/>
      <c r="TKH157" s="31"/>
      <c r="TKI157" s="31"/>
      <c r="TKJ157" s="31"/>
      <c r="TKK157" s="31"/>
      <c r="TKL157" s="31"/>
      <c r="TKM157" s="31"/>
      <c r="TKN157" s="31"/>
      <c r="TKO157" s="31"/>
      <c r="TKP157" s="31"/>
      <c r="TKQ157" s="31"/>
      <c r="TKR157" s="31"/>
      <c r="TKS157" s="31"/>
      <c r="TKT157" s="31"/>
      <c r="TKU157" s="31"/>
      <c r="TKV157" s="31"/>
      <c r="TKW157" s="31"/>
      <c r="TKX157" s="31"/>
      <c r="TKY157" s="31"/>
      <c r="TKZ157" s="31"/>
      <c r="TLA157" s="31"/>
      <c r="TLB157" s="31"/>
      <c r="TLC157" s="31"/>
      <c r="TLD157" s="31"/>
      <c r="TLE157" s="31"/>
      <c r="TLF157" s="31"/>
      <c r="TLG157" s="31"/>
      <c r="TLH157" s="31"/>
      <c r="TLI157" s="31"/>
      <c r="TLJ157" s="31"/>
      <c r="TLK157" s="31"/>
      <c r="TLL157" s="31"/>
      <c r="TLM157" s="31"/>
      <c r="TLN157" s="31"/>
      <c r="TLO157" s="31"/>
      <c r="TLP157" s="31"/>
      <c r="TLQ157" s="31"/>
      <c r="TLR157" s="31"/>
      <c r="TLS157" s="31"/>
      <c r="TLT157" s="31"/>
      <c r="TLU157" s="31"/>
      <c r="TLV157" s="31"/>
      <c r="TLW157" s="31"/>
      <c r="TLX157" s="31"/>
      <c r="TLY157" s="31"/>
      <c r="TLZ157" s="31"/>
      <c r="TMA157" s="31"/>
      <c r="TMB157" s="31"/>
      <c r="TMC157" s="31"/>
      <c r="TMD157" s="31"/>
      <c r="TME157" s="31"/>
      <c r="TMF157" s="31"/>
      <c r="TMG157" s="31"/>
      <c r="TMH157" s="31"/>
      <c r="TMI157" s="31"/>
      <c r="TMJ157" s="31"/>
      <c r="TMK157" s="31"/>
      <c r="TML157" s="31"/>
      <c r="TMM157" s="31"/>
      <c r="TMN157" s="31"/>
      <c r="TMO157" s="31"/>
      <c r="TMP157" s="31"/>
      <c r="TMQ157" s="31"/>
      <c r="TMR157" s="31"/>
      <c r="TMS157" s="31"/>
      <c r="TMT157" s="31"/>
      <c r="TMU157" s="31"/>
      <c r="TMV157" s="31"/>
      <c r="TMW157" s="31"/>
      <c r="TMX157" s="31"/>
      <c r="TMY157" s="31"/>
      <c r="TMZ157" s="31"/>
      <c r="TNA157" s="31"/>
      <c r="TNB157" s="31"/>
      <c r="TNC157" s="31"/>
      <c r="TND157" s="31"/>
      <c r="TNE157" s="31"/>
      <c r="TNF157" s="31"/>
      <c r="TNG157" s="31"/>
      <c r="TNH157" s="31"/>
      <c r="TNI157" s="31"/>
      <c r="TNJ157" s="31"/>
      <c r="TNK157" s="31"/>
      <c r="TNL157" s="31"/>
      <c r="TNM157" s="31"/>
      <c r="TNN157" s="31"/>
      <c r="TNO157" s="31"/>
      <c r="TNP157" s="31"/>
      <c r="TNQ157" s="31"/>
      <c r="TNR157" s="31"/>
      <c r="TNS157" s="31"/>
      <c r="TNT157" s="31"/>
      <c r="TNU157" s="31"/>
      <c r="TNV157" s="31"/>
      <c r="TNW157" s="31"/>
      <c r="TNX157" s="31"/>
      <c r="TNY157" s="31"/>
      <c r="TNZ157" s="31"/>
      <c r="TOA157" s="31"/>
      <c r="TOB157" s="31"/>
      <c r="TOC157" s="31"/>
      <c r="TOD157" s="31"/>
      <c r="TOE157" s="31"/>
      <c r="TOF157" s="31"/>
      <c r="TOG157" s="31"/>
      <c r="TOH157" s="31"/>
      <c r="TOI157" s="31"/>
      <c r="TOJ157" s="31"/>
      <c r="TOK157" s="31"/>
      <c r="TOL157" s="31"/>
      <c r="TOM157" s="31"/>
      <c r="TON157" s="31"/>
      <c r="TOO157" s="31"/>
      <c r="TOP157" s="31"/>
      <c r="TOQ157" s="31"/>
      <c r="TOR157" s="31"/>
      <c r="TOS157" s="31"/>
      <c r="TOT157" s="31"/>
      <c r="TOU157" s="31"/>
      <c r="TOV157" s="31"/>
      <c r="TOW157" s="31"/>
      <c r="TOX157" s="31"/>
      <c r="TOY157" s="31"/>
      <c r="TOZ157" s="31"/>
      <c r="TPA157" s="31"/>
      <c r="TPB157" s="31"/>
      <c r="TPC157" s="31"/>
      <c r="TPD157" s="31"/>
      <c r="TPE157" s="31"/>
      <c r="TPF157" s="31"/>
      <c r="TPG157" s="31"/>
      <c r="TPH157" s="31"/>
      <c r="TPI157" s="31"/>
      <c r="TPJ157" s="31"/>
      <c r="TPK157" s="31"/>
      <c r="TPL157" s="31"/>
      <c r="TPM157" s="31"/>
      <c r="TPN157" s="31"/>
      <c r="TPO157" s="31"/>
      <c r="TPP157" s="31"/>
      <c r="TPQ157" s="31"/>
      <c r="TPR157" s="31"/>
      <c r="TPS157" s="31"/>
      <c r="TPT157" s="31"/>
      <c r="TPU157" s="31"/>
      <c r="TPV157" s="31"/>
      <c r="TPW157" s="31"/>
      <c r="TPX157" s="31"/>
      <c r="TPY157" s="31"/>
      <c r="TPZ157" s="31"/>
      <c r="TQA157" s="31"/>
      <c r="TQB157" s="31"/>
      <c r="TQC157" s="31"/>
      <c r="TQD157" s="31"/>
      <c r="TQE157" s="31"/>
      <c r="TQF157" s="31"/>
      <c r="TQG157" s="31"/>
      <c r="TQH157" s="31"/>
      <c r="TQI157" s="31"/>
      <c r="TQJ157" s="31"/>
      <c r="TQK157" s="31"/>
      <c r="TQL157" s="31"/>
      <c r="TQM157" s="31"/>
      <c r="TQN157" s="31"/>
      <c r="TQO157" s="31"/>
      <c r="TQP157" s="31"/>
      <c r="TQQ157" s="31"/>
      <c r="TQR157" s="31"/>
      <c r="TQS157" s="31"/>
      <c r="TQT157" s="31"/>
      <c r="TQU157" s="31"/>
      <c r="TQV157" s="31"/>
      <c r="TQW157" s="31"/>
      <c r="TQX157" s="31"/>
      <c r="TQY157" s="31"/>
      <c r="TQZ157" s="31"/>
      <c r="TRA157" s="31"/>
      <c r="TRB157" s="31"/>
      <c r="TRC157" s="31"/>
      <c r="TRD157" s="31"/>
      <c r="TRE157" s="31"/>
      <c r="TRF157" s="31"/>
      <c r="TRG157" s="31"/>
      <c r="TRH157" s="31"/>
      <c r="TRI157" s="31"/>
      <c r="TRJ157" s="31"/>
      <c r="TRK157" s="31"/>
      <c r="TRL157" s="31"/>
      <c r="TRM157" s="31"/>
      <c r="TRN157" s="31"/>
      <c r="TRO157" s="31"/>
      <c r="TRP157" s="31"/>
      <c r="TRQ157" s="31"/>
      <c r="TRR157" s="31"/>
      <c r="TRS157" s="31"/>
      <c r="TRT157" s="31"/>
      <c r="TRU157" s="31"/>
      <c r="TRV157" s="31"/>
      <c r="TRW157" s="31"/>
      <c r="TRX157" s="31"/>
      <c r="TRY157" s="31"/>
      <c r="TRZ157" s="31"/>
      <c r="TSA157" s="31"/>
      <c r="TSB157" s="31"/>
      <c r="TSC157" s="31"/>
      <c r="TSD157" s="31"/>
      <c r="TSE157" s="31"/>
      <c r="TSF157" s="31"/>
      <c r="TSG157" s="31"/>
      <c r="TSH157" s="31"/>
      <c r="TSI157" s="31"/>
      <c r="TSJ157" s="31"/>
      <c r="TSK157" s="31"/>
      <c r="TSL157" s="31"/>
      <c r="TSM157" s="31"/>
      <c r="TSN157" s="31"/>
      <c r="TSO157" s="31"/>
      <c r="TSP157" s="31"/>
      <c r="TSQ157" s="31"/>
      <c r="TSR157" s="31"/>
      <c r="TSS157" s="31"/>
      <c r="TST157" s="31"/>
      <c r="TSU157" s="31"/>
      <c r="TSV157" s="31"/>
      <c r="TSW157" s="31"/>
      <c r="TSX157" s="31"/>
      <c r="TSY157" s="31"/>
      <c r="TSZ157" s="31"/>
      <c r="TTA157" s="31"/>
      <c r="TTB157" s="31"/>
      <c r="TTC157" s="31"/>
      <c r="TTD157" s="31"/>
      <c r="TTE157" s="31"/>
      <c r="TTF157" s="31"/>
      <c r="TTG157" s="31"/>
      <c r="TTH157" s="31"/>
      <c r="TTI157" s="31"/>
      <c r="TTJ157" s="31"/>
      <c r="TTK157" s="31"/>
      <c r="TTL157" s="31"/>
      <c r="TTM157" s="31"/>
      <c r="TTN157" s="31"/>
      <c r="TTO157" s="31"/>
      <c r="TTP157" s="31"/>
      <c r="TTQ157" s="31"/>
      <c r="TTR157" s="31"/>
      <c r="TTS157" s="31"/>
      <c r="TTT157" s="31"/>
      <c r="TTU157" s="31"/>
      <c r="TTV157" s="31"/>
      <c r="TTW157" s="31"/>
      <c r="TTX157" s="31"/>
      <c r="TTY157" s="31"/>
      <c r="TTZ157" s="31"/>
      <c r="TUA157" s="31"/>
      <c r="TUB157" s="31"/>
      <c r="TUC157" s="31"/>
      <c r="TUD157" s="31"/>
      <c r="TUE157" s="31"/>
      <c r="TUF157" s="31"/>
      <c r="TUG157" s="31"/>
      <c r="TUH157" s="31"/>
      <c r="TUI157" s="31"/>
      <c r="TUJ157" s="31"/>
      <c r="TUK157" s="31"/>
      <c r="TUL157" s="31"/>
      <c r="TUM157" s="31"/>
      <c r="TUN157" s="31"/>
      <c r="TUO157" s="31"/>
      <c r="TUP157" s="31"/>
      <c r="TUQ157" s="31"/>
      <c r="TUR157" s="31"/>
      <c r="TUS157" s="31"/>
      <c r="TUT157" s="31"/>
      <c r="TUU157" s="31"/>
      <c r="TUV157" s="31"/>
      <c r="TUW157" s="31"/>
      <c r="TUX157" s="31"/>
      <c r="TUY157" s="31"/>
      <c r="TUZ157" s="31"/>
      <c r="TVA157" s="31"/>
      <c r="TVB157" s="31"/>
      <c r="TVC157" s="31"/>
      <c r="TVD157" s="31"/>
      <c r="TVE157" s="31"/>
      <c r="TVF157" s="31"/>
      <c r="TVG157" s="31"/>
      <c r="TVH157" s="31"/>
      <c r="TVI157" s="31"/>
      <c r="TVJ157" s="31"/>
      <c r="TVK157" s="31"/>
      <c r="TVL157" s="31"/>
      <c r="TVM157" s="31"/>
      <c r="TVN157" s="31"/>
      <c r="TVO157" s="31"/>
      <c r="TVP157" s="31"/>
      <c r="TVQ157" s="31"/>
      <c r="TVR157" s="31"/>
      <c r="TVS157" s="31"/>
      <c r="TVT157" s="31"/>
      <c r="TVU157" s="31"/>
      <c r="TVV157" s="31"/>
      <c r="TVW157" s="31"/>
      <c r="TVX157" s="31"/>
      <c r="TVY157" s="31"/>
      <c r="TVZ157" s="31"/>
      <c r="TWA157" s="31"/>
      <c r="TWB157" s="31"/>
      <c r="TWC157" s="31"/>
      <c r="TWD157" s="31"/>
      <c r="TWE157" s="31"/>
      <c r="TWF157" s="31"/>
      <c r="TWG157" s="31"/>
      <c r="TWH157" s="31"/>
      <c r="TWI157" s="31"/>
      <c r="TWJ157" s="31"/>
      <c r="TWK157" s="31"/>
      <c r="TWL157" s="31"/>
      <c r="TWM157" s="31"/>
      <c r="TWN157" s="31"/>
      <c r="TWO157" s="31"/>
      <c r="TWP157" s="31"/>
      <c r="TWQ157" s="31"/>
      <c r="TWR157" s="31"/>
      <c r="TWS157" s="31"/>
      <c r="TWT157" s="31"/>
      <c r="TWU157" s="31"/>
      <c r="TWV157" s="31"/>
      <c r="TWW157" s="31"/>
      <c r="TWX157" s="31"/>
      <c r="TWY157" s="31"/>
      <c r="TWZ157" s="31"/>
      <c r="TXA157" s="31"/>
      <c r="TXB157" s="31"/>
      <c r="TXC157" s="31"/>
      <c r="TXD157" s="31"/>
      <c r="TXE157" s="31"/>
      <c r="TXF157" s="31"/>
      <c r="TXG157" s="31"/>
      <c r="TXH157" s="31"/>
      <c r="TXI157" s="31"/>
      <c r="TXJ157" s="31"/>
      <c r="TXK157" s="31"/>
      <c r="TXL157" s="31"/>
      <c r="TXM157" s="31"/>
      <c r="TXN157" s="31"/>
      <c r="TXO157" s="31"/>
      <c r="TXP157" s="31"/>
      <c r="TXQ157" s="31"/>
      <c r="TXR157" s="31"/>
      <c r="TXS157" s="31"/>
      <c r="TXT157" s="31"/>
      <c r="TXU157" s="31"/>
      <c r="TXV157" s="31"/>
      <c r="TXW157" s="31"/>
      <c r="TXX157" s="31"/>
      <c r="TXY157" s="31"/>
      <c r="TXZ157" s="31"/>
      <c r="TYA157" s="31"/>
      <c r="TYB157" s="31"/>
      <c r="TYC157" s="31"/>
      <c r="TYD157" s="31"/>
      <c r="TYE157" s="31"/>
      <c r="TYF157" s="31"/>
      <c r="TYG157" s="31"/>
      <c r="TYH157" s="31"/>
      <c r="TYI157" s="31"/>
      <c r="TYJ157" s="31"/>
      <c r="TYK157" s="31"/>
      <c r="TYL157" s="31"/>
      <c r="TYM157" s="31"/>
      <c r="TYN157" s="31"/>
      <c r="TYO157" s="31"/>
      <c r="TYP157" s="31"/>
      <c r="TYQ157" s="31"/>
      <c r="TYR157" s="31"/>
      <c r="TYS157" s="31"/>
      <c r="TYT157" s="31"/>
      <c r="TYU157" s="31"/>
      <c r="TYV157" s="31"/>
      <c r="TYW157" s="31"/>
      <c r="TYX157" s="31"/>
      <c r="TYY157" s="31"/>
      <c r="TYZ157" s="31"/>
      <c r="TZA157" s="31"/>
      <c r="TZB157" s="31"/>
      <c r="TZC157" s="31"/>
      <c r="TZD157" s="31"/>
      <c r="TZE157" s="31"/>
      <c r="TZF157" s="31"/>
      <c r="TZG157" s="31"/>
      <c r="TZH157" s="31"/>
      <c r="TZI157" s="31"/>
      <c r="TZJ157" s="31"/>
      <c r="TZK157" s="31"/>
      <c r="TZL157" s="31"/>
      <c r="TZM157" s="31"/>
      <c r="TZN157" s="31"/>
      <c r="TZO157" s="31"/>
      <c r="TZP157" s="31"/>
      <c r="TZQ157" s="31"/>
      <c r="TZR157" s="31"/>
      <c r="TZS157" s="31"/>
      <c r="TZT157" s="31"/>
      <c r="TZU157" s="31"/>
      <c r="TZV157" s="31"/>
      <c r="TZW157" s="31"/>
      <c r="TZX157" s="31"/>
      <c r="TZY157" s="31"/>
      <c r="TZZ157" s="31"/>
      <c r="UAA157" s="31"/>
      <c r="UAB157" s="31"/>
      <c r="UAC157" s="31"/>
      <c r="UAD157" s="31"/>
      <c r="UAE157" s="31"/>
      <c r="UAF157" s="31"/>
      <c r="UAG157" s="31"/>
      <c r="UAH157" s="31"/>
      <c r="UAI157" s="31"/>
      <c r="UAJ157" s="31"/>
      <c r="UAK157" s="31"/>
      <c r="UAL157" s="31"/>
      <c r="UAM157" s="31"/>
      <c r="UAN157" s="31"/>
      <c r="UAO157" s="31"/>
      <c r="UAP157" s="31"/>
      <c r="UAQ157" s="31"/>
      <c r="UAR157" s="31"/>
      <c r="UAS157" s="31"/>
      <c r="UAT157" s="31"/>
      <c r="UAU157" s="31"/>
      <c r="UAV157" s="31"/>
      <c r="UAW157" s="31"/>
      <c r="UAX157" s="31"/>
      <c r="UAY157" s="31"/>
      <c r="UAZ157" s="31"/>
      <c r="UBA157" s="31"/>
      <c r="UBB157" s="31"/>
      <c r="UBC157" s="31"/>
      <c r="UBD157" s="31"/>
      <c r="UBE157" s="31"/>
      <c r="UBF157" s="31"/>
      <c r="UBG157" s="31"/>
      <c r="UBH157" s="31"/>
      <c r="UBI157" s="31"/>
      <c r="UBJ157" s="31"/>
      <c r="UBK157" s="31"/>
      <c r="UBL157" s="31"/>
      <c r="UBM157" s="31"/>
      <c r="UBN157" s="31"/>
      <c r="UBO157" s="31"/>
      <c r="UBP157" s="31"/>
      <c r="UBQ157" s="31"/>
      <c r="UBR157" s="31"/>
      <c r="UBS157" s="31"/>
      <c r="UBT157" s="31"/>
      <c r="UBU157" s="31"/>
      <c r="UBV157" s="31"/>
      <c r="UBW157" s="31"/>
      <c r="UBX157" s="31"/>
      <c r="UBY157" s="31"/>
      <c r="UBZ157" s="31"/>
      <c r="UCA157" s="31"/>
      <c r="UCB157" s="31"/>
      <c r="UCC157" s="31"/>
      <c r="UCD157" s="31"/>
      <c r="UCE157" s="31"/>
      <c r="UCF157" s="31"/>
      <c r="UCG157" s="31"/>
      <c r="UCH157" s="31"/>
      <c r="UCI157" s="31"/>
      <c r="UCJ157" s="31"/>
      <c r="UCK157" s="31"/>
      <c r="UCL157" s="31"/>
      <c r="UCM157" s="31"/>
      <c r="UCN157" s="31"/>
      <c r="UCO157" s="31"/>
      <c r="UCP157" s="31"/>
      <c r="UCQ157" s="31"/>
      <c r="UCR157" s="31"/>
      <c r="UCS157" s="31"/>
      <c r="UCT157" s="31"/>
      <c r="UCU157" s="31"/>
      <c r="UCV157" s="31"/>
      <c r="UCW157" s="31"/>
      <c r="UCX157" s="31"/>
      <c r="UCY157" s="31"/>
      <c r="UCZ157" s="31"/>
      <c r="UDA157" s="31"/>
      <c r="UDB157" s="31"/>
      <c r="UDC157" s="31"/>
      <c r="UDD157" s="31"/>
      <c r="UDE157" s="31"/>
      <c r="UDF157" s="31"/>
      <c r="UDG157" s="31"/>
      <c r="UDH157" s="31"/>
      <c r="UDI157" s="31"/>
      <c r="UDJ157" s="31"/>
      <c r="UDK157" s="31"/>
      <c r="UDL157" s="31"/>
      <c r="UDM157" s="31"/>
      <c r="UDN157" s="31"/>
      <c r="UDO157" s="31"/>
      <c r="UDP157" s="31"/>
      <c r="UDQ157" s="31"/>
      <c r="UDR157" s="31"/>
      <c r="UDS157" s="31"/>
      <c r="UDT157" s="31"/>
      <c r="UDU157" s="31"/>
      <c r="UDV157" s="31"/>
      <c r="UDW157" s="31"/>
      <c r="UDX157" s="31"/>
      <c r="UDY157" s="31"/>
      <c r="UDZ157" s="31"/>
      <c r="UEA157" s="31"/>
      <c r="UEB157" s="31"/>
      <c r="UEC157" s="31"/>
      <c r="UED157" s="31"/>
      <c r="UEE157" s="31"/>
      <c r="UEF157" s="31"/>
      <c r="UEG157" s="31"/>
      <c r="UEH157" s="31"/>
      <c r="UEI157" s="31"/>
      <c r="UEJ157" s="31"/>
      <c r="UEK157" s="31"/>
      <c r="UEL157" s="31"/>
      <c r="UEM157" s="31"/>
      <c r="UEN157" s="31"/>
      <c r="UEO157" s="31"/>
      <c r="UEP157" s="31"/>
      <c r="UEQ157" s="31"/>
      <c r="UER157" s="31"/>
      <c r="UES157" s="31"/>
      <c r="UET157" s="31"/>
      <c r="UEU157" s="31"/>
      <c r="UEV157" s="31"/>
      <c r="UEW157" s="31"/>
      <c r="UEX157" s="31"/>
      <c r="UEY157" s="31"/>
      <c r="UEZ157" s="31"/>
      <c r="UFA157" s="31"/>
      <c r="UFB157" s="31"/>
      <c r="UFC157" s="31"/>
      <c r="UFD157" s="31"/>
      <c r="UFE157" s="31"/>
      <c r="UFF157" s="31"/>
      <c r="UFG157" s="31"/>
      <c r="UFH157" s="31"/>
      <c r="UFI157" s="31"/>
      <c r="UFJ157" s="31"/>
      <c r="UFK157" s="31"/>
      <c r="UFL157" s="31"/>
      <c r="UFM157" s="31"/>
      <c r="UFN157" s="31"/>
      <c r="UFO157" s="31"/>
      <c r="UFP157" s="31"/>
      <c r="UFQ157" s="31"/>
      <c r="UFR157" s="31"/>
      <c r="UFS157" s="31"/>
      <c r="UFT157" s="31"/>
      <c r="UFU157" s="31"/>
      <c r="UFV157" s="31"/>
      <c r="UFW157" s="31"/>
      <c r="UFX157" s="31"/>
      <c r="UFY157" s="31"/>
      <c r="UFZ157" s="31"/>
      <c r="UGA157" s="31"/>
      <c r="UGB157" s="31"/>
      <c r="UGC157" s="31"/>
      <c r="UGD157" s="31"/>
      <c r="UGE157" s="31"/>
      <c r="UGF157" s="31"/>
      <c r="UGG157" s="31"/>
      <c r="UGH157" s="31"/>
      <c r="UGI157" s="31"/>
      <c r="UGJ157" s="31"/>
      <c r="UGK157" s="31"/>
      <c r="UGL157" s="31"/>
      <c r="UGM157" s="31"/>
      <c r="UGN157" s="31"/>
      <c r="UGO157" s="31"/>
      <c r="UGP157" s="31"/>
      <c r="UGQ157" s="31"/>
      <c r="UGR157" s="31"/>
      <c r="UGS157" s="31"/>
      <c r="UGT157" s="31"/>
      <c r="UGU157" s="31"/>
      <c r="UGV157" s="31"/>
      <c r="UGW157" s="31"/>
      <c r="UGX157" s="31"/>
      <c r="UGY157" s="31"/>
      <c r="UGZ157" s="31"/>
      <c r="UHA157" s="31"/>
      <c r="UHB157" s="31"/>
      <c r="UHC157" s="31"/>
      <c r="UHD157" s="31"/>
      <c r="UHE157" s="31"/>
      <c r="UHF157" s="31"/>
      <c r="UHG157" s="31"/>
      <c r="UHH157" s="31"/>
      <c r="UHI157" s="31"/>
      <c r="UHJ157" s="31"/>
      <c r="UHK157" s="31"/>
      <c r="UHL157" s="31"/>
      <c r="UHM157" s="31"/>
      <c r="UHN157" s="31"/>
      <c r="UHO157" s="31"/>
      <c r="UHP157" s="31"/>
      <c r="UHQ157" s="31"/>
      <c r="UHR157" s="31"/>
      <c r="UHS157" s="31"/>
      <c r="UHT157" s="31"/>
      <c r="UHU157" s="31"/>
      <c r="UHV157" s="31"/>
      <c r="UHW157" s="31"/>
      <c r="UHX157" s="31"/>
      <c r="UHY157" s="31"/>
      <c r="UHZ157" s="31"/>
      <c r="UIA157" s="31"/>
      <c r="UIB157" s="31"/>
      <c r="UIC157" s="31"/>
      <c r="UID157" s="31"/>
      <c r="UIE157" s="31"/>
      <c r="UIF157" s="31"/>
      <c r="UIG157" s="31"/>
      <c r="UIH157" s="31"/>
      <c r="UII157" s="31"/>
      <c r="UIJ157" s="31"/>
      <c r="UIK157" s="31"/>
      <c r="UIL157" s="31"/>
      <c r="UIM157" s="31"/>
      <c r="UIN157" s="31"/>
      <c r="UIO157" s="31"/>
      <c r="UIP157" s="31"/>
      <c r="UIQ157" s="31"/>
      <c r="UIR157" s="31"/>
      <c r="UIS157" s="31"/>
      <c r="UIT157" s="31"/>
      <c r="UIU157" s="31"/>
      <c r="UIV157" s="31"/>
      <c r="UIW157" s="31"/>
      <c r="UIX157" s="31"/>
      <c r="UIY157" s="31"/>
      <c r="UIZ157" s="31"/>
      <c r="UJA157" s="31"/>
      <c r="UJB157" s="31"/>
      <c r="UJC157" s="31"/>
      <c r="UJD157" s="31"/>
      <c r="UJE157" s="31"/>
      <c r="UJF157" s="31"/>
      <c r="UJG157" s="31"/>
      <c r="UJH157" s="31"/>
      <c r="UJI157" s="31"/>
      <c r="UJJ157" s="31"/>
      <c r="UJK157" s="31"/>
      <c r="UJL157" s="31"/>
      <c r="UJM157" s="31"/>
      <c r="UJN157" s="31"/>
      <c r="UJO157" s="31"/>
      <c r="UJP157" s="31"/>
      <c r="UJQ157" s="31"/>
      <c r="UJR157" s="31"/>
      <c r="UJS157" s="31"/>
      <c r="UJT157" s="31"/>
      <c r="UJU157" s="31"/>
      <c r="UJV157" s="31"/>
      <c r="UJW157" s="31"/>
      <c r="UJX157" s="31"/>
      <c r="UJY157" s="31"/>
      <c r="UJZ157" s="31"/>
      <c r="UKA157" s="31"/>
      <c r="UKB157" s="31"/>
      <c r="UKC157" s="31"/>
      <c r="UKD157" s="31"/>
      <c r="UKE157" s="31"/>
      <c r="UKF157" s="31"/>
      <c r="UKG157" s="31"/>
      <c r="UKH157" s="31"/>
      <c r="UKI157" s="31"/>
      <c r="UKJ157" s="31"/>
      <c r="UKK157" s="31"/>
      <c r="UKL157" s="31"/>
      <c r="UKM157" s="31"/>
      <c r="UKN157" s="31"/>
      <c r="UKO157" s="31"/>
      <c r="UKP157" s="31"/>
      <c r="UKQ157" s="31"/>
      <c r="UKR157" s="31"/>
      <c r="UKS157" s="31"/>
      <c r="UKT157" s="31"/>
      <c r="UKU157" s="31"/>
      <c r="UKV157" s="31"/>
      <c r="UKW157" s="31"/>
      <c r="UKX157" s="31"/>
      <c r="UKY157" s="31"/>
      <c r="UKZ157" s="31"/>
      <c r="ULA157" s="31"/>
      <c r="ULB157" s="31"/>
      <c r="ULC157" s="31"/>
      <c r="ULD157" s="31"/>
      <c r="ULE157" s="31"/>
      <c r="ULF157" s="31"/>
      <c r="ULG157" s="31"/>
      <c r="ULH157" s="31"/>
      <c r="ULI157" s="31"/>
      <c r="ULJ157" s="31"/>
      <c r="ULK157" s="31"/>
      <c r="ULL157" s="31"/>
      <c r="ULM157" s="31"/>
      <c r="ULN157" s="31"/>
      <c r="ULO157" s="31"/>
      <c r="ULP157" s="31"/>
      <c r="ULQ157" s="31"/>
      <c r="ULR157" s="31"/>
      <c r="ULS157" s="31"/>
      <c r="ULT157" s="31"/>
      <c r="ULU157" s="31"/>
      <c r="ULV157" s="31"/>
      <c r="ULW157" s="31"/>
      <c r="ULX157" s="31"/>
      <c r="ULY157" s="31"/>
      <c r="ULZ157" s="31"/>
      <c r="UMA157" s="31"/>
      <c r="UMB157" s="31"/>
      <c r="UMC157" s="31"/>
      <c r="UMD157" s="31"/>
      <c r="UME157" s="31"/>
      <c r="UMF157" s="31"/>
      <c r="UMG157" s="31"/>
      <c r="UMH157" s="31"/>
      <c r="UMI157" s="31"/>
      <c r="UMJ157" s="31"/>
      <c r="UMK157" s="31"/>
      <c r="UML157" s="31"/>
      <c r="UMM157" s="31"/>
      <c r="UMN157" s="31"/>
      <c r="UMO157" s="31"/>
      <c r="UMP157" s="31"/>
      <c r="UMQ157" s="31"/>
      <c r="UMR157" s="31"/>
      <c r="UMS157" s="31"/>
      <c r="UMT157" s="31"/>
      <c r="UMU157" s="31"/>
      <c r="UMV157" s="31"/>
      <c r="UMW157" s="31"/>
      <c r="UMX157" s="31"/>
      <c r="UMY157" s="31"/>
      <c r="UMZ157" s="31"/>
      <c r="UNA157" s="31"/>
      <c r="UNB157" s="31"/>
      <c r="UNC157" s="31"/>
      <c r="UND157" s="31"/>
      <c r="UNE157" s="31"/>
      <c r="UNF157" s="31"/>
      <c r="UNG157" s="31"/>
      <c r="UNH157" s="31"/>
      <c r="UNI157" s="31"/>
      <c r="UNJ157" s="31"/>
      <c r="UNK157" s="31"/>
      <c r="UNL157" s="31"/>
      <c r="UNM157" s="31"/>
      <c r="UNN157" s="31"/>
      <c r="UNO157" s="31"/>
      <c r="UNP157" s="31"/>
      <c r="UNQ157" s="31"/>
      <c r="UNR157" s="31"/>
      <c r="UNS157" s="31"/>
      <c r="UNT157" s="31"/>
      <c r="UNU157" s="31"/>
      <c r="UNV157" s="31"/>
      <c r="UNW157" s="31"/>
      <c r="UNX157" s="31"/>
      <c r="UNY157" s="31"/>
      <c r="UNZ157" s="31"/>
      <c r="UOA157" s="31"/>
      <c r="UOB157" s="31"/>
      <c r="UOC157" s="31"/>
      <c r="UOD157" s="31"/>
      <c r="UOE157" s="31"/>
      <c r="UOF157" s="31"/>
      <c r="UOG157" s="31"/>
      <c r="UOH157" s="31"/>
      <c r="UOI157" s="31"/>
      <c r="UOJ157" s="31"/>
      <c r="UOK157" s="31"/>
      <c r="UOL157" s="31"/>
      <c r="UOM157" s="31"/>
      <c r="UON157" s="31"/>
      <c r="UOO157" s="31"/>
      <c r="UOP157" s="31"/>
      <c r="UOQ157" s="31"/>
      <c r="UOR157" s="31"/>
      <c r="UOS157" s="31"/>
      <c r="UOT157" s="31"/>
      <c r="UOU157" s="31"/>
      <c r="UOV157" s="31"/>
      <c r="UOW157" s="31"/>
      <c r="UOX157" s="31"/>
      <c r="UOY157" s="31"/>
      <c r="UOZ157" s="31"/>
      <c r="UPA157" s="31"/>
      <c r="UPB157" s="31"/>
      <c r="UPC157" s="31"/>
      <c r="UPD157" s="31"/>
      <c r="UPE157" s="31"/>
      <c r="UPF157" s="31"/>
      <c r="UPG157" s="31"/>
      <c r="UPH157" s="31"/>
      <c r="UPI157" s="31"/>
      <c r="UPJ157" s="31"/>
      <c r="UPK157" s="31"/>
      <c r="UPL157" s="31"/>
      <c r="UPM157" s="31"/>
      <c r="UPN157" s="31"/>
      <c r="UPO157" s="31"/>
      <c r="UPP157" s="31"/>
      <c r="UPQ157" s="31"/>
      <c r="UPR157" s="31"/>
      <c r="UPS157" s="31"/>
      <c r="UPT157" s="31"/>
      <c r="UPU157" s="31"/>
      <c r="UPV157" s="31"/>
      <c r="UPW157" s="31"/>
      <c r="UPX157" s="31"/>
      <c r="UPY157" s="31"/>
      <c r="UPZ157" s="31"/>
      <c r="UQA157" s="31"/>
      <c r="UQB157" s="31"/>
      <c r="UQC157" s="31"/>
      <c r="UQD157" s="31"/>
      <c r="UQE157" s="31"/>
      <c r="UQF157" s="31"/>
      <c r="UQG157" s="31"/>
      <c r="UQH157" s="31"/>
      <c r="UQI157" s="31"/>
      <c r="UQJ157" s="31"/>
      <c r="UQK157" s="31"/>
      <c r="UQL157" s="31"/>
      <c r="UQM157" s="31"/>
      <c r="UQN157" s="31"/>
      <c r="UQO157" s="31"/>
      <c r="UQP157" s="31"/>
      <c r="UQQ157" s="31"/>
      <c r="UQR157" s="31"/>
      <c r="UQS157" s="31"/>
      <c r="UQT157" s="31"/>
      <c r="UQU157" s="31"/>
      <c r="UQV157" s="31"/>
      <c r="UQW157" s="31"/>
      <c r="UQX157" s="31"/>
      <c r="UQY157" s="31"/>
      <c r="UQZ157" s="31"/>
      <c r="URA157" s="31"/>
      <c r="URB157" s="31"/>
      <c r="URC157" s="31"/>
      <c r="URD157" s="31"/>
      <c r="URE157" s="31"/>
      <c r="URF157" s="31"/>
      <c r="URG157" s="31"/>
      <c r="URH157" s="31"/>
      <c r="URI157" s="31"/>
      <c r="URJ157" s="31"/>
      <c r="URK157" s="31"/>
      <c r="URL157" s="31"/>
      <c r="URM157" s="31"/>
      <c r="URN157" s="31"/>
      <c r="URO157" s="31"/>
      <c r="URP157" s="31"/>
      <c r="URQ157" s="31"/>
      <c r="URR157" s="31"/>
      <c r="URS157" s="31"/>
      <c r="URT157" s="31"/>
      <c r="URU157" s="31"/>
      <c r="URV157" s="31"/>
      <c r="URW157" s="31"/>
      <c r="URX157" s="31"/>
      <c r="URY157" s="31"/>
      <c r="URZ157" s="31"/>
      <c r="USA157" s="31"/>
      <c r="USB157" s="31"/>
      <c r="USC157" s="31"/>
      <c r="USD157" s="31"/>
      <c r="USE157" s="31"/>
      <c r="USF157" s="31"/>
      <c r="USG157" s="31"/>
      <c r="USH157" s="31"/>
      <c r="USI157" s="31"/>
      <c r="USJ157" s="31"/>
      <c r="USK157" s="31"/>
      <c r="USL157" s="31"/>
      <c r="USM157" s="31"/>
      <c r="USN157" s="31"/>
      <c r="USO157" s="31"/>
      <c r="USP157" s="31"/>
      <c r="USQ157" s="31"/>
      <c r="USR157" s="31"/>
      <c r="USS157" s="31"/>
      <c r="UST157" s="31"/>
      <c r="USU157" s="31"/>
      <c r="USV157" s="31"/>
      <c r="USW157" s="31"/>
      <c r="USX157" s="31"/>
      <c r="USY157" s="31"/>
      <c r="USZ157" s="31"/>
      <c r="UTA157" s="31"/>
      <c r="UTB157" s="31"/>
      <c r="UTC157" s="31"/>
      <c r="UTD157" s="31"/>
      <c r="UTE157" s="31"/>
      <c r="UTF157" s="31"/>
      <c r="UTG157" s="31"/>
      <c r="UTH157" s="31"/>
      <c r="UTI157" s="31"/>
      <c r="UTJ157" s="31"/>
      <c r="UTK157" s="31"/>
      <c r="UTL157" s="31"/>
      <c r="UTM157" s="31"/>
      <c r="UTN157" s="31"/>
      <c r="UTO157" s="31"/>
      <c r="UTP157" s="31"/>
      <c r="UTQ157" s="31"/>
      <c r="UTR157" s="31"/>
      <c r="UTS157" s="31"/>
      <c r="UTT157" s="31"/>
      <c r="UTU157" s="31"/>
      <c r="UTV157" s="31"/>
      <c r="UTW157" s="31"/>
      <c r="UTX157" s="31"/>
      <c r="UTY157" s="31"/>
      <c r="UTZ157" s="31"/>
      <c r="UUA157" s="31"/>
      <c r="UUB157" s="31"/>
      <c r="UUC157" s="31"/>
      <c r="UUD157" s="31"/>
      <c r="UUE157" s="31"/>
      <c r="UUF157" s="31"/>
      <c r="UUG157" s="31"/>
      <c r="UUH157" s="31"/>
      <c r="UUI157" s="31"/>
      <c r="UUJ157" s="31"/>
      <c r="UUK157" s="31"/>
      <c r="UUL157" s="31"/>
      <c r="UUM157" s="31"/>
      <c r="UUN157" s="31"/>
      <c r="UUO157" s="31"/>
      <c r="UUP157" s="31"/>
      <c r="UUQ157" s="31"/>
      <c r="UUR157" s="31"/>
      <c r="UUS157" s="31"/>
      <c r="UUT157" s="31"/>
      <c r="UUU157" s="31"/>
      <c r="UUV157" s="31"/>
      <c r="UUW157" s="31"/>
      <c r="UUX157" s="31"/>
      <c r="UUY157" s="31"/>
      <c r="UUZ157" s="31"/>
      <c r="UVA157" s="31"/>
      <c r="UVB157" s="31"/>
      <c r="UVC157" s="31"/>
      <c r="UVD157" s="31"/>
      <c r="UVE157" s="31"/>
      <c r="UVF157" s="31"/>
      <c r="UVG157" s="31"/>
      <c r="UVH157" s="31"/>
      <c r="UVI157" s="31"/>
      <c r="UVJ157" s="31"/>
      <c r="UVK157" s="31"/>
      <c r="UVL157" s="31"/>
      <c r="UVM157" s="31"/>
      <c r="UVN157" s="31"/>
      <c r="UVO157" s="31"/>
      <c r="UVP157" s="31"/>
      <c r="UVQ157" s="31"/>
      <c r="UVR157" s="31"/>
      <c r="UVS157" s="31"/>
      <c r="UVT157" s="31"/>
      <c r="UVU157" s="31"/>
      <c r="UVV157" s="31"/>
      <c r="UVW157" s="31"/>
      <c r="UVX157" s="31"/>
      <c r="UVY157" s="31"/>
      <c r="UVZ157" s="31"/>
      <c r="UWA157" s="31"/>
      <c r="UWB157" s="31"/>
      <c r="UWC157" s="31"/>
      <c r="UWD157" s="31"/>
      <c r="UWE157" s="31"/>
      <c r="UWF157" s="31"/>
      <c r="UWG157" s="31"/>
      <c r="UWH157" s="31"/>
      <c r="UWI157" s="31"/>
      <c r="UWJ157" s="31"/>
      <c r="UWK157" s="31"/>
      <c r="UWL157" s="31"/>
      <c r="UWM157" s="31"/>
      <c r="UWN157" s="31"/>
      <c r="UWO157" s="31"/>
      <c r="UWP157" s="31"/>
      <c r="UWQ157" s="31"/>
      <c r="UWR157" s="31"/>
      <c r="UWS157" s="31"/>
      <c r="UWT157" s="31"/>
      <c r="UWU157" s="31"/>
      <c r="UWV157" s="31"/>
      <c r="UWW157" s="31"/>
      <c r="UWX157" s="31"/>
      <c r="UWY157" s="31"/>
      <c r="UWZ157" s="31"/>
      <c r="UXA157" s="31"/>
      <c r="UXB157" s="31"/>
      <c r="UXC157" s="31"/>
      <c r="UXD157" s="31"/>
      <c r="UXE157" s="31"/>
      <c r="UXF157" s="31"/>
      <c r="UXG157" s="31"/>
      <c r="UXH157" s="31"/>
      <c r="UXI157" s="31"/>
      <c r="UXJ157" s="31"/>
      <c r="UXK157" s="31"/>
      <c r="UXL157" s="31"/>
      <c r="UXM157" s="31"/>
      <c r="UXN157" s="31"/>
      <c r="UXO157" s="31"/>
      <c r="UXP157" s="31"/>
      <c r="UXQ157" s="31"/>
      <c r="UXR157" s="31"/>
      <c r="UXS157" s="31"/>
      <c r="UXT157" s="31"/>
      <c r="UXU157" s="31"/>
      <c r="UXV157" s="31"/>
      <c r="UXW157" s="31"/>
      <c r="UXX157" s="31"/>
      <c r="UXY157" s="31"/>
      <c r="UXZ157" s="31"/>
      <c r="UYA157" s="31"/>
      <c r="UYB157" s="31"/>
      <c r="UYC157" s="31"/>
      <c r="UYD157" s="31"/>
      <c r="UYE157" s="31"/>
      <c r="UYF157" s="31"/>
      <c r="UYG157" s="31"/>
      <c r="UYH157" s="31"/>
      <c r="UYI157" s="31"/>
      <c r="UYJ157" s="31"/>
      <c r="UYK157" s="31"/>
      <c r="UYL157" s="31"/>
      <c r="UYM157" s="31"/>
      <c r="UYN157" s="31"/>
      <c r="UYO157" s="31"/>
      <c r="UYP157" s="31"/>
      <c r="UYQ157" s="31"/>
      <c r="UYR157" s="31"/>
      <c r="UYS157" s="31"/>
      <c r="UYT157" s="31"/>
      <c r="UYU157" s="31"/>
      <c r="UYV157" s="31"/>
      <c r="UYW157" s="31"/>
      <c r="UYX157" s="31"/>
      <c r="UYY157" s="31"/>
      <c r="UYZ157" s="31"/>
      <c r="UZA157" s="31"/>
      <c r="UZB157" s="31"/>
      <c r="UZC157" s="31"/>
      <c r="UZD157" s="31"/>
      <c r="UZE157" s="31"/>
      <c r="UZF157" s="31"/>
      <c r="UZG157" s="31"/>
      <c r="UZH157" s="31"/>
      <c r="UZI157" s="31"/>
      <c r="UZJ157" s="31"/>
      <c r="UZK157" s="31"/>
      <c r="UZL157" s="31"/>
      <c r="UZM157" s="31"/>
      <c r="UZN157" s="31"/>
      <c r="UZO157" s="31"/>
      <c r="UZP157" s="31"/>
      <c r="UZQ157" s="31"/>
      <c r="UZR157" s="31"/>
      <c r="UZS157" s="31"/>
      <c r="UZT157" s="31"/>
      <c r="UZU157" s="31"/>
      <c r="UZV157" s="31"/>
      <c r="UZW157" s="31"/>
      <c r="UZX157" s="31"/>
      <c r="UZY157" s="31"/>
      <c r="UZZ157" s="31"/>
      <c r="VAA157" s="31"/>
      <c r="VAB157" s="31"/>
      <c r="VAC157" s="31"/>
      <c r="VAD157" s="31"/>
      <c r="VAE157" s="31"/>
      <c r="VAF157" s="31"/>
      <c r="VAG157" s="31"/>
      <c r="VAH157" s="31"/>
      <c r="VAI157" s="31"/>
      <c r="VAJ157" s="31"/>
      <c r="VAK157" s="31"/>
      <c r="VAL157" s="31"/>
      <c r="VAM157" s="31"/>
      <c r="VAN157" s="31"/>
      <c r="VAO157" s="31"/>
      <c r="VAP157" s="31"/>
      <c r="VAQ157" s="31"/>
      <c r="VAR157" s="31"/>
      <c r="VAS157" s="31"/>
      <c r="VAT157" s="31"/>
      <c r="VAU157" s="31"/>
      <c r="VAV157" s="31"/>
      <c r="VAW157" s="31"/>
      <c r="VAX157" s="31"/>
      <c r="VAY157" s="31"/>
      <c r="VAZ157" s="31"/>
      <c r="VBA157" s="31"/>
      <c r="VBB157" s="31"/>
      <c r="VBC157" s="31"/>
      <c r="VBD157" s="31"/>
      <c r="VBE157" s="31"/>
      <c r="VBF157" s="31"/>
      <c r="VBG157" s="31"/>
      <c r="VBH157" s="31"/>
      <c r="VBI157" s="31"/>
      <c r="VBJ157" s="31"/>
      <c r="VBK157" s="31"/>
      <c r="VBL157" s="31"/>
      <c r="VBM157" s="31"/>
      <c r="VBN157" s="31"/>
      <c r="VBO157" s="31"/>
      <c r="VBP157" s="31"/>
      <c r="VBQ157" s="31"/>
      <c r="VBR157" s="31"/>
      <c r="VBS157" s="31"/>
      <c r="VBT157" s="31"/>
      <c r="VBU157" s="31"/>
      <c r="VBV157" s="31"/>
      <c r="VBW157" s="31"/>
      <c r="VBX157" s="31"/>
      <c r="VBY157" s="31"/>
      <c r="VBZ157" s="31"/>
      <c r="VCA157" s="31"/>
      <c r="VCB157" s="31"/>
      <c r="VCC157" s="31"/>
      <c r="VCD157" s="31"/>
      <c r="VCE157" s="31"/>
      <c r="VCF157" s="31"/>
      <c r="VCG157" s="31"/>
      <c r="VCH157" s="31"/>
      <c r="VCI157" s="31"/>
      <c r="VCJ157" s="31"/>
      <c r="VCK157" s="31"/>
      <c r="VCL157" s="31"/>
      <c r="VCM157" s="31"/>
      <c r="VCN157" s="31"/>
      <c r="VCO157" s="31"/>
      <c r="VCP157" s="31"/>
      <c r="VCQ157" s="31"/>
      <c r="VCR157" s="31"/>
      <c r="VCS157" s="31"/>
      <c r="VCT157" s="31"/>
      <c r="VCU157" s="31"/>
      <c r="VCV157" s="31"/>
      <c r="VCW157" s="31"/>
      <c r="VCX157" s="31"/>
      <c r="VCY157" s="31"/>
      <c r="VCZ157" s="31"/>
      <c r="VDA157" s="31"/>
      <c r="VDB157" s="31"/>
      <c r="VDC157" s="31"/>
      <c r="VDD157" s="31"/>
      <c r="VDE157" s="31"/>
      <c r="VDF157" s="31"/>
      <c r="VDG157" s="31"/>
      <c r="VDH157" s="31"/>
      <c r="VDI157" s="31"/>
      <c r="VDJ157" s="31"/>
      <c r="VDK157" s="31"/>
      <c r="VDL157" s="31"/>
      <c r="VDM157" s="31"/>
      <c r="VDN157" s="31"/>
      <c r="VDO157" s="31"/>
      <c r="VDP157" s="31"/>
      <c r="VDQ157" s="31"/>
      <c r="VDR157" s="31"/>
      <c r="VDS157" s="31"/>
      <c r="VDT157" s="31"/>
      <c r="VDU157" s="31"/>
      <c r="VDV157" s="31"/>
      <c r="VDW157" s="31"/>
      <c r="VDX157" s="31"/>
      <c r="VDY157" s="31"/>
      <c r="VDZ157" s="31"/>
      <c r="VEA157" s="31"/>
      <c r="VEB157" s="31"/>
      <c r="VEC157" s="31"/>
      <c r="VED157" s="31"/>
      <c r="VEE157" s="31"/>
      <c r="VEF157" s="31"/>
      <c r="VEG157" s="31"/>
      <c r="VEH157" s="31"/>
      <c r="VEI157" s="31"/>
      <c r="VEJ157" s="31"/>
      <c r="VEK157" s="31"/>
      <c r="VEL157" s="31"/>
      <c r="VEM157" s="31"/>
      <c r="VEN157" s="31"/>
      <c r="VEO157" s="31"/>
      <c r="VEP157" s="31"/>
      <c r="VEQ157" s="31"/>
      <c r="VER157" s="31"/>
      <c r="VES157" s="31"/>
      <c r="VET157" s="31"/>
      <c r="VEU157" s="31"/>
      <c r="VEV157" s="31"/>
      <c r="VEW157" s="31"/>
      <c r="VEX157" s="31"/>
      <c r="VEY157" s="31"/>
      <c r="VEZ157" s="31"/>
      <c r="VFA157" s="31"/>
      <c r="VFB157" s="31"/>
      <c r="VFC157" s="31"/>
      <c r="VFD157" s="31"/>
      <c r="VFE157" s="31"/>
      <c r="VFF157" s="31"/>
      <c r="VFG157" s="31"/>
      <c r="VFH157" s="31"/>
      <c r="VFI157" s="31"/>
      <c r="VFJ157" s="31"/>
      <c r="VFK157" s="31"/>
      <c r="VFL157" s="31"/>
      <c r="VFM157" s="31"/>
      <c r="VFN157" s="31"/>
      <c r="VFO157" s="31"/>
      <c r="VFP157" s="31"/>
      <c r="VFQ157" s="31"/>
      <c r="VFR157" s="31"/>
      <c r="VFS157" s="31"/>
      <c r="VFT157" s="31"/>
      <c r="VFU157" s="31"/>
      <c r="VFV157" s="31"/>
      <c r="VFW157" s="31"/>
      <c r="VFX157" s="31"/>
      <c r="VFY157" s="31"/>
      <c r="VFZ157" s="31"/>
      <c r="VGA157" s="31"/>
      <c r="VGB157" s="31"/>
      <c r="VGC157" s="31"/>
      <c r="VGD157" s="31"/>
      <c r="VGE157" s="31"/>
      <c r="VGF157" s="31"/>
      <c r="VGG157" s="31"/>
      <c r="VGH157" s="31"/>
      <c r="VGI157" s="31"/>
      <c r="VGJ157" s="31"/>
      <c r="VGK157" s="31"/>
      <c r="VGL157" s="31"/>
      <c r="VGM157" s="31"/>
      <c r="VGN157" s="31"/>
      <c r="VGO157" s="31"/>
      <c r="VGP157" s="31"/>
      <c r="VGQ157" s="31"/>
      <c r="VGR157" s="31"/>
      <c r="VGS157" s="31"/>
      <c r="VGT157" s="31"/>
      <c r="VGU157" s="31"/>
      <c r="VGV157" s="31"/>
      <c r="VGW157" s="31"/>
      <c r="VGX157" s="31"/>
      <c r="VGY157" s="31"/>
      <c r="VGZ157" s="31"/>
      <c r="VHA157" s="31"/>
      <c r="VHB157" s="31"/>
      <c r="VHC157" s="31"/>
      <c r="VHD157" s="31"/>
      <c r="VHE157" s="31"/>
      <c r="VHF157" s="31"/>
      <c r="VHG157" s="31"/>
      <c r="VHH157" s="31"/>
      <c r="VHI157" s="31"/>
      <c r="VHJ157" s="31"/>
      <c r="VHK157" s="31"/>
      <c r="VHL157" s="31"/>
      <c r="VHM157" s="31"/>
      <c r="VHN157" s="31"/>
      <c r="VHO157" s="31"/>
      <c r="VHP157" s="31"/>
      <c r="VHQ157" s="31"/>
      <c r="VHR157" s="31"/>
      <c r="VHS157" s="31"/>
      <c r="VHT157" s="31"/>
      <c r="VHU157" s="31"/>
      <c r="VHV157" s="31"/>
      <c r="VHW157" s="31"/>
      <c r="VHX157" s="31"/>
      <c r="VHY157" s="31"/>
      <c r="VHZ157" s="31"/>
      <c r="VIA157" s="31"/>
      <c r="VIB157" s="31"/>
      <c r="VIC157" s="31"/>
      <c r="VID157" s="31"/>
      <c r="VIE157" s="31"/>
      <c r="VIF157" s="31"/>
      <c r="VIG157" s="31"/>
      <c r="VIH157" s="31"/>
      <c r="VII157" s="31"/>
      <c r="VIJ157" s="31"/>
      <c r="VIK157" s="31"/>
      <c r="VIL157" s="31"/>
      <c r="VIM157" s="31"/>
      <c r="VIN157" s="31"/>
      <c r="VIO157" s="31"/>
      <c r="VIP157" s="31"/>
      <c r="VIQ157" s="31"/>
      <c r="VIR157" s="31"/>
      <c r="VIS157" s="31"/>
      <c r="VIT157" s="31"/>
      <c r="VIU157" s="31"/>
      <c r="VIV157" s="31"/>
      <c r="VIW157" s="31"/>
      <c r="VIX157" s="31"/>
      <c r="VIY157" s="31"/>
      <c r="VIZ157" s="31"/>
      <c r="VJA157" s="31"/>
      <c r="VJB157" s="31"/>
      <c r="VJC157" s="31"/>
      <c r="VJD157" s="31"/>
      <c r="VJE157" s="31"/>
      <c r="VJF157" s="31"/>
      <c r="VJG157" s="31"/>
      <c r="VJH157" s="31"/>
      <c r="VJI157" s="31"/>
      <c r="VJJ157" s="31"/>
      <c r="VJK157" s="31"/>
      <c r="VJL157" s="31"/>
      <c r="VJM157" s="31"/>
      <c r="VJN157" s="31"/>
      <c r="VJO157" s="31"/>
      <c r="VJP157" s="31"/>
      <c r="VJQ157" s="31"/>
      <c r="VJR157" s="31"/>
      <c r="VJS157" s="31"/>
      <c r="VJT157" s="31"/>
      <c r="VJU157" s="31"/>
      <c r="VJV157" s="31"/>
      <c r="VJW157" s="31"/>
      <c r="VJX157" s="31"/>
      <c r="VJY157" s="31"/>
      <c r="VJZ157" s="31"/>
      <c r="VKA157" s="31"/>
      <c r="VKB157" s="31"/>
      <c r="VKC157" s="31"/>
      <c r="VKD157" s="31"/>
      <c r="VKE157" s="31"/>
      <c r="VKF157" s="31"/>
      <c r="VKG157" s="31"/>
      <c r="VKH157" s="31"/>
      <c r="VKI157" s="31"/>
      <c r="VKJ157" s="31"/>
      <c r="VKK157" s="31"/>
      <c r="VKL157" s="31"/>
      <c r="VKM157" s="31"/>
      <c r="VKN157" s="31"/>
      <c r="VKO157" s="31"/>
      <c r="VKP157" s="31"/>
      <c r="VKQ157" s="31"/>
      <c r="VKR157" s="31"/>
      <c r="VKS157" s="31"/>
      <c r="VKT157" s="31"/>
      <c r="VKU157" s="31"/>
      <c r="VKV157" s="31"/>
      <c r="VKW157" s="31"/>
      <c r="VKX157" s="31"/>
      <c r="VKY157" s="31"/>
      <c r="VKZ157" s="31"/>
      <c r="VLA157" s="31"/>
      <c r="VLB157" s="31"/>
      <c r="VLC157" s="31"/>
      <c r="VLD157" s="31"/>
      <c r="VLE157" s="31"/>
      <c r="VLF157" s="31"/>
      <c r="VLG157" s="31"/>
      <c r="VLH157" s="31"/>
      <c r="VLI157" s="31"/>
      <c r="VLJ157" s="31"/>
      <c r="VLK157" s="31"/>
      <c r="VLL157" s="31"/>
      <c r="VLM157" s="31"/>
      <c r="VLN157" s="31"/>
      <c r="VLO157" s="31"/>
      <c r="VLP157" s="31"/>
      <c r="VLQ157" s="31"/>
      <c r="VLR157" s="31"/>
      <c r="VLS157" s="31"/>
      <c r="VLT157" s="31"/>
      <c r="VLU157" s="31"/>
      <c r="VLV157" s="31"/>
      <c r="VLW157" s="31"/>
      <c r="VLX157" s="31"/>
      <c r="VLY157" s="31"/>
      <c r="VLZ157" s="31"/>
      <c r="VMA157" s="31"/>
      <c r="VMB157" s="31"/>
      <c r="VMC157" s="31"/>
      <c r="VMD157" s="31"/>
      <c r="VME157" s="31"/>
      <c r="VMF157" s="31"/>
      <c r="VMG157" s="31"/>
      <c r="VMH157" s="31"/>
      <c r="VMI157" s="31"/>
      <c r="VMJ157" s="31"/>
      <c r="VMK157" s="31"/>
      <c r="VML157" s="31"/>
      <c r="VMM157" s="31"/>
      <c r="VMN157" s="31"/>
      <c r="VMO157" s="31"/>
      <c r="VMP157" s="31"/>
      <c r="VMQ157" s="31"/>
      <c r="VMR157" s="31"/>
      <c r="VMS157" s="31"/>
      <c r="VMT157" s="31"/>
      <c r="VMU157" s="31"/>
      <c r="VMV157" s="31"/>
      <c r="VMW157" s="31"/>
      <c r="VMX157" s="31"/>
      <c r="VMY157" s="31"/>
      <c r="VMZ157" s="31"/>
      <c r="VNA157" s="31"/>
      <c r="VNB157" s="31"/>
      <c r="VNC157" s="31"/>
      <c r="VND157" s="31"/>
      <c r="VNE157" s="31"/>
      <c r="VNF157" s="31"/>
      <c r="VNG157" s="31"/>
      <c r="VNH157" s="31"/>
      <c r="VNI157" s="31"/>
      <c r="VNJ157" s="31"/>
      <c r="VNK157" s="31"/>
      <c r="VNL157" s="31"/>
      <c r="VNM157" s="31"/>
      <c r="VNN157" s="31"/>
      <c r="VNO157" s="31"/>
      <c r="VNP157" s="31"/>
      <c r="VNQ157" s="31"/>
      <c r="VNR157" s="31"/>
      <c r="VNS157" s="31"/>
      <c r="VNT157" s="31"/>
      <c r="VNU157" s="31"/>
      <c r="VNV157" s="31"/>
      <c r="VNW157" s="31"/>
      <c r="VNX157" s="31"/>
      <c r="VNY157" s="31"/>
      <c r="VNZ157" s="31"/>
      <c r="VOA157" s="31"/>
      <c r="VOB157" s="31"/>
      <c r="VOC157" s="31"/>
      <c r="VOD157" s="31"/>
      <c r="VOE157" s="31"/>
      <c r="VOF157" s="31"/>
      <c r="VOG157" s="31"/>
      <c r="VOH157" s="31"/>
      <c r="VOI157" s="31"/>
      <c r="VOJ157" s="31"/>
      <c r="VOK157" s="31"/>
      <c r="VOL157" s="31"/>
      <c r="VOM157" s="31"/>
      <c r="VON157" s="31"/>
      <c r="VOO157" s="31"/>
      <c r="VOP157" s="31"/>
      <c r="VOQ157" s="31"/>
      <c r="VOR157" s="31"/>
      <c r="VOS157" s="31"/>
      <c r="VOT157" s="31"/>
      <c r="VOU157" s="31"/>
      <c r="VOV157" s="31"/>
      <c r="VOW157" s="31"/>
      <c r="VOX157" s="31"/>
      <c r="VOY157" s="31"/>
      <c r="VOZ157" s="31"/>
      <c r="VPA157" s="31"/>
      <c r="VPB157" s="31"/>
      <c r="VPC157" s="31"/>
      <c r="VPD157" s="31"/>
      <c r="VPE157" s="31"/>
      <c r="VPF157" s="31"/>
      <c r="VPG157" s="31"/>
      <c r="VPH157" s="31"/>
      <c r="VPI157" s="31"/>
      <c r="VPJ157" s="31"/>
      <c r="VPK157" s="31"/>
      <c r="VPL157" s="31"/>
      <c r="VPM157" s="31"/>
      <c r="VPN157" s="31"/>
      <c r="VPO157" s="31"/>
      <c r="VPP157" s="31"/>
      <c r="VPQ157" s="31"/>
      <c r="VPR157" s="31"/>
      <c r="VPS157" s="31"/>
      <c r="VPT157" s="31"/>
      <c r="VPU157" s="31"/>
      <c r="VPV157" s="31"/>
      <c r="VPW157" s="31"/>
      <c r="VPX157" s="31"/>
      <c r="VPY157" s="31"/>
      <c r="VPZ157" s="31"/>
      <c r="VQA157" s="31"/>
      <c r="VQB157" s="31"/>
      <c r="VQC157" s="31"/>
      <c r="VQD157" s="31"/>
      <c r="VQE157" s="31"/>
      <c r="VQF157" s="31"/>
      <c r="VQG157" s="31"/>
      <c r="VQH157" s="31"/>
      <c r="VQI157" s="31"/>
      <c r="VQJ157" s="31"/>
      <c r="VQK157" s="31"/>
      <c r="VQL157" s="31"/>
      <c r="VQM157" s="31"/>
      <c r="VQN157" s="31"/>
      <c r="VQO157" s="31"/>
      <c r="VQP157" s="31"/>
      <c r="VQQ157" s="31"/>
      <c r="VQR157" s="31"/>
      <c r="VQS157" s="31"/>
      <c r="VQT157" s="31"/>
      <c r="VQU157" s="31"/>
      <c r="VQV157" s="31"/>
      <c r="VQW157" s="31"/>
      <c r="VQX157" s="31"/>
      <c r="VQY157" s="31"/>
      <c r="VQZ157" s="31"/>
      <c r="VRA157" s="31"/>
      <c r="VRB157" s="31"/>
      <c r="VRC157" s="31"/>
      <c r="VRD157" s="31"/>
      <c r="VRE157" s="31"/>
      <c r="VRF157" s="31"/>
      <c r="VRG157" s="31"/>
      <c r="VRH157" s="31"/>
      <c r="VRI157" s="31"/>
      <c r="VRJ157" s="31"/>
      <c r="VRK157" s="31"/>
      <c r="VRL157" s="31"/>
      <c r="VRM157" s="31"/>
      <c r="VRN157" s="31"/>
      <c r="VRO157" s="31"/>
      <c r="VRP157" s="31"/>
      <c r="VRQ157" s="31"/>
      <c r="VRR157" s="31"/>
      <c r="VRS157" s="31"/>
      <c r="VRT157" s="31"/>
      <c r="VRU157" s="31"/>
      <c r="VRV157" s="31"/>
      <c r="VRW157" s="31"/>
      <c r="VRX157" s="31"/>
      <c r="VRY157" s="31"/>
      <c r="VRZ157" s="31"/>
      <c r="VSA157" s="31"/>
      <c r="VSB157" s="31"/>
      <c r="VSC157" s="31"/>
      <c r="VSD157" s="31"/>
      <c r="VSE157" s="31"/>
      <c r="VSF157" s="31"/>
      <c r="VSG157" s="31"/>
      <c r="VSH157" s="31"/>
      <c r="VSI157" s="31"/>
      <c r="VSJ157" s="31"/>
      <c r="VSK157" s="31"/>
      <c r="VSL157" s="31"/>
      <c r="VSM157" s="31"/>
      <c r="VSN157" s="31"/>
      <c r="VSO157" s="31"/>
      <c r="VSP157" s="31"/>
      <c r="VSQ157" s="31"/>
      <c r="VSR157" s="31"/>
      <c r="VSS157" s="31"/>
      <c r="VST157" s="31"/>
      <c r="VSU157" s="31"/>
      <c r="VSV157" s="31"/>
      <c r="VSW157" s="31"/>
      <c r="VSX157" s="31"/>
      <c r="VSY157" s="31"/>
      <c r="VSZ157" s="31"/>
      <c r="VTA157" s="31"/>
      <c r="VTB157" s="31"/>
      <c r="VTC157" s="31"/>
      <c r="VTD157" s="31"/>
      <c r="VTE157" s="31"/>
      <c r="VTF157" s="31"/>
      <c r="VTG157" s="31"/>
      <c r="VTH157" s="31"/>
      <c r="VTI157" s="31"/>
      <c r="VTJ157" s="31"/>
      <c r="VTK157" s="31"/>
      <c r="VTL157" s="31"/>
      <c r="VTM157" s="31"/>
      <c r="VTN157" s="31"/>
      <c r="VTO157" s="31"/>
      <c r="VTP157" s="31"/>
      <c r="VTQ157" s="31"/>
      <c r="VTR157" s="31"/>
      <c r="VTS157" s="31"/>
      <c r="VTT157" s="31"/>
      <c r="VTU157" s="31"/>
      <c r="VTV157" s="31"/>
      <c r="VTW157" s="31"/>
      <c r="VTX157" s="31"/>
      <c r="VTY157" s="31"/>
      <c r="VTZ157" s="31"/>
      <c r="VUA157" s="31"/>
      <c r="VUB157" s="31"/>
      <c r="VUC157" s="31"/>
      <c r="VUD157" s="31"/>
      <c r="VUE157" s="31"/>
      <c r="VUF157" s="31"/>
      <c r="VUG157" s="31"/>
      <c r="VUH157" s="31"/>
      <c r="VUI157" s="31"/>
      <c r="VUJ157" s="31"/>
      <c r="VUK157" s="31"/>
      <c r="VUL157" s="31"/>
      <c r="VUM157" s="31"/>
      <c r="VUN157" s="31"/>
      <c r="VUO157" s="31"/>
      <c r="VUP157" s="31"/>
      <c r="VUQ157" s="31"/>
      <c r="VUR157" s="31"/>
      <c r="VUS157" s="31"/>
      <c r="VUT157" s="31"/>
      <c r="VUU157" s="31"/>
      <c r="VUV157" s="31"/>
      <c r="VUW157" s="31"/>
      <c r="VUX157" s="31"/>
      <c r="VUY157" s="31"/>
      <c r="VUZ157" s="31"/>
      <c r="VVA157" s="31"/>
      <c r="VVB157" s="31"/>
      <c r="VVC157" s="31"/>
      <c r="VVD157" s="31"/>
      <c r="VVE157" s="31"/>
      <c r="VVF157" s="31"/>
      <c r="VVG157" s="31"/>
      <c r="VVH157" s="31"/>
      <c r="VVI157" s="31"/>
      <c r="VVJ157" s="31"/>
      <c r="VVK157" s="31"/>
      <c r="VVL157" s="31"/>
      <c r="VVM157" s="31"/>
      <c r="VVN157" s="31"/>
      <c r="VVO157" s="31"/>
      <c r="VVP157" s="31"/>
      <c r="VVQ157" s="31"/>
      <c r="VVR157" s="31"/>
      <c r="VVS157" s="31"/>
      <c r="VVT157" s="31"/>
      <c r="VVU157" s="31"/>
      <c r="VVV157" s="31"/>
      <c r="VVW157" s="31"/>
      <c r="VVX157" s="31"/>
      <c r="VVY157" s="31"/>
      <c r="VVZ157" s="31"/>
      <c r="VWA157" s="31"/>
      <c r="VWB157" s="31"/>
      <c r="VWC157" s="31"/>
      <c r="VWD157" s="31"/>
      <c r="VWE157" s="31"/>
      <c r="VWF157" s="31"/>
      <c r="VWG157" s="31"/>
      <c r="VWH157" s="31"/>
      <c r="VWI157" s="31"/>
      <c r="VWJ157" s="31"/>
      <c r="VWK157" s="31"/>
      <c r="VWL157" s="31"/>
      <c r="VWM157" s="31"/>
      <c r="VWN157" s="31"/>
      <c r="VWO157" s="31"/>
      <c r="VWP157" s="31"/>
      <c r="VWQ157" s="31"/>
      <c r="VWR157" s="31"/>
      <c r="VWS157" s="31"/>
      <c r="VWT157" s="31"/>
      <c r="VWU157" s="31"/>
      <c r="VWV157" s="31"/>
      <c r="VWW157" s="31"/>
      <c r="VWX157" s="31"/>
      <c r="VWY157" s="31"/>
      <c r="VWZ157" s="31"/>
      <c r="VXA157" s="31"/>
      <c r="VXB157" s="31"/>
      <c r="VXC157" s="31"/>
      <c r="VXD157" s="31"/>
      <c r="VXE157" s="31"/>
      <c r="VXF157" s="31"/>
      <c r="VXG157" s="31"/>
      <c r="VXH157" s="31"/>
      <c r="VXI157" s="31"/>
      <c r="VXJ157" s="31"/>
      <c r="VXK157" s="31"/>
      <c r="VXL157" s="31"/>
      <c r="VXM157" s="31"/>
      <c r="VXN157" s="31"/>
      <c r="VXO157" s="31"/>
      <c r="VXP157" s="31"/>
      <c r="VXQ157" s="31"/>
      <c r="VXR157" s="31"/>
      <c r="VXS157" s="31"/>
      <c r="VXT157" s="31"/>
      <c r="VXU157" s="31"/>
      <c r="VXV157" s="31"/>
      <c r="VXW157" s="31"/>
      <c r="VXX157" s="31"/>
      <c r="VXY157" s="31"/>
      <c r="VXZ157" s="31"/>
      <c r="VYA157" s="31"/>
      <c r="VYB157" s="31"/>
      <c r="VYC157" s="31"/>
      <c r="VYD157" s="31"/>
      <c r="VYE157" s="31"/>
      <c r="VYF157" s="31"/>
      <c r="VYG157" s="31"/>
      <c r="VYH157" s="31"/>
      <c r="VYI157" s="31"/>
      <c r="VYJ157" s="31"/>
      <c r="VYK157" s="31"/>
      <c r="VYL157" s="31"/>
      <c r="VYM157" s="31"/>
      <c r="VYN157" s="31"/>
      <c r="VYO157" s="31"/>
      <c r="VYP157" s="31"/>
      <c r="VYQ157" s="31"/>
      <c r="VYR157" s="31"/>
      <c r="VYS157" s="31"/>
      <c r="VYT157" s="31"/>
      <c r="VYU157" s="31"/>
      <c r="VYV157" s="31"/>
      <c r="VYW157" s="31"/>
      <c r="VYX157" s="31"/>
      <c r="VYY157" s="31"/>
      <c r="VYZ157" s="31"/>
      <c r="VZA157" s="31"/>
      <c r="VZB157" s="31"/>
      <c r="VZC157" s="31"/>
      <c r="VZD157" s="31"/>
      <c r="VZE157" s="31"/>
      <c r="VZF157" s="31"/>
      <c r="VZG157" s="31"/>
      <c r="VZH157" s="31"/>
      <c r="VZI157" s="31"/>
      <c r="VZJ157" s="31"/>
      <c r="VZK157" s="31"/>
      <c r="VZL157" s="31"/>
      <c r="VZM157" s="31"/>
      <c r="VZN157" s="31"/>
      <c r="VZO157" s="31"/>
      <c r="VZP157" s="31"/>
      <c r="VZQ157" s="31"/>
      <c r="VZR157" s="31"/>
      <c r="VZS157" s="31"/>
      <c r="VZT157" s="31"/>
      <c r="VZU157" s="31"/>
      <c r="VZV157" s="31"/>
      <c r="VZW157" s="31"/>
      <c r="VZX157" s="31"/>
      <c r="VZY157" s="31"/>
      <c r="VZZ157" s="31"/>
      <c r="WAA157" s="31"/>
      <c r="WAB157" s="31"/>
      <c r="WAC157" s="31"/>
      <c r="WAD157" s="31"/>
      <c r="WAE157" s="31"/>
      <c r="WAF157" s="31"/>
      <c r="WAG157" s="31"/>
      <c r="WAH157" s="31"/>
      <c r="WAI157" s="31"/>
      <c r="WAJ157" s="31"/>
      <c r="WAK157" s="31"/>
      <c r="WAL157" s="31"/>
      <c r="WAM157" s="31"/>
      <c r="WAN157" s="31"/>
      <c r="WAO157" s="31"/>
      <c r="WAP157" s="31"/>
      <c r="WAQ157" s="31"/>
      <c r="WAR157" s="31"/>
      <c r="WAS157" s="31"/>
      <c r="WAT157" s="31"/>
      <c r="WAU157" s="31"/>
      <c r="WAV157" s="31"/>
      <c r="WAW157" s="31"/>
      <c r="WAX157" s="31"/>
      <c r="WAY157" s="31"/>
      <c r="WAZ157" s="31"/>
      <c r="WBA157" s="31"/>
      <c r="WBB157" s="31"/>
      <c r="WBC157" s="31"/>
      <c r="WBD157" s="31"/>
      <c r="WBE157" s="31"/>
      <c r="WBF157" s="31"/>
      <c r="WBG157" s="31"/>
      <c r="WBH157" s="31"/>
      <c r="WBI157" s="31"/>
      <c r="WBJ157" s="31"/>
      <c r="WBK157" s="31"/>
      <c r="WBL157" s="31"/>
      <c r="WBM157" s="31"/>
      <c r="WBN157" s="31"/>
      <c r="WBO157" s="31"/>
      <c r="WBP157" s="31"/>
      <c r="WBQ157" s="31"/>
      <c r="WBR157" s="31"/>
      <c r="WBS157" s="31"/>
      <c r="WBT157" s="31"/>
      <c r="WBU157" s="31"/>
      <c r="WBV157" s="31"/>
      <c r="WBW157" s="31"/>
      <c r="WBX157" s="31"/>
      <c r="WBY157" s="31"/>
      <c r="WBZ157" s="31"/>
      <c r="WCA157" s="31"/>
      <c r="WCB157" s="31"/>
      <c r="WCC157" s="31"/>
      <c r="WCD157" s="31"/>
      <c r="WCE157" s="31"/>
      <c r="WCF157" s="31"/>
      <c r="WCG157" s="31"/>
      <c r="WCH157" s="31"/>
      <c r="WCI157" s="31"/>
      <c r="WCJ157" s="31"/>
      <c r="WCK157" s="31"/>
      <c r="WCL157" s="31"/>
      <c r="WCM157" s="31"/>
      <c r="WCN157" s="31"/>
      <c r="WCO157" s="31"/>
      <c r="WCP157" s="31"/>
      <c r="WCQ157" s="31"/>
      <c r="WCR157" s="31"/>
      <c r="WCS157" s="31"/>
      <c r="WCT157" s="31"/>
      <c r="WCU157" s="31"/>
      <c r="WCV157" s="31"/>
      <c r="WCW157" s="31"/>
      <c r="WCX157" s="31"/>
      <c r="WCY157" s="31"/>
      <c r="WCZ157" s="31"/>
      <c r="WDA157" s="31"/>
      <c r="WDB157" s="31"/>
      <c r="WDC157" s="31"/>
      <c r="WDD157" s="31"/>
      <c r="WDE157" s="31"/>
      <c r="WDF157" s="31"/>
      <c r="WDG157" s="31"/>
      <c r="WDH157" s="31"/>
      <c r="WDI157" s="31"/>
      <c r="WDJ157" s="31"/>
      <c r="WDK157" s="31"/>
      <c r="WDL157" s="31"/>
      <c r="WDM157" s="31"/>
      <c r="WDN157" s="31"/>
      <c r="WDO157" s="31"/>
      <c r="WDP157" s="31"/>
      <c r="WDQ157" s="31"/>
      <c r="WDR157" s="31"/>
      <c r="WDS157" s="31"/>
      <c r="WDT157" s="31"/>
      <c r="WDU157" s="31"/>
      <c r="WDV157" s="31"/>
      <c r="WDW157" s="31"/>
      <c r="WDX157" s="31"/>
      <c r="WDY157" s="31"/>
      <c r="WDZ157" s="31"/>
      <c r="WEA157" s="31"/>
      <c r="WEB157" s="31"/>
      <c r="WEC157" s="31"/>
      <c r="WED157" s="31"/>
      <c r="WEE157" s="31"/>
      <c r="WEF157" s="31"/>
      <c r="WEG157" s="31"/>
      <c r="WEH157" s="31"/>
      <c r="WEI157" s="31"/>
      <c r="WEJ157" s="31"/>
      <c r="WEK157" s="31"/>
      <c r="WEL157" s="31"/>
      <c r="WEM157" s="31"/>
      <c r="WEN157" s="31"/>
      <c r="WEO157" s="31"/>
      <c r="WEP157" s="31"/>
      <c r="WEQ157" s="31"/>
      <c r="WER157" s="31"/>
      <c r="WES157" s="31"/>
      <c r="WET157" s="31"/>
      <c r="WEU157" s="31"/>
      <c r="WEV157" s="31"/>
      <c r="WEW157" s="31"/>
      <c r="WEX157" s="31"/>
      <c r="WEY157" s="31"/>
      <c r="WEZ157" s="31"/>
      <c r="WFA157" s="31"/>
      <c r="WFB157" s="31"/>
      <c r="WFC157" s="31"/>
      <c r="WFD157" s="31"/>
      <c r="WFE157" s="31"/>
      <c r="WFF157" s="31"/>
      <c r="WFG157" s="31"/>
      <c r="WFH157" s="31"/>
      <c r="WFI157" s="31"/>
      <c r="WFJ157" s="31"/>
      <c r="WFK157" s="31"/>
      <c r="WFL157" s="31"/>
      <c r="WFM157" s="31"/>
      <c r="WFN157" s="31"/>
      <c r="WFO157" s="31"/>
      <c r="WFP157" s="31"/>
      <c r="WFQ157" s="31"/>
      <c r="WFR157" s="31"/>
      <c r="WFS157" s="31"/>
      <c r="WFT157" s="31"/>
      <c r="WFU157" s="31"/>
      <c r="WFV157" s="31"/>
      <c r="WFW157" s="31"/>
      <c r="WFX157" s="31"/>
      <c r="WFY157" s="31"/>
      <c r="WFZ157" s="31"/>
      <c r="WGA157" s="31"/>
      <c r="WGB157" s="31"/>
      <c r="WGC157" s="31"/>
      <c r="WGD157" s="31"/>
      <c r="WGE157" s="31"/>
      <c r="WGF157" s="31"/>
      <c r="WGG157" s="31"/>
      <c r="WGH157" s="31"/>
      <c r="WGI157" s="31"/>
      <c r="WGJ157" s="31"/>
      <c r="WGK157" s="31"/>
      <c r="WGL157" s="31"/>
      <c r="WGM157" s="31"/>
      <c r="WGN157" s="31"/>
      <c r="WGO157" s="31"/>
      <c r="WGP157" s="31"/>
      <c r="WGQ157" s="31"/>
      <c r="WGR157" s="31"/>
      <c r="WGS157" s="31"/>
      <c r="WGT157" s="31"/>
      <c r="WGU157" s="31"/>
      <c r="WGV157" s="31"/>
      <c r="WGW157" s="31"/>
      <c r="WGX157" s="31"/>
      <c r="WGY157" s="31"/>
      <c r="WGZ157" s="31"/>
      <c r="WHA157" s="31"/>
      <c r="WHB157" s="31"/>
      <c r="WHC157" s="31"/>
      <c r="WHD157" s="31"/>
      <c r="WHE157" s="31"/>
      <c r="WHF157" s="31"/>
      <c r="WHG157" s="31"/>
      <c r="WHH157" s="31"/>
      <c r="WHI157" s="31"/>
      <c r="WHJ157" s="31"/>
      <c r="WHK157" s="31"/>
      <c r="WHL157" s="31"/>
      <c r="WHM157" s="31"/>
      <c r="WHN157" s="31"/>
      <c r="WHO157" s="31"/>
      <c r="WHP157" s="31"/>
      <c r="WHQ157" s="31"/>
      <c r="WHR157" s="31"/>
      <c r="WHS157" s="31"/>
      <c r="WHT157" s="31"/>
      <c r="WHU157" s="31"/>
      <c r="WHV157" s="31"/>
      <c r="WHW157" s="31"/>
      <c r="WHX157" s="31"/>
      <c r="WHY157" s="31"/>
      <c r="WHZ157" s="31"/>
      <c r="WIA157" s="31"/>
      <c r="WIB157" s="31"/>
      <c r="WIC157" s="31"/>
      <c r="WID157" s="31"/>
      <c r="WIE157" s="31"/>
      <c r="WIF157" s="31"/>
      <c r="WIG157" s="31"/>
      <c r="WIH157" s="31"/>
      <c r="WII157" s="31"/>
      <c r="WIJ157" s="31"/>
      <c r="WIK157" s="31"/>
      <c r="WIL157" s="31"/>
      <c r="WIM157" s="31"/>
      <c r="WIN157" s="31"/>
      <c r="WIO157" s="31"/>
      <c r="WIP157" s="31"/>
      <c r="WIQ157" s="31"/>
      <c r="WIR157" s="31"/>
      <c r="WIS157" s="31"/>
      <c r="WIT157" s="31"/>
      <c r="WIU157" s="31"/>
      <c r="WIV157" s="31"/>
      <c r="WIW157" s="31"/>
      <c r="WIX157" s="31"/>
      <c r="WIY157" s="31"/>
      <c r="WIZ157" s="31"/>
      <c r="WJA157" s="31"/>
      <c r="WJB157" s="31"/>
      <c r="WJC157" s="31"/>
      <c r="WJD157" s="31"/>
      <c r="WJE157" s="31"/>
      <c r="WJF157" s="31"/>
      <c r="WJG157" s="31"/>
      <c r="WJH157" s="31"/>
      <c r="WJI157" s="31"/>
      <c r="WJJ157" s="31"/>
      <c r="WJK157" s="31"/>
      <c r="WJL157" s="31"/>
      <c r="WJM157" s="31"/>
      <c r="WJN157" s="31"/>
      <c r="WJO157" s="31"/>
      <c r="WJP157" s="31"/>
      <c r="WJQ157" s="31"/>
      <c r="WJR157" s="31"/>
      <c r="WJS157" s="31"/>
      <c r="WJT157" s="31"/>
      <c r="WJU157" s="31"/>
      <c r="WJV157" s="31"/>
      <c r="WJW157" s="31"/>
      <c r="WJX157" s="31"/>
      <c r="WJY157" s="31"/>
      <c r="WJZ157" s="31"/>
      <c r="WKA157" s="31"/>
      <c r="WKB157" s="31"/>
      <c r="WKC157" s="31"/>
      <c r="WKD157" s="31"/>
      <c r="WKE157" s="31"/>
      <c r="WKF157" s="31"/>
      <c r="WKG157" s="31"/>
      <c r="WKH157" s="31"/>
      <c r="WKI157" s="31"/>
      <c r="WKJ157" s="31"/>
      <c r="WKK157" s="31"/>
      <c r="WKL157" s="31"/>
      <c r="WKM157" s="31"/>
      <c r="WKN157" s="31"/>
      <c r="WKO157" s="31"/>
      <c r="WKP157" s="31"/>
      <c r="WKQ157" s="31"/>
      <c r="WKR157" s="31"/>
      <c r="WKS157" s="31"/>
      <c r="WKT157" s="31"/>
      <c r="WKU157" s="31"/>
      <c r="WKV157" s="31"/>
      <c r="WKW157" s="31"/>
      <c r="WKX157" s="31"/>
      <c r="WKY157" s="31"/>
      <c r="WKZ157" s="31"/>
      <c r="WLA157" s="31"/>
      <c r="WLB157" s="31"/>
      <c r="WLC157" s="31"/>
      <c r="WLD157" s="31"/>
      <c r="WLE157" s="31"/>
      <c r="WLF157" s="31"/>
      <c r="WLG157" s="31"/>
      <c r="WLH157" s="31"/>
      <c r="WLI157" s="31"/>
      <c r="WLJ157" s="31"/>
      <c r="WLK157" s="31"/>
      <c r="WLL157" s="31"/>
      <c r="WLM157" s="31"/>
      <c r="WLN157" s="31"/>
      <c r="WLO157" s="31"/>
      <c r="WLP157" s="31"/>
      <c r="WLQ157" s="31"/>
      <c r="WLR157" s="31"/>
      <c r="WLS157" s="31"/>
      <c r="WLT157" s="31"/>
      <c r="WLU157" s="31"/>
      <c r="WLV157" s="31"/>
      <c r="WLW157" s="31"/>
      <c r="WLX157" s="31"/>
      <c r="WLY157" s="31"/>
      <c r="WLZ157" s="31"/>
      <c r="WMA157" s="31"/>
      <c r="WMB157" s="31"/>
      <c r="WMC157" s="31"/>
      <c r="WMD157" s="31"/>
      <c r="WME157" s="31"/>
      <c r="WMF157" s="31"/>
      <c r="WMG157" s="31"/>
      <c r="WMH157" s="31"/>
      <c r="WMI157" s="31"/>
      <c r="WMJ157" s="31"/>
      <c r="WMK157" s="31"/>
      <c r="WML157" s="31"/>
      <c r="WMM157" s="31"/>
      <c r="WMN157" s="31"/>
      <c r="WMO157" s="31"/>
      <c r="WMP157" s="31"/>
      <c r="WMQ157" s="31"/>
      <c r="WMR157" s="31"/>
      <c r="WMS157" s="31"/>
      <c r="WMT157" s="31"/>
      <c r="WMU157" s="31"/>
      <c r="WMV157" s="31"/>
      <c r="WMW157" s="31"/>
      <c r="WMX157" s="31"/>
      <c r="WMY157" s="31"/>
      <c r="WMZ157" s="31"/>
      <c r="WNA157" s="31"/>
      <c r="WNB157" s="31"/>
      <c r="WNC157" s="31"/>
      <c r="WND157" s="31"/>
      <c r="WNE157" s="31"/>
      <c r="WNF157" s="31"/>
      <c r="WNG157" s="31"/>
      <c r="WNH157" s="31"/>
      <c r="WNI157" s="31"/>
      <c r="WNJ157" s="31"/>
      <c r="WNK157" s="31"/>
      <c r="WNL157" s="31"/>
      <c r="WNM157" s="31"/>
      <c r="WNN157" s="31"/>
      <c r="WNO157" s="31"/>
      <c r="WNP157" s="31"/>
      <c r="WNQ157" s="31"/>
      <c r="WNR157" s="31"/>
      <c r="WNS157" s="31"/>
      <c r="WNT157" s="31"/>
      <c r="WNU157" s="31"/>
      <c r="WNV157" s="31"/>
      <c r="WNW157" s="31"/>
      <c r="WNX157" s="31"/>
      <c r="WNY157" s="31"/>
      <c r="WNZ157" s="31"/>
      <c r="WOA157" s="31"/>
      <c r="WOB157" s="31"/>
      <c r="WOC157" s="31"/>
      <c r="WOD157" s="31"/>
      <c r="WOE157" s="31"/>
      <c r="WOF157" s="31"/>
      <c r="WOG157" s="31"/>
      <c r="WOH157" s="31"/>
      <c r="WOI157" s="31"/>
      <c r="WOJ157" s="31"/>
      <c r="WOK157" s="31"/>
      <c r="WOL157" s="31"/>
      <c r="WOM157" s="31"/>
      <c r="WON157" s="31"/>
      <c r="WOO157" s="31"/>
      <c r="WOP157" s="31"/>
      <c r="WOQ157" s="31"/>
      <c r="WOR157" s="31"/>
      <c r="WOS157" s="31"/>
      <c r="WOT157" s="31"/>
      <c r="WOU157" s="31"/>
      <c r="WOV157" s="31"/>
      <c r="WOW157" s="31"/>
      <c r="WOX157" s="31"/>
      <c r="WOY157" s="31"/>
      <c r="WOZ157" s="31"/>
      <c r="WPA157" s="31"/>
      <c r="WPB157" s="31"/>
      <c r="WPC157" s="31"/>
      <c r="WPD157" s="31"/>
      <c r="WPE157" s="31"/>
      <c r="WPF157" s="31"/>
      <c r="WPG157" s="31"/>
      <c r="WPH157" s="31"/>
      <c r="WPI157" s="31"/>
      <c r="WPJ157" s="31"/>
      <c r="WPK157" s="31"/>
      <c r="WPL157" s="31"/>
      <c r="WPM157" s="31"/>
      <c r="WPN157" s="31"/>
      <c r="WPO157" s="31"/>
      <c r="WPP157" s="31"/>
      <c r="WPQ157" s="31"/>
      <c r="WPR157" s="31"/>
      <c r="WPS157" s="31"/>
      <c r="WPT157" s="31"/>
      <c r="WPU157" s="31"/>
      <c r="WPV157" s="31"/>
      <c r="WPW157" s="31"/>
      <c r="WPX157" s="31"/>
      <c r="WPY157" s="31"/>
      <c r="WPZ157" s="31"/>
      <c r="WQA157" s="31"/>
      <c r="WQB157" s="31"/>
      <c r="WQC157" s="31"/>
      <c r="WQD157" s="31"/>
      <c r="WQE157" s="31"/>
      <c r="WQF157" s="31"/>
      <c r="WQG157" s="31"/>
      <c r="WQH157" s="31"/>
      <c r="WQI157" s="31"/>
      <c r="WQJ157" s="31"/>
      <c r="WQK157" s="31"/>
      <c r="WQL157" s="31"/>
      <c r="WQM157" s="31"/>
      <c r="WQN157" s="31"/>
      <c r="WQO157" s="31"/>
      <c r="WQP157" s="31"/>
      <c r="WQQ157" s="31"/>
      <c r="WQR157" s="31"/>
      <c r="WQS157" s="31"/>
      <c r="WQT157" s="31"/>
      <c r="WQU157" s="31"/>
      <c r="WQV157" s="31"/>
      <c r="WQW157" s="31"/>
      <c r="WQX157" s="31"/>
      <c r="WQY157" s="31"/>
      <c r="WQZ157" s="31"/>
      <c r="WRA157" s="31"/>
      <c r="WRB157" s="31"/>
      <c r="WRC157" s="31"/>
      <c r="WRD157" s="31"/>
      <c r="WRE157" s="31"/>
      <c r="WRF157" s="31"/>
      <c r="WRG157" s="31"/>
      <c r="WRH157" s="31"/>
      <c r="WRI157" s="31"/>
      <c r="WRJ157" s="31"/>
      <c r="WRK157" s="31"/>
      <c r="WRL157" s="31"/>
      <c r="WRM157" s="31"/>
      <c r="WRN157" s="31"/>
      <c r="WRO157" s="31"/>
      <c r="WRP157" s="31"/>
      <c r="WRQ157" s="31"/>
      <c r="WRR157" s="31"/>
      <c r="WRS157" s="31"/>
      <c r="WRT157" s="31"/>
      <c r="WRU157" s="31"/>
      <c r="WRV157" s="31"/>
      <c r="WRW157" s="31"/>
      <c r="WRX157" s="31"/>
      <c r="WRY157" s="31"/>
      <c r="WRZ157" s="31"/>
      <c r="WSA157" s="31"/>
      <c r="WSB157" s="31"/>
      <c r="WSC157" s="31"/>
      <c r="WSD157" s="31"/>
      <c r="WSE157" s="31"/>
      <c r="WSF157" s="31"/>
      <c r="WSG157" s="31"/>
      <c r="WSH157" s="31"/>
      <c r="WSI157" s="31"/>
      <c r="WSJ157" s="31"/>
      <c r="WSK157" s="31"/>
      <c r="WSL157" s="31"/>
      <c r="WSM157" s="31"/>
      <c r="WSN157" s="31"/>
      <c r="WSO157" s="31"/>
      <c r="WSP157" s="31"/>
      <c r="WSQ157" s="31"/>
      <c r="WSR157" s="31"/>
      <c r="WSS157" s="31"/>
      <c r="WST157" s="31"/>
      <c r="WSU157" s="31"/>
      <c r="WSV157" s="31"/>
      <c r="WSW157" s="31"/>
      <c r="WSX157" s="31"/>
      <c r="WSY157" s="31"/>
      <c r="WSZ157" s="31"/>
      <c r="WTA157" s="31"/>
      <c r="WTB157" s="31"/>
      <c r="WTC157" s="31"/>
      <c r="WTD157" s="31"/>
      <c r="WTE157" s="31"/>
      <c r="WTF157" s="31"/>
      <c r="WTG157" s="31"/>
      <c r="WTH157" s="31"/>
      <c r="WTI157" s="31"/>
      <c r="WTJ157" s="31"/>
      <c r="WTK157" s="31"/>
      <c r="WTL157" s="31"/>
      <c r="WTM157" s="31"/>
      <c r="WTN157" s="31"/>
      <c r="WTO157" s="31"/>
      <c r="WTP157" s="31"/>
      <c r="WTQ157" s="31"/>
      <c r="WTR157" s="31"/>
      <c r="WTS157" s="31"/>
      <c r="WTT157" s="31"/>
      <c r="WTU157" s="31"/>
      <c r="WTV157" s="31"/>
      <c r="WTW157" s="31"/>
      <c r="WTX157" s="31"/>
      <c r="WTY157" s="31"/>
      <c r="WTZ157" s="31"/>
      <c r="WUA157" s="31"/>
      <c r="WUB157" s="31"/>
      <c r="WUC157" s="31"/>
      <c r="WUD157" s="31"/>
      <c r="WUE157" s="31"/>
      <c r="WUF157" s="31"/>
      <c r="WUG157" s="31"/>
      <c r="WUH157" s="31"/>
      <c r="WUI157" s="31"/>
      <c r="WUJ157" s="31"/>
      <c r="WUK157" s="31"/>
      <c r="WUL157" s="31"/>
      <c r="WUM157" s="31"/>
      <c r="WUN157" s="31"/>
      <c r="WUO157" s="31"/>
      <c r="WUP157" s="31"/>
      <c r="WUQ157" s="31"/>
      <c r="WUR157" s="31"/>
      <c r="WUS157" s="31"/>
      <c r="WUT157" s="31"/>
      <c r="WUU157" s="31"/>
      <c r="WUV157" s="31"/>
      <c r="WUW157" s="31"/>
      <c r="WUX157" s="31"/>
      <c r="WUY157" s="31"/>
      <c r="WUZ157" s="31"/>
      <c r="WVA157" s="31"/>
      <c r="WVB157" s="31"/>
      <c r="WVC157" s="31"/>
      <c r="WVD157" s="31"/>
      <c r="WVE157" s="31"/>
      <c r="WVF157" s="31"/>
      <c r="WVG157" s="31"/>
      <c r="WVH157" s="31"/>
      <c r="WVI157" s="31"/>
      <c r="WVJ157" s="31"/>
      <c r="WVK157" s="31"/>
      <c r="WVL157" s="31"/>
      <c r="WVM157" s="31"/>
      <c r="WVN157" s="31"/>
      <c r="WVO157" s="31"/>
      <c r="WVP157" s="31"/>
      <c r="WVQ157" s="31"/>
      <c r="WVR157" s="31"/>
      <c r="WVS157" s="31"/>
      <c r="WVT157" s="31"/>
      <c r="WVU157" s="31"/>
      <c r="WVV157" s="31"/>
      <c r="WVW157" s="31"/>
      <c r="WVX157" s="31"/>
      <c r="WVY157" s="31"/>
      <c r="WVZ157" s="31"/>
      <c r="WWA157" s="31"/>
      <c r="WWB157" s="31"/>
      <c r="WWC157" s="31"/>
      <c r="WWD157" s="31"/>
      <c r="WWE157" s="31"/>
      <c r="WWF157" s="31"/>
      <c r="WWG157" s="31"/>
      <c r="WWH157" s="31"/>
      <c r="WWI157" s="31"/>
      <c r="WWJ157" s="31"/>
      <c r="WWK157" s="31"/>
      <c r="WWL157" s="31"/>
      <c r="WWM157" s="31"/>
      <c r="WWN157" s="31"/>
      <c r="WWO157" s="31"/>
      <c r="WWP157" s="31"/>
      <c r="WWQ157" s="31"/>
      <c r="WWR157" s="31"/>
      <c r="WWS157" s="31"/>
      <c r="WWT157" s="31"/>
      <c r="WWU157" s="31"/>
      <c r="WWV157" s="31"/>
      <c r="WWW157" s="31"/>
      <c r="WWX157" s="31"/>
      <c r="WWY157" s="31"/>
      <c r="WWZ157" s="31"/>
      <c r="WXA157" s="31"/>
      <c r="WXB157" s="31"/>
      <c r="WXC157" s="31"/>
      <c r="WXD157" s="31"/>
      <c r="WXE157" s="31"/>
      <c r="WXF157" s="31"/>
      <c r="WXG157" s="31"/>
      <c r="WXH157" s="31"/>
      <c r="WXI157" s="31"/>
      <c r="WXJ157" s="31"/>
      <c r="WXK157" s="31"/>
      <c r="WXL157" s="31"/>
      <c r="WXM157" s="31"/>
      <c r="WXN157" s="31"/>
      <c r="WXO157" s="31"/>
      <c r="WXP157" s="31"/>
      <c r="WXQ157" s="31"/>
      <c r="WXR157" s="31"/>
      <c r="WXS157" s="31"/>
      <c r="WXT157" s="31"/>
      <c r="WXU157" s="31"/>
      <c r="WXV157" s="31"/>
      <c r="WXW157" s="31"/>
      <c r="WXX157" s="31"/>
      <c r="WXY157" s="31"/>
      <c r="WXZ157" s="31"/>
      <c r="WYA157" s="31"/>
      <c r="WYB157" s="31"/>
      <c r="WYC157" s="31"/>
      <c r="WYD157" s="31"/>
      <c r="WYE157" s="31"/>
      <c r="WYF157" s="31"/>
      <c r="WYG157" s="31"/>
      <c r="WYH157" s="31"/>
      <c r="WYI157" s="31"/>
      <c r="WYJ157" s="31"/>
      <c r="WYK157" s="31"/>
      <c r="WYL157" s="31"/>
      <c r="WYM157" s="31"/>
      <c r="WYN157" s="31"/>
      <c r="WYO157" s="31"/>
      <c r="WYP157" s="31"/>
      <c r="WYQ157" s="31"/>
      <c r="WYR157" s="31"/>
      <c r="WYS157" s="31"/>
      <c r="WYT157" s="31"/>
      <c r="WYU157" s="31"/>
      <c r="WYV157" s="31"/>
      <c r="WYW157" s="31"/>
      <c r="WYX157" s="31"/>
      <c r="WYY157" s="31"/>
      <c r="WYZ157" s="31"/>
      <c r="WZA157" s="31"/>
      <c r="WZB157" s="31"/>
      <c r="WZC157" s="31"/>
      <c r="WZD157" s="31"/>
      <c r="WZE157" s="31"/>
      <c r="WZF157" s="31"/>
      <c r="WZG157" s="31"/>
      <c r="WZH157" s="31"/>
      <c r="WZI157" s="31"/>
      <c r="WZJ157" s="31"/>
      <c r="WZK157" s="31"/>
      <c r="WZL157" s="31"/>
      <c r="WZM157" s="31"/>
      <c r="WZN157" s="31"/>
      <c r="WZO157" s="31"/>
      <c r="WZP157" s="31"/>
      <c r="WZQ157" s="31"/>
      <c r="WZR157" s="31"/>
      <c r="WZS157" s="31"/>
      <c r="WZT157" s="31"/>
      <c r="WZU157" s="31"/>
      <c r="WZV157" s="31"/>
      <c r="WZW157" s="31"/>
      <c r="WZX157" s="31"/>
      <c r="WZY157" s="31"/>
      <c r="WZZ157" s="31"/>
      <c r="XAA157" s="31"/>
      <c r="XAB157" s="31"/>
      <c r="XAC157" s="31"/>
      <c r="XAD157" s="31"/>
      <c r="XAE157" s="31"/>
      <c r="XAF157" s="31"/>
      <c r="XAG157" s="31"/>
      <c r="XAH157" s="31"/>
      <c r="XAI157" s="31"/>
      <c r="XAJ157" s="31"/>
      <c r="XAK157" s="31"/>
      <c r="XAL157" s="31"/>
      <c r="XAM157" s="31"/>
      <c r="XAN157" s="31"/>
      <c r="XAO157" s="31"/>
      <c r="XAP157" s="31"/>
      <c r="XAQ157" s="31"/>
      <c r="XAR157" s="31"/>
      <c r="XAS157" s="31"/>
      <c r="XAT157" s="31"/>
      <c r="XAU157" s="31"/>
      <c r="XAV157" s="31"/>
      <c r="XAW157" s="31"/>
      <c r="XAX157" s="31"/>
      <c r="XAY157" s="31"/>
      <c r="XAZ157" s="31"/>
      <c r="XBA157" s="31"/>
      <c r="XBB157" s="31"/>
      <c r="XBC157" s="31"/>
      <c r="XBD157" s="31"/>
      <c r="XBE157" s="31"/>
      <c r="XBF157" s="31"/>
      <c r="XBG157" s="31"/>
      <c r="XBH157" s="31"/>
      <c r="XBI157" s="31"/>
      <c r="XBJ157" s="31"/>
      <c r="XBK157" s="31"/>
      <c r="XBL157" s="31"/>
      <c r="XBM157" s="31"/>
      <c r="XBN157" s="31"/>
      <c r="XBO157" s="31"/>
      <c r="XBP157" s="31"/>
      <c r="XBQ157" s="31"/>
      <c r="XBR157" s="31"/>
      <c r="XBS157" s="31"/>
      <c r="XBT157" s="31"/>
      <c r="XBU157" s="31"/>
      <c r="XBV157" s="31"/>
      <c r="XBW157" s="31"/>
      <c r="XBX157" s="31"/>
      <c r="XBY157" s="31"/>
      <c r="XBZ157" s="31"/>
      <c r="XCA157" s="31"/>
      <c r="XCB157" s="31"/>
      <c r="XCC157" s="31"/>
      <c r="XCD157" s="31"/>
      <c r="XCE157" s="31"/>
      <c r="XCF157" s="31"/>
      <c r="XCG157" s="31"/>
      <c r="XCH157" s="31"/>
      <c r="XCI157" s="31"/>
      <c r="XCJ157" s="31"/>
      <c r="XCK157" s="31"/>
      <c r="XCL157" s="31"/>
      <c r="XCM157" s="31"/>
      <c r="XCN157" s="31"/>
      <c r="XCO157" s="31"/>
      <c r="XCP157" s="31"/>
      <c r="XCQ157" s="31"/>
      <c r="XCR157" s="31"/>
      <c r="XCS157" s="31"/>
      <c r="XCT157" s="31"/>
      <c r="XCU157" s="31"/>
      <c r="XCV157" s="31"/>
      <c r="XCW157" s="31"/>
      <c r="XCX157" s="31"/>
      <c r="XCY157" s="31"/>
      <c r="XCZ157" s="31"/>
      <c r="XDA157" s="31"/>
      <c r="XDB157" s="31"/>
      <c r="XDC157" s="31"/>
      <c r="XDD157" s="31"/>
      <c r="XDE157" s="31"/>
      <c r="XDF157" s="31"/>
      <c r="XDG157" s="31"/>
      <c r="XDH157" s="31"/>
      <c r="XDI157" s="31"/>
      <c r="XDJ157" s="31"/>
      <c r="XDK157" s="31"/>
      <c r="XDL157" s="31"/>
      <c r="XDM157" s="31"/>
      <c r="XDN157" s="31"/>
      <c r="XDO157" s="31"/>
      <c r="XDP157" s="31"/>
      <c r="XDQ157" s="31"/>
      <c r="XDR157" s="31"/>
      <c r="XDS157" s="31"/>
      <c r="XDT157" s="31"/>
      <c r="XDU157" s="31"/>
      <c r="XDV157" s="31"/>
      <c r="XDW157" s="31"/>
      <c r="XDX157" s="31"/>
      <c r="XDY157" s="31"/>
      <c r="XDZ157" s="31"/>
      <c r="XEA157" s="31"/>
      <c r="XEB157" s="31"/>
      <c r="XEC157" s="31"/>
      <c r="XED157" s="31"/>
      <c r="XEE157" s="31"/>
      <c r="XEF157" s="31"/>
      <c r="XEG157" s="31"/>
      <c r="XEH157" s="31"/>
      <c r="XEI157" s="31"/>
      <c r="XEJ157" s="31"/>
      <c r="XEK157" s="31"/>
      <c r="XEL157" s="31"/>
      <c r="XEM157" s="31"/>
      <c r="XEN157" s="31"/>
      <c r="XEO157" s="31"/>
      <c r="XEP157" s="31"/>
      <c r="XEQ157" s="31"/>
      <c r="XER157" s="31"/>
      <c r="XES157" s="31"/>
      <c r="XET157" s="31"/>
      <c r="XEU157" s="31"/>
      <c r="XEV157" s="31"/>
      <c r="XEW157" s="31"/>
      <c r="XEX157" s="31"/>
      <c r="XEY157" s="31"/>
      <c r="XEZ157" s="31"/>
      <c r="XFA157" s="31"/>
    </row>
    <row r="158" spans="2:16381" ht="13.5" hidden="1" customHeight="1" x14ac:dyDescent="0.25"/>
    <row r="159" spans="2:16381" ht="13.5" hidden="1" customHeight="1" x14ac:dyDescent="0.25"/>
    <row r="160" spans="2:16381" ht="13.5" hidden="1" customHeight="1" x14ac:dyDescent="0.2">
      <c r="B160" s="42"/>
    </row>
    <row r="161" spans="2:2" ht="13.5" hidden="1" customHeight="1" x14ac:dyDescent="0.2">
      <c r="B161" s="42"/>
    </row>
    <row r="162" spans="2:2" ht="13.5" hidden="1" customHeight="1" x14ac:dyDescent="0.2">
      <c r="B162" s="42"/>
    </row>
    <row r="163" spans="2:2" ht="13.5" hidden="1" customHeight="1" x14ac:dyDescent="0.2">
      <c r="B163" s="42"/>
    </row>
    <row r="164" spans="2:2" ht="13.5" hidden="1" customHeight="1" x14ac:dyDescent="0.2">
      <c r="B164" s="42"/>
    </row>
    <row r="165" spans="2:2" ht="13.5" hidden="1" customHeight="1" x14ac:dyDescent="0.2">
      <c r="B165" s="42"/>
    </row>
    <row r="166" spans="2:2" ht="13.5" hidden="1" customHeight="1" x14ac:dyDescent="0.2">
      <c r="B166" s="42"/>
    </row>
    <row r="167" spans="2:2" ht="13.5" hidden="1" customHeight="1" x14ac:dyDescent="0.2">
      <c r="B167" s="42"/>
    </row>
    <row r="168" spans="2:2" ht="13.5" hidden="1" customHeight="1" x14ac:dyDescent="0.2">
      <c r="B168" s="42"/>
    </row>
    <row r="169" spans="2:2" ht="13.5" hidden="1" customHeight="1" x14ac:dyDescent="0.2">
      <c r="B169" s="42"/>
    </row>
    <row r="170" spans="2:2" ht="13.5" hidden="1" customHeight="1" x14ac:dyDescent="0.2">
      <c r="B170" s="42"/>
    </row>
    <row r="171" spans="2:2" ht="13.5" hidden="1" customHeight="1" x14ac:dyDescent="0.2">
      <c r="B171" s="42"/>
    </row>
    <row r="172" spans="2:2" ht="13.5" hidden="1" customHeight="1" x14ac:dyDescent="0.2">
      <c r="B172" s="42"/>
    </row>
    <row r="173" spans="2:2" ht="13.5" hidden="1" customHeight="1" x14ac:dyDescent="0.2">
      <c r="B173" s="42"/>
    </row>
    <row r="174" spans="2:2" ht="13.5" hidden="1" customHeight="1" x14ac:dyDescent="0.2">
      <c r="B174" s="42"/>
    </row>
    <row r="175" spans="2:2" ht="13.5" hidden="1" customHeight="1" x14ac:dyDescent="0.25">
      <c r="B175" s="43"/>
    </row>
    <row r="176" spans="2:2" ht="13.5" hidden="1" customHeight="1" x14ac:dyDescent="0.25">
      <c r="B176" s="43"/>
    </row>
    <row r="177" spans="2:2" ht="13.5" hidden="1" customHeight="1" x14ac:dyDescent="0.25">
      <c r="B177" s="43"/>
    </row>
    <row r="178" spans="2:2" ht="13.5" hidden="1" customHeight="1" x14ac:dyDescent="0.25">
      <c r="B178" s="43"/>
    </row>
    <row r="179" spans="2:2" ht="13.5" hidden="1" customHeight="1" x14ac:dyDescent="0.25">
      <c r="B179" s="43"/>
    </row>
    <row r="180" spans="2:2" ht="13.5" hidden="1" customHeight="1" x14ac:dyDescent="0.25">
      <c r="B180" s="43"/>
    </row>
    <row r="181" spans="2:2" ht="13.5" hidden="1" customHeight="1" x14ac:dyDescent="0.25">
      <c r="B181" s="43"/>
    </row>
    <row r="182" spans="2:2" ht="13.5" hidden="1" customHeight="1" x14ac:dyDescent="0.25">
      <c r="B182" s="43"/>
    </row>
    <row r="183" spans="2:2" ht="13.5" hidden="1" customHeight="1" x14ac:dyDescent="0.25">
      <c r="B183" s="43"/>
    </row>
    <row r="184" spans="2:2" hidden="1" x14ac:dyDescent="0.25">
      <c r="B184" s="43"/>
    </row>
    <row r="185" spans="2:2" ht="13.5" hidden="1" customHeight="1" x14ac:dyDescent="0.25">
      <c r="B185" s="43"/>
    </row>
    <row r="186" spans="2:2" ht="13.5" hidden="1" customHeight="1" x14ac:dyDescent="0.25"/>
    <row r="187" spans="2:2" ht="13.5" hidden="1" customHeight="1" x14ac:dyDescent="0.25"/>
    <row r="188" spans="2:2" ht="13.5" hidden="1" customHeight="1" x14ac:dyDescent="0.25"/>
    <row r="189" spans="2:2" ht="13.5" hidden="1" customHeight="1" x14ac:dyDescent="0.25"/>
    <row r="190" spans="2:2" ht="13.5" hidden="1" customHeight="1" x14ac:dyDescent="0.25"/>
    <row r="191" spans="2:2" ht="13.5" hidden="1" customHeight="1" x14ac:dyDescent="0.25"/>
    <row r="192" spans="2:2" ht="13.5" hidden="1" customHeight="1" x14ac:dyDescent="0.25"/>
    <row r="193" ht="13.5" hidden="1" customHeight="1" x14ac:dyDescent="0.25"/>
    <row r="194" ht="13.5" hidden="1" customHeight="1" x14ac:dyDescent="0.25"/>
    <row r="195" ht="13.5" hidden="1" customHeight="1" x14ac:dyDescent="0.25"/>
    <row r="196" ht="13.5" hidden="1" customHeight="1" x14ac:dyDescent="0.25"/>
    <row r="197" ht="13.5" hidden="1" customHeight="1" x14ac:dyDescent="0.25"/>
    <row r="198" hidden="1" x14ac:dyDescent="0.25"/>
    <row r="199" ht="13.5" hidden="1" customHeight="1" x14ac:dyDescent="0.25"/>
    <row r="200" ht="13.5" hidden="1" customHeight="1" x14ac:dyDescent="0.25"/>
    <row r="201" ht="13.5" hidden="1" customHeight="1" x14ac:dyDescent="0.25"/>
    <row r="202" ht="13.5" hidden="1" customHeight="1" x14ac:dyDescent="0.25"/>
    <row r="203" ht="13.5" hidden="1" customHeight="1" x14ac:dyDescent="0.25"/>
    <row r="204" ht="13.5" hidden="1" customHeight="1" x14ac:dyDescent="0.25"/>
    <row r="205" ht="13.5" hidden="1" customHeight="1" x14ac:dyDescent="0.25"/>
    <row r="206" ht="13.5" hidden="1" customHeight="1" x14ac:dyDescent="0.25"/>
    <row r="207" ht="13.5" hidden="1" customHeight="1" x14ac:dyDescent="0.25"/>
    <row r="208" ht="13.5" hidden="1" customHeight="1" x14ac:dyDescent="0.25"/>
    <row r="209" ht="13.5" hidden="1" customHeight="1" x14ac:dyDescent="0.25"/>
    <row r="210" ht="13.5" hidden="1" customHeight="1" x14ac:dyDescent="0.25"/>
    <row r="211" ht="13.5" hidden="1" customHeight="1" x14ac:dyDescent="0.25"/>
    <row r="212" ht="13.5" hidden="1" customHeight="1" x14ac:dyDescent="0.25"/>
    <row r="213" ht="13.5" hidden="1" customHeight="1" x14ac:dyDescent="0.25"/>
    <row r="214" ht="13.5" hidden="1" customHeight="1" x14ac:dyDescent="0.25"/>
    <row r="215" ht="13.5" hidden="1" customHeight="1" x14ac:dyDescent="0.25"/>
    <row r="216" ht="13.5" hidden="1" customHeight="1" x14ac:dyDescent="0.25"/>
    <row r="217" ht="13.5" hidden="1" customHeight="1" x14ac:dyDescent="0.25"/>
    <row r="218" ht="13.5" hidden="1" customHeight="1" x14ac:dyDescent="0.25"/>
    <row r="219" ht="13.5" hidden="1" customHeight="1" x14ac:dyDescent="0.25"/>
    <row r="220" ht="13.5" hidden="1" customHeight="1" x14ac:dyDescent="0.25"/>
    <row r="221" ht="13.5" hidden="1" customHeight="1" x14ac:dyDescent="0.25"/>
    <row r="222" ht="13.5" hidden="1" customHeight="1" x14ac:dyDescent="0.25"/>
    <row r="223" ht="13.5" hidden="1" customHeight="1" x14ac:dyDescent="0.25"/>
    <row r="224" ht="13.5" hidden="1" customHeight="1" x14ac:dyDescent="0.25"/>
    <row r="225" ht="13.5" hidden="1" customHeight="1" x14ac:dyDescent="0.25"/>
    <row r="226" ht="13.5" hidden="1" customHeight="1" x14ac:dyDescent="0.25"/>
    <row r="227" ht="13.5" hidden="1" customHeight="1" x14ac:dyDescent="0.25"/>
    <row r="228" ht="13.5" hidden="1" customHeight="1" x14ac:dyDescent="0.25"/>
    <row r="229" ht="13.5" hidden="1" customHeight="1" x14ac:dyDescent="0.25"/>
    <row r="230" ht="13.5" hidden="1" customHeight="1" x14ac:dyDescent="0.25"/>
    <row r="231" ht="13.5" hidden="1" customHeight="1" x14ac:dyDescent="0.25"/>
    <row r="232" ht="13.5" hidden="1" customHeight="1" x14ac:dyDescent="0.25"/>
    <row r="233" ht="13.5" hidden="1" customHeight="1" x14ac:dyDescent="0.25"/>
    <row r="234" ht="13.5" hidden="1" customHeight="1" x14ac:dyDescent="0.25"/>
    <row r="235" ht="13.5" hidden="1" customHeight="1" x14ac:dyDescent="0.25"/>
    <row r="236" ht="13.5" hidden="1" customHeight="1" x14ac:dyDescent="0.25"/>
    <row r="237" ht="13.5" hidden="1" customHeight="1" x14ac:dyDescent="0.25"/>
    <row r="238" ht="13.5" hidden="1" customHeight="1" x14ac:dyDescent="0.25"/>
    <row r="239" ht="13.5" hidden="1" customHeight="1" x14ac:dyDescent="0.25"/>
    <row r="240" ht="13.5" hidden="1" customHeight="1" x14ac:dyDescent="0.25"/>
    <row r="241" ht="13.5" hidden="1" customHeight="1" x14ac:dyDescent="0.25"/>
    <row r="242" ht="13.5" hidden="1" customHeight="1" x14ac:dyDescent="0.25"/>
    <row r="243" ht="13.5" hidden="1" customHeight="1" x14ac:dyDescent="0.25"/>
    <row r="244" ht="13.5" hidden="1" customHeight="1" x14ac:dyDescent="0.25"/>
    <row r="245" ht="13.5" hidden="1" customHeight="1" x14ac:dyDescent="0.25"/>
    <row r="246" ht="13.5" hidden="1" customHeight="1" x14ac:dyDescent="0.25"/>
    <row r="247" ht="13.5" hidden="1" customHeight="1" x14ac:dyDescent="0.25"/>
    <row r="248" ht="13.5" hidden="1" customHeight="1" x14ac:dyDescent="0.25"/>
    <row r="249" ht="13.5" hidden="1" customHeight="1" x14ac:dyDescent="0.25"/>
    <row r="250" ht="13.5" hidden="1" customHeight="1" x14ac:dyDescent="0.25"/>
    <row r="251" ht="13.5" hidden="1" customHeight="1" x14ac:dyDescent="0.25"/>
    <row r="252" ht="13.5" hidden="1" customHeight="1" x14ac:dyDescent="0.25"/>
    <row r="253" ht="13.5" hidden="1" customHeight="1" x14ac:dyDescent="0.25"/>
    <row r="254" ht="13.5" hidden="1" customHeight="1" x14ac:dyDescent="0.25"/>
    <row r="255" ht="13.5" hidden="1" customHeight="1" x14ac:dyDescent="0.25"/>
    <row r="256" ht="13.5" hidden="1" customHeight="1" x14ac:dyDescent="0.25"/>
    <row r="257" ht="13.5" hidden="1" customHeight="1" x14ac:dyDescent="0.25"/>
    <row r="258" ht="13.5" hidden="1" customHeight="1" x14ac:dyDescent="0.25"/>
    <row r="259" ht="13.5" hidden="1" customHeight="1" x14ac:dyDescent="0.25"/>
    <row r="260" ht="13.5" hidden="1" customHeight="1" x14ac:dyDescent="0.25"/>
    <row r="261" ht="13.5" hidden="1" customHeight="1" x14ac:dyDescent="0.25"/>
    <row r="262" ht="13.5" hidden="1" customHeight="1" x14ac:dyDescent="0.25"/>
    <row r="263" ht="13.5" hidden="1" customHeight="1" x14ac:dyDescent="0.25"/>
    <row r="264" ht="13.5" hidden="1" customHeight="1" x14ac:dyDescent="0.25"/>
    <row r="265" ht="13.5" hidden="1" customHeight="1" x14ac:dyDescent="0.25"/>
    <row r="266" ht="13.5" hidden="1" customHeight="1" x14ac:dyDescent="0.25"/>
    <row r="267" ht="13.5" hidden="1" customHeight="1" x14ac:dyDescent="0.25"/>
    <row r="268" ht="13.5" hidden="1" customHeight="1" x14ac:dyDescent="0.25"/>
    <row r="269" ht="13.5" hidden="1" customHeight="1" x14ac:dyDescent="0.25"/>
    <row r="270" ht="13.5" hidden="1" customHeight="1" x14ac:dyDescent="0.25"/>
    <row r="271" ht="13.5" hidden="1" customHeight="1" x14ac:dyDescent="0.25"/>
    <row r="272" ht="13.5" hidden="1" customHeight="1" x14ac:dyDescent="0.25"/>
    <row r="273" ht="13.5" hidden="1" customHeight="1" x14ac:dyDescent="0.25"/>
    <row r="274" ht="13.5" hidden="1" customHeight="1" x14ac:dyDescent="0.25"/>
    <row r="275" ht="13.5" hidden="1" customHeight="1" x14ac:dyDescent="0.25"/>
    <row r="276" ht="13.5" hidden="1" customHeight="1" x14ac:dyDescent="0.25"/>
    <row r="277" ht="13.5" hidden="1" customHeight="1" x14ac:dyDescent="0.25"/>
    <row r="278" ht="13.5" hidden="1" customHeight="1" x14ac:dyDescent="0.25"/>
    <row r="279" ht="13.5" hidden="1" customHeight="1" x14ac:dyDescent="0.25"/>
    <row r="280" ht="13.5" hidden="1" customHeight="1" x14ac:dyDescent="0.25"/>
    <row r="281" ht="13.5" hidden="1" customHeight="1" x14ac:dyDescent="0.25"/>
    <row r="282" ht="13.5" hidden="1" customHeight="1" x14ac:dyDescent="0.25"/>
    <row r="283" ht="13.5" hidden="1" customHeight="1" x14ac:dyDescent="0.25"/>
    <row r="284" ht="13.5" hidden="1" customHeight="1" x14ac:dyDescent="0.25"/>
    <row r="285" ht="13.5" hidden="1" customHeight="1" x14ac:dyDescent="0.25"/>
    <row r="286" ht="13.5" hidden="1" customHeight="1" x14ac:dyDescent="0.25"/>
    <row r="287" ht="13.5" hidden="1" customHeight="1" x14ac:dyDescent="0.25"/>
    <row r="288" ht="13.5" hidden="1" customHeight="1" x14ac:dyDescent="0.25"/>
    <row r="289" ht="13.5" hidden="1" customHeight="1" x14ac:dyDescent="0.25"/>
    <row r="290" ht="13.5" hidden="1" customHeight="1" x14ac:dyDescent="0.25"/>
    <row r="291" ht="13.5" hidden="1" customHeight="1" x14ac:dyDescent="0.25"/>
    <row r="292" ht="13.5" hidden="1" customHeight="1" x14ac:dyDescent="0.25"/>
    <row r="293" ht="13.5" hidden="1" customHeight="1" x14ac:dyDescent="0.25"/>
    <row r="294" ht="13.5" hidden="1" customHeight="1" x14ac:dyDescent="0.25"/>
    <row r="295" ht="13.5" hidden="1" customHeight="1" x14ac:dyDescent="0.25"/>
    <row r="296" ht="13.5" hidden="1" customHeight="1" x14ac:dyDescent="0.25"/>
    <row r="297" ht="13.5" hidden="1" customHeight="1" x14ac:dyDescent="0.25"/>
    <row r="298" ht="13.5" hidden="1" customHeight="1" x14ac:dyDescent="0.25"/>
    <row r="299" ht="13.5" hidden="1" customHeight="1" x14ac:dyDescent="0.25"/>
    <row r="300" ht="13.5" hidden="1" customHeight="1" x14ac:dyDescent="0.25"/>
    <row r="301" ht="13.5" hidden="1" customHeight="1" x14ac:dyDescent="0.25"/>
    <row r="302" ht="13.5" hidden="1" customHeight="1" x14ac:dyDescent="0.25"/>
    <row r="303" ht="13.5" hidden="1" customHeight="1" x14ac:dyDescent="0.25"/>
    <row r="304" hidden="1" x14ac:dyDescent="0.25"/>
    <row r="305" ht="13.5" hidden="1" customHeight="1" x14ac:dyDescent="0.25"/>
    <row r="306" ht="13.5" hidden="1" customHeight="1" x14ac:dyDescent="0.25"/>
    <row r="307" ht="13.5" hidden="1" customHeight="1" x14ac:dyDescent="0.25"/>
    <row r="308" ht="13.5" hidden="1" customHeight="1" x14ac:dyDescent="0.25"/>
    <row r="309" ht="13.5" hidden="1" customHeight="1" x14ac:dyDescent="0.25"/>
    <row r="310" ht="13.5" hidden="1" customHeight="1" x14ac:dyDescent="0.25"/>
    <row r="311" ht="13.5" hidden="1" customHeight="1" x14ac:dyDescent="0.25"/>
    <row r="312" ht="13.5" hidden="1" customHeight="1" x14ac:dyDescent="0.25"/>
    <row r="313" ht="13.5" hidden="1" customHeight="1" x14ac:dyDescent="0.25"/>
    <row r="314" ht="13.5" hidden="1" customHeight="1" x14ac:dyDescent="0.25"/>
    <row r="315" ht="13.5" hidden="1" customHeight="1" x14ac:dyDescent="0.25"/>
    <row r="316" ht="13.5" hidden="1" customHeight="1" x14ac:dyDescent="0.25"/>
    <row r="317" ht="13.5" hidden="1" customHeight="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sheetData>
  <hyperlinks>
    <hyperlink ref="AE2" location="Contents!A1" display="Back to Contents (Hyperlink Worksheet)"/>
    <hyperlink ref="AI2" location="Disclaimer!A1" display="Back to Disclaimer"/>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409ac0fb-07cb-4169-8a26-def2760b5502" ContentTypeId="0x0101009BE89D58CAF0934CA32A20BCFFD353DC" PreviousValue="false"/>
</file>

<file path=customXml/item2.xml><?xml version="1.0" encoding="utf-8"?>
<p:properties xmlns:p="http://schemas.microsoft.com/office/2006/metadata/properties" xmlns:xsi="http://www.w3.org/2001/XMLSchema-instance" xmlns:pc="http://schemas.microsoft.com/office/infopath/2007/PartnerControls">
  <documentManagement>
    <AEMOCustodian xmlns="a14523ce-dede-483e-883a-2d83261080bd">
      <UserInfo>
        <DisplayName>Jean-Philippe Montandon</DisplayName>
        <AccountId>1088</AccountId>
        <AccountType/>
      </UserInfo>
    </AEMOCustodian>
    <ArchiveDocument xmlns="a14523ce-dede-483e-883a-2d83261080bd">false</ArchiveDocument>
    <AEMODocumentTypeTaxHTField0 xmlns="a14523ce-dede-483e-883a-2d83261080bd">
      <Terms xmlns="http://schemas.microsoft.com/office/infopath/2007/PartnerControls">
        <TermInfo xmlns="http://schemas.microsoft.com/office/infopath/2007/PartnerControls">
          <TermName xmlns="http://schemas.microsoft.com/office/infopath/2007/PartnerControls">Operational Record</TermName>
          <TermId xmlns="http://schemas.microsoft.com/office/infopath/2007/PartnerControls">859762f2-4462-42eb-9744-c955c7e2c540</TermId>
        </TermInfo>
      </Terms>
    </AEMODocumentTypeTaxHTField0>
    <AEMOKeywordsTaxHTField0 xmlns="a14523ce-dede-483e-883a-2d83261080bd">
      <Terms xmlns="http://schemas.microsoft.com/office/infopath/2007/PartnerControls"/>
    </AEMOKeywordsTaxHTField0>
    <TaxCatchAll xmlns="a14523ce-dede-483e-883a-2d83261080bd">
      <Value>1</Value>
    </TaxCatchAll>
    <AEMODescription xmlns="a14523ce-dede-483e-883a-2d83261080bd" xsi:nil="true"/>
    <_dlc_DocId xmlns="a14523ce-dede-483e-883a-2d83261080bd">PLAN-30-11119</_dlc_DocId>
    <_dlc_DocIdUrl xmlns="a14523ce-dede-483e-883a-2d83261080bd">
      <Url>http://sharedocs/sites/planning/mm/_layouts/15/DocIdRedir.aspx?ID=PLAN-30-11119</Url>
      <Description>PLAN-30-11119</Description>
    </_dlc_DocIdUrl>
  </documentManagement>
</p:properti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ct:contentTypeSchema xmlns:ct="http://schemas.microsoft.com/office/2006/metadata/contentType" xmlns:ma="http://schemas.microsoft.com/office/2006/metadata/properties/metaAttributes" ct:_="" ma:_="" ma:contentTypeName="AEMODocument" ma:contentTypeID="0x0101009BE89D58CAF0934CA32A20BCFFD353DC0024246FF1388522428C7968B0FEFBE50F" ma:contentTypeVersion="53" ma:contentTypeDescription="" ma:contentTypeScope="" ma:versionID="fb3c2175fa5be320fa17dd2c1d2a1006">
  <xsd:schema xmlns:xsd="http://www.w3.org/2001/XMLSchema" xmlns:xs="http://www.w3.org/2001/XMLSchema" xmlns:p="http://schemas.microsoft.com/office/2006/metadata/properties" xmlns:ns2="a14523ce-dede-483e-883a-2d83261080bd" targetNamespace="http://schemas.microsoft.com/office/2006/metadata/properties" ma:root="true" ma:fieldsID="31f27e65e34968d7833e23fe8e1b9bca" ns2:_="">
    <xsd:import namespace="a14523ce-dede-483e-883a-2d83261080bd"/>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2:AEMOCustodian" minOccurs="0"/>
                <xsd:element ref="ns2:AEMODescription" minOccurs="0"/>
                <xsd:element ref="ns2:AEMODocumentTypeTaxHTField0" minOccurs="0"/>
                <xsd:element ref="ns2:AEMOKeywordsTaxHTField0" minOccurs="0"/>
                <xsd:element ref="ns2:Archive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4523ce-dede-483e-883a-2d83261080b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27c3884c-0431-4940-be6c-c788be41e200}" ma:internalName="TaxCatchAll" ma:showField="CatchAllData" ma:web="51ac4e04-0f7f-4421-8443-217e98103914">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27c3884c-0431-4940-be6c-c788be41e200}" ma:internalName="TaxCatchAllLabel" ma:readOnly="true" ma:showField="CatchAllDataLabel" ma:web="51ac4e04-0f7f-4421-8443-217e98103914">
      <xsd:complexType>
        <xsd:complexContent>
          <xsd:extension base="dms:MultiChoiceLookup">
            <xsd:sequence>
              <xsd:element name="Value" type="dms:Lookup" maxOccurs="unbounded" minOccurs="0" nillable="true"/>
            </xsd:sequence>
          </xsd:extension>
        </xsd:complexContent>
      </xsd:complexType>
    </xsd:element>
    <xsd:element name="AEMOCustodian" ma:index="13" nillable="true" ma:displayName="AEMOCustodian" ma:list="UserInfo" ma:SharePointGroup="0" ma:internalName="AEMOCustodian"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EMODescription" ma:index="14" nillable="true" ma:displayName="AEMODescription" ma:internalName="AEMODescription" ma:readOnly="false">
      <xsd:simpleType>
        <xsd:restriction base="dms:Note"/>
      </xsd:simpleType>
    </xsd:element>
    <xsd:element name="AEMODocumentTypeTaxHTField0" ma:index="15" nillable="true" ma:taxonomy="true" ma:internalName="AEMODocumentTypeTaxHTField0" ma:taxonomyFieldName="AEMODocumentType" ma:displayName="AEMODocumentType" ma:readOnly="false" ma:default="1;#Operational Record|859762f2-4462-42eb-9744-c955c7e2c540" ma:fieldId="{da861434-c661-4929-8c0f-a462c80621ee}" ma:sspId="409ac0fb-07cb-4169-8a26-def2760b5502" ma:termSetId="7d85e329-3a18-4351-8865-4c9585fd1cc0" ma:anchorId="00000000-0000-0000-0000-000000000000" ma:open="false" ma:isKeyword="false">
      <xsd:complexType>
        <xsd:sequence>
          <xsd:element ref="pc:Terms" minOccurs="0" maxOccurs="1"/>
        </xsd:sequence>
      </xsd:complexType>
    </xsd:element>
    <xsd:element name="AEMOKeywordsTaxHTField0" ma:index="17" nillable="true" ma:taxonomy="true" ma:internalName="AEMOKeywordsTaxHTField0" ma:taxonomyFieldName="AEMOKeywords" ma:displayName="AEMOKeywords" ma:readOnly="false" ma:default="" ma:fieldId="{443585ba-fce9-427e-bd78-308c17c973aa}" ma:taxonomyMulti="true" ma:sspId="409ac0fb-07cb-4169-8a26-def2760b5502" ma:termSetId="70885f33-8be5-4917-bc67-8833a068ef45" ma:anchorId="00000000-0000-0000-0000-000000000000" ma:open="true" ma:isKeyword="false">
      <xsd:complexType>
        <xsd:sequence>
          <xsd:element ref="pc:Terms" minOccurs="0" maxOccurs="1"/>
        </xsd:sequence>
      </xsd:complexType>
    </xsd:element>
    <xsd:element name="ArchiveDocument" ma:index="19" nillable="true" ma:displayName="ArchiveDocument" ma:default="0" ma:description="Checking this box will send the document to the AEMO Archive and leave a link in its place." ma:internalName="ArchiveDocument">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6FCA99-8ED5-4921-B587-59B0C1BB9552}">
  <ds:schemaRefs>
    <ds:schemaRef ds:uri="Microsoft.SharePoint.Taxonomy.ContentTypeSync"/>
  </ds:schemaRefs>
</ds:datastoreItem>
</file>

<file path=customXml/itemProps2.xml><?xml version="1.0" encoding="utf-8"?>
<ds:datastoreItem xmlns:ds="http://schemas.openxmlformats.org/officeDocument/2006/customXml" ds:itemID="{9AA3AE6C-52FB-4875-8847-E7BDC99DA13D}">
  <ds:schemaRefs>
    <ds:schemaRef ds:uri="http://purl.org/dc/dcmitype/"/>
    <ds:schemaRef ds:uri="http://www.w3.org/XML/1998/namespace"/>
    <ds:schemaRef ds:uri="http://schemas.microsoft.com/office/2006/documentManagement/types"/>
    <ds:schemaRef ds:uri="http://schemas.openxmlformats.org/package/2006/metadata/core-properties"/>
    <ds:schemaRef ds:uri="http://schemas.microsoft.com/office/2006/metadata/properties"/>
    <ds:schemaRef ds:uri="a14523ce-dede-483e-883a-2d83261080bd"/>
    <ds:schemaRef ds:uri="http://purl.org/dc/elements/1.1/"/>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D0CB118C-ABCE-471D-AF6B-CDB18A7B903C}">
  <ds:schemaRefs>
    <ds:schemaRef ds:uri="http://schemas.microsoft.com/office/2006/metadata/customXsn"/>
  </ds:schemaRefs>
</ds:datastoreItem>
</file>

<file path=customXml/itemProps4.xml><?xml version="1.0" encoding="utf-8"?>
<ds:datastoreItem xmlns:ds="http://schemas.openxmlformats.org/officeDocument/2006/customXml" ds:itemID="{23A51ADE-C4DA-466B-896C-903BCC506632}">
  <ds:schemaRefs>
    <ds:schemaRef ds:uri="http://schemas.microsoft.com/sharepoint/events"/>
  </ds:schemaRefs>
</ds:datastoreItem>
</file>

<file path=customXml/itemProps5.xml><?xml version="1.0" encoding="utf-8"?>
<ds:datastoreItem xmlns:ds="http://schemas.openxmlformats.org/officeDocument/2006/customXml" ds:itemID="{5239EA8C-5731-425D-9B80-D9B81D3CC3BE}">
  <ds:schemaRefs>
    <ds:schemaRef ds:uri="http://schemas.microsoft.com/sharepoint/v3/contenttype/forms"/>
  </ds:schemaRefs>
</ds:datastoreItem>
</file>

<file path=customXml/itemProps6.xml><?xml version="1.0" encoding="utf-8"?>
<ds:datastoreItem xmlns:ds="http://schemas.openxmlformats.org/officeDocument/2006/customXml" ds:itemID="{5708EEB7-D680-485A-8DAC-0F8A81C8E6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4523ce-dede-483e-883a-2d83261080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Cover</vt:lpstr>
      <vt:lpstr>Contents</vt:lpstr>
      <vt:lpstr>Disclaimer</vt:lpstr>
      <vt:lpstr>Map of Demand Centres</vt:lpstr>
      <vt:lpstr>Dashboard</vt:lpstr>
      <vt:lpstr>2015_2016 Comparison</vt:lpstr>
      <vt:lpstr>Methodology &amp; Assumptions</vt:lpstr>
      <vt:lpstr>2016 GPG Delivered Price</vt:lpstr>
      <vt:lpstr>2015 GPG Delivered Price</vt:lpstr>
      <vt:lpstr>2016 Retail Delivered Price</vt:lpstr>
      <vt:lpstr>2015 Retail Delivered Price</vt:lpstr>
      <vt:lpstr>Storage Cost</vt:lpstr>
      <vt:lpstr>Transmission Assumptions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AEMO Pricing Consultancy_Databook_Public Use</dc:title>
  <dc:creator>Zhi Oh</dc:creator>
  <cp:lastModifiedBy>Felicity Bodger</cp:lastModifiedBy>
  <dcterms:created xsi:type="dcterms:W3CDTF">2013-08-06T07:25:23Z</dcterms:created>
  <dcterms:modified xsi:type="dcterms:W3CDTF">2016-08-11T00:32:28Z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0x0101009BE89D58CAF0934CA32A20BCFFD353DC0024246FF1388522428C7968B0FEFBE50F</vt:lpwstr>
  </property>
  <property fmtid="{D5CDD505-2E9C-101B-9397-08002B2CF9AE}" pid="3" name="_dlc_DocIdItemGuid">
    <vt:lpwstr>7ada063f-cf6d-46db-a00e-df24173c3e58</vt:lpwstr>
  </property>
  <property fmtid="{D5CDD505-2E9C-101B-9397-08002B2CF9AE}" pid="4" name="AEMODocumentType">
    <vt:lpwstr>1;#Operational Record|859762f2-4462-42eb-9744-c955c7e2c540</vt:lpwstr>
  </property>
  <property fmtid="{D5CDD505-2E9C-101B-9397-08002B2CF9AE}" pid="5" name="AEMOKeywords">
    <vt:lpwstr/>
  </property>
</Properties>
</file>