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mitha.stephenson\Downloads\"/>
    </mc:Choice>
  </mc:AlternateContent>
  <bookViews>
    <workbookView xWindow="0" yWindow="0" windowWidth="21600" windowHeight="9600"/>
  </bookViews>
  <sheets>
    <sheet name="Index" sheetId="6" r:id="rId1"/>
    <sheet name="Powerlink 2015 TAPR Projects" sheetId="15" r:id="rId2"/>
    <sheet name="TransGrid 2015 TAPR Projects" sheetId="10" r:id="rId3"/>
    <sheet name="AEMO 2015 APR Projects" sheetId="13" r:id="rId4"/>
    <sheet name="ElectraNet 2015 APR Project" sheetId="16" r:id="rId5"/>
    <sheet name="TasNetworks 2015 TAPR Projects" sheetId="11" r:id="rId6"/>
  </sheets>
  <definedNames>
    <definedName name="_xlnm._FilterDatabase" localSheetId="3" hidden="1">'AEMO 2015 APR Projects'!$B$1:$J$54</definedName>
    <definedName name="_xlnm._FilterDatabase" localSheetId="4" hidden="1">'ElectraNet 2015 APR Project'!$A$1:$V$183</definedName>
    <definedName name="_xlnm._FilterDatabase" localSheetId="1" hidden="1">'Powerlink 2015 TAPR Projects'!$A$1:$K$69</definedName>
    <definedName name="_xlnm._FilterDatabase" localSheetId="5" hidden="1">'TasNetworks 2015 TAPR Projects'!$A$1:$K$30</definedName>
    <definedName name="_xlnm._FilterDatabase" localSheetId="2" hidden="1">'TransGrid 2015 TAPR Projects'!$A$1:$K$76</definedName>
    <definedName name="_xlnm.Print_Area" localSheetId="1">'Powerlink 2015 TAPR Projects'!$A$1:$L$69</definedName>
    <definedName name="Z_F9E2F098_F377_42D5_9BCA_D2322497E462_.wvu.FilterData" localSheetId="1" hidden="1">'Powerlink 2015 TAPR Projects'!$A$1:$K$61</definedName>
    <definedName name="Z_F9E2F098_F377_42D5_9BCA_D2322497E462_.wvu.PrintArea" localSheetId="1" hidden="1">'Powerlink 2015 TAPR Projects'!$A$1:$L$69</definedName>
  </definedNames>
  <calcPr calcId="162913"/>
</workbook>
</file>

<file path=xl/calcChain.xml><?xml version="1.0" encoding="utf-8"?>
<calcChain xmlns="http://schemas.openxmlformats.org/spreadsheetml/2006/main">
  <c r="G2" i="11" l="1"/>
</calcChain>
</file>

<file path=xl/comments1.xml><?xml version="1.0" encoding="utf-8"?>
<comments xmlns="http://schemas.openxmlformats.org/spreadsheetml/2006/main">
  <authors>
    <author>Tim Gorman</author>
    <author>pwoodall</author>
  </authors>
  <commentList>
    <comment ref="D15" authorId="0" shapeId="0">
      <text>
        <r>
          <rPr>
            <b/>
            <sz val="9"/>
            <color indexed="81"/>
            <rFont val="Tahoma"/>
            <family val="2"/>
          </rPr>
          <t xml:space="preserve">[1] Voltage unbalance monitoring equipment is now installed in the area. The data from the equipment will be used to review the magnitude of the limitation and possibly calibrate the simulation model to review the existing constraints. AEMO expects to conduct this review in 2015. </t>
        </r>
      </text>
    </comment>
    <comment ref="C39" authorId="1" shapeId="0">
      <text>
        <r>
          <rPr>
            <b/>
            <sz val="9"/>
            <color indexed="81"/>
            <rFont val="Tahoma"/>
            <family val="2"/>
          </rPr>
          <t>pwoodall:</t>
        </r>
        <r>
          <rPr>
            <sz val="9"/>
            <color indexed="81"/>
            <rFont val="Tahoma"/>
            <family val="2"/>
          </rPr>
          <t xml:space="preserve">
need to add non-network solution (although not in VAPR 2015 for this item).</t>
        </r>
      </text>
    </comment>
  </commentList>
</comments>
</file>

<file path=xl/comments2.xml><?xml version="1.0" encoding="utf-8"?>
<comments xmlns="http://schemas.openxmlformats.org/spreadsheetml/2006/main">
  <authors>
    <author>Kiet Lee</author>
  </authors>
  <commentList>
    <comment ref="G1" authorId="0" shapeId="0">
      <text>
        <r>
          <rPr>
            <b/>
            <sz val="9"/>
            <color indexed="81"/>
            <rFont val="Tahoma"/>
            <family val="2"/>
          </rPr>
          <t>Kiet Lee:</t>
        </r>
        <r>
          <rPr>
            <sz val="9"/>
            <color indexed="81"/>
            <rFont val="Tahoma"/>
            <family val="2"/>
          </rPr>
          <t xml:space="preserve">
where no 2015 costs available, escalate by 1.7%</t>
        </r>
      </text>
    </comment>
  </commentList>
</comments>
</file>

<file path=xl/sharedStrings.xml><?xml version="1.0" encoding="utf-8"?>
<sst xmlns="http://schemas.openxmlformats.org/spreadsheetml/2006/main" count="2999" uniqueCount="987">
  <si>
    <t>Transmission Development</t>
  </si>
  <si>
    <t>Limitation Addressed</t>
  </si>
  <si>
    <t>Section 5.3.1</t>
  </si>
  <si>
    <t>Section 5.3.2</t>
  </si>
  <si>
    <t>Section 5.3.3</t>
  </si>
  <si>
    <t>Section 3.2.2</t>
  </si>
  <si>
    <t>Section 3.2.3</t>
  </si>
  <si>
    <t>Summer 2015/16</t>
  </si>
  <si>
    <t>Summer 2016/17</t>
  </si>
  <si>
    <t>Section 4.3.4</t>
  </si>
  <si>
    <t>Section 4.3.6</t>
  </si>
  <si>
    <t>Section 5.2.1.6.1</t>
  </si>
  <si>
    <t>Section 5.2.5.6.4</t>
  </si>
  <si>
    <t>National Transmission Network Development Plan (NTNDP)</t>
  </si>
  <si>
    <t>This supplement provides:</t>
  </si>
  <si>
    <t>Please note that the data format may need to be adjusted in order to view the data to the level of fidelity required. 
For example, you may need to format the cell to a more appropriate number of decimal places in some cases as desired.</t>
  </si>
  <si>
    <t>Index Table</t>
  </si>
  <si>
    <t>Tab Name</t>
  </si>
  <si>
    <t>Content Description</t>
  </si>
  <si>
    <t>2013 APR Reference</t>
  </si>
  <si>
    <t>Summer 2017/18</t>
  </si>
  <si>
    <t>Table 6.3</t>
  </si>
  <si>
    <t>Table 6.1</t>
  </si>
  <si>
    <t>Table 6.4</t>
  </si>
  <si>
    <t>Section 4.3.3</t>
  </si>
  <si>
    <t>Section 4.4.1</t>
  </si>
  <si>
    <t>Section 5.2.4.6.2</t>
  </si>
  <si>
    <t>Section 5.5.1</t>
  </si>
  <si>
    <t>The need to increase rating of Marulan – Avon, Marulan – Dapto and Kangaroo Valley – Dapto Lines does not arise during the NTNDP outlook period.</t>
  </si>
  <si>
    <t>The need to increase capacity of the network to import power from the Snowy region, or Uranquinty, or from Victoria does not arise in the NTNDP outlook period.</t>
  </si>
  <si>
    <t>The least cost modelling does not identify the need to increase the NSW-QLD transfer capability.</t>
  </si>
  <si>
    <t>The need to increase the capacity of the Hunter Valley – Tamworth – Armidale 330 kV lines does not arise during the NTNDP outlook period.</t>
  </si>
  <si>
    <t>Timing subject to customer commitment.</t>
  </si>
  <si>
    <t>Establishment of two new 132kV feeder bays at Pioneer Valley Substation to turn-in the Nebo to Mackay 132kV circuit.</t>
  </si>
  <si>
    <t>Condition based replacement.</t>
  </si>
  <si>
    <t>Thermal capability of Rowville–Springvale and Springvale–Heatherton 220 kV circuits.</t>
  </si>
  <si>
    <t>Burnie Substation 110 kV redevelopment.</t>
  </si>
  <si>
    <t>George Town Substation 110 kV redevelopment.</t>
  </si>
  <si>
    <t>Meadowbank Substation 110 kV redevelopment.</t>
  </si>
  <si>
    <t>Thermal capacity of existing 110/44-22 kV transformers at Rosebery Substation.</t>
  </si>
  <si>
    <t>Not stated.</t>
  </si>
  <si>
    <t>Ingham South 132/66 kV transformer replacement.</t>
  </si>
  <si>
    <t>Garbutt 132/66 kV transformer replacement.</t>
  </si>
  <si>
    <t>Mackay substation replacement.</t>
  </si>
  <si>
    <t>Moura substation replacement.</t>
  </si>
  <si>
    <t>Rockhampton substation replacement.</t>
  </si>
  <si>
    <t>Blackwater substation replacement.</t>
  </si>
  <si>
    <t>Callide A substation replacement.</t>
  </si>
  <si>
    <t>Dysart substation replacement.</t>
  </si>
  <si>
    <t>Winter 2018</t>
  </si>
  <si>
    <t>Summer 2018/19</t>
  </si>
  <si>
    <t>Winter 2016</t>
  </si>
  <si>
    <t>Asset Replacement</t>
  </si>
  <si>
    <t>Main Grid</t>
  </si>
  <si>
    <t>Local Network</t>
  </si>
  <si>
    <t>Section 5.3.4</t>
  </si>
  <si>
    <t>Section 6.2.1</t>
  </si>
  <si>
    <t>Section 6.2.2</t>
  </si>
  <si>
    <t>Section 6.2.3</t>
  </si>
  <si>
    <t>Section 6.3.1</t>
  </si>
  <si>
    <t>Section 6.3.2</t>
  </si>
  <si>
    <t>Section 6.3.3</t>
  </si>
  <si>
    <t>Install three 220/66 kV 225 MVA transformers at Brunswick Terminal Station.</t>
  </si>
  <si>
    <t>Build Western Down–Halys 275 kV lines and Western Down and Halys 275 kV substations.</t>
  </si>
  <si>
    <t>Construct Columboola–Wandoan South 275 kV line, Columboola–Western Downs 275 kV line, Wandoan South  275 kV substation, and Columboola 275 kV substation.</t>
  </si>
  <si>
    <t>Asset Replacement.</t>
  </si>
  <si>
    <t>Local Network.</t>
  </si>
  <si>
    <t>TBA</t>
  </si>
  <si>
    <t>Section 6.3.10</t>
  </si>
  <si>
    <t>Section 5.3.5</t>
  </si>
  <si>
    <t>2014 APR Reference</t>
  </si>
  <si>
    <t>2014 NTNDP</t>
  </si>
  <si>
    <t>Electronic Material – Consolidated summary 2015 Transmission Annual Planning Report (TAPR) augmentations</t>
  </si>
  <si>
    <t>Powerlink 2015 TAPR Projects</t>
  </si>
  <si>
    <t>TransGrid 2015 TAPR Projects</t>
  </si>
  <si>
    <t>AEMO 2015 TAPR Projects</t>
  </si>
  <si>
    <t>ElectraNet 2015 TAPR Projects</t>
  </si>
  <si>
    <r>
      <t>List of projects from the 2015 Powerlink TAPR</t>
    </r>
    <r>
      <rPr>
        <vertAlign val="superscript"/>
        <sz val="11"/>
        <color theme="1"/>
        <rFont val="Arial"/>
        <family val="2"/>
      </rPr>
      <t>1</t>
    </r>
  </si>
  <si>
    <r>
      <t>List of projects from the 2015 TransGrid TAPR</t>
    </r>
    <r>
      <rPr>
        <vertAlign val="superscript"/>
        <sz val="11"/>
        <color theme="1"/>
        <rFont val="Arial"/>
        <family val="2"/>
      </rPr>
      <t>2</t>
    </r>
  </si>
  <si>
    <r>
      <t>List of projects from the 2015 AEMO Victorian TAPR</t>
    </r>
    <r>
      <rPr>
        <vertAlign val="superscript"/>
        <sz val="11"/>
        <color theme="1"/>
        <rFont val="Arial"/>
        <family val="2"/>
      </rPr>
      <t>3</t>
    </r>
  </si>
  <si>
    <r>
      <t>List of projects from the 2015 ElectraNet TAPR</t>
    </r>
    <r>
      <rPr>
        <vertAlign val="superscript"/>
        <sz val="11"/>
        <color theme="1"/>
        <rFont val="Arial"/>
        <family val="2"/>
      </rPr>
      <t>4</t>
    </r>
  </si>
  <si>
    <t>Powerlink. Available https://www.powerlink.com.au/About_Powerlink/Publications/Transmission_Annual_Planning_Reports/Documents/2015/Transmission_Annual_Planning_Report_2015_(complete_report).aspx</t>
  </si>
  <si>
    <t>TransGrid. Available https://www.transgrid.com.au/news-views/publications/transmission-annual-planning-report/Documents/Transmission%20Annual%20Planning%20Report%202015.PDF</t>
  </si>
  <si>
    <t>AEMO. Available http://www.aemo.com.au/Electricity/Planning/~/media/Files/Electricity/Planning/Reports/VAPR/2015/2015_Victorian_Annual_Planning_Report.ashx</t>
  </si>
  <si>
    <t>ElectraNet. Available http://www.electranet.com.au/assets/Reports-and-Papers/2015-Transmission-Annual-Planning-Report.pdf</t>
  </si>
  <si>
    <t>TasNetworks 2015 TAPR Projects</t>
  </si>
  <si>
    <r>
      <t>List of projects from the 2015 TasNetworks TAPR</t>
    </r>
    <r>
      <rPr>
        <vertAlign val="superscript"/>
        <sz val="11"/>
        <color theme="1"/>
        <rFont val="Arial"/>
        <family val="2"/>
      </rPr>
      <t>5</t>
    </r>
  </si>
  <si>
    <t>2015 APR Reference</t>
  </si>
  <si>
    <t>2015 APR Project Status</t>
  </si>
  <si>
    <t>2015 APR Anticipated Timing</t>
  </si>
  <si>
    <t>2015 APR Indicative 
Cost ($ million)</t>
  </si>
  <si>
    <t>2015 NTNDP</t>
  </si>
  <si>
    <t xml:space="preserve">Section 3.2 </t>
  </si>
  <si>
    <t>Table 3.1</t>
  </si>
  <si>
    <t>Increase supply capability to the Surat Basin north west area</t>
  </si>
  <si>
    <t>Commissioned</t>
  </si>
  <si>
    <t>Included in the 2015 NTNDP studies.</t>
  </si>
  <si>
    <t>Not applicable</t>
  </si>
  <si>
    <t>Increase supply capability between Bulli and South West zones</t>
  </si>
  <si>
    <t>Table 3.1
&amp;
Section 4.2.3</t>
  </si>
  <si>
    <t>Supply to Bowen Basin coal mining area.
Committed Solution:
1.  install two 132kV capacitors at Dysart Substation and one 132kV capacitor at Moranbah and Newlands substations by summer 2013/14; and 
2.  network support services between 2014 and 2016.</t>
  </si>
  <si>
    <r>
      <t xml:space="preserve">Voltage and thermal limitations in the </t>
    </r>
    <r>
      <rPr>
        <sz val="8"/>
        <color theme="1"/>
        <rFont val="Arial"/>
        <family val="2"/>
      </rPr>
      <t>Bowen Basin coal mining area</t>
    </r>
    <r>
      <rPr>
        <sz val="8"/>
        <color rgb="FF000000"/>
        <rFont val="Arial"/>
        <family val="2"/>
      </rPr>
      <t xml:space="preserve"> due to potential mining growth.
</t>
    </r>
  </si>
  <si>
    <t>Committed</t>
  </si>
  <si>
    <t>Winter 2013 to Summer 2016/17</t>
  </si>
  <si>
    <t>Local supply need based on future loads  - not within the 2015 NTNDP scope.</t>
  </si>
  <si>
    <t>Potential local generation support and demand side management initiatives.</t>
  </si>
  <si>
    <t>Increase voltage stability in Mackay</t>
  </si>
  <si>
    <t>Not applicable (network solution being implemented</t>
  </si>
  <si>
    <t>Table 3.3</t>
  </si>
  <si>
    <t>Aurizon 132 kV rail connection (Wotonga)</t>
  </si>
  <si>
    <t>New connection to supply rail load in the Bowen Basin area</t>
  </si>
  <si>
    <t>winter 2015</t>
  </si>
  <si>
    <t>NA</t>
  </si>
  <si>
    <t>APLNG / GLNG Wandoan South connections</t>
  </si>
  <si>
    <t>New connection for CSM/LNG compression</t>
  </si>
  <si>
    <t>Winter 2015 to Summer 2015/16</t>
  </si>
  <si>
    <t>Table 3.4</t>
  </si>
  <si>
    <t>Collinsville to Proserpine 132 kV partial line replacement</t>
  </si>
  <si>
    <t>Condition based replacement.
Maintain supply reliability to Proserpine Substation.</t>
  </si>
  <si>
    <t>Condition based renewals  - not within the 2015 NTNDP scope.</t>
  </si>
  <si>
    <t>Gladstone Substation replacement
Works for provision of shared network function were completed 2012. Works associated with generation connection are to be coordinated with outages at Gladstone Power Station.</t>
  </si>
  <si>
    <t>Condition based replacement.
Maintain supply reliability in the Gladstone zone.</t>
  </si>
  <si>
    <t>Table 3.5</t>
  </si>
  <si>
    <t>Line refit works on 132 kV transmission line between Woree and Kamerunga substations</t>
  </si>
  <si>
    <t>Condition based.
Maintain supply reliability in the Far North zone.</t>
  </si>
  <si>
    <t>Winter 2015</t>
  </si>
  <si>
    <t>Condition based renewals  - not within the 2015NTNDP scope.</t>
  </si>
  <si>
    <t xml:space="preserve">Ross 275 kV 100MVAr bus reactor </t>
  </si>
  <si>
    <t xml:space="preserve">
Maintain supply reliability in the Ross zone.</t>
  </si>
  <si>
    <t>Garbutt to Alan Sherriff 132 kV line replacement</t>
  </si>
  <si>
    <t>Condition based replacement.
Maintain supply reliability in the Ross zone.</t>
  </si>
  <si>
    <t>Winter 2017</t>
  </si>
  <si>
    <t>Nebo 275/132 kV transformer replacements.</t>
  </si>
  <si>
    <t>Condition based replacement.
Maintain supply reliability in the North zone.</t>
  </si>
  <si>
    <t>Summer 203/14 to 2017/18</t>
  </si>
  <si>
    <t>Collinsville Substation replacement</t>
  </si>
  <si>
    <t>Proserpine Substation replacement</t>
  </si>
  <si>
    <t>Moranbah 132/66 kV transformer replacement</t>
  </si>
  <si>
    <t>Nebo primary plant replacement.</t>
  </si>
  <si>
    <t>Summer 2019/20</t>
  </si>
  <si>
    <t>Condition based replacement.
Maintain supply reliability in the Central West zone.</t>
  </si>
  <si>
    <t>Swanbank B Substation replacement</t>
  </si>
  <si>
    <t>Condition based replacement.
Maintain supply reliability in the Moreton zone.</t>
  </si>
  <si>
    <t>Line refit works on 110kV transmission line between Sumner Tee and Richlands Substation</t>
  </si>
  <si>
    <t>Condition based.
Maintain supply reliability in the Moreton zone.</t>
  </si>
  <si>
    <t>Section 4.2.1</t>
  </si>
  <si>
    <t>Table 4.2</t>
  </si>
  <si>
    <t>Line refit works on 132kV transmission line between Kareeya and Chalumbin substations</t>
  </si>
  <si>
    <t>Condition based.
Maintain supply reliability to Kareeya.</t>
  </si>
  <si>
    <t>Possible</t>
  </si>
  <si>
    <t>Turkinje secondary systems replacement</t>
  </si>
  <si>
    <t>Condition based.
Maintain supply reliability to the Far North zone.</t>
  </si>
  <si>
    <t>Kamerunga substation replacement.</t>
  </si>
  <si>
    <t>Condition based replacement.
Maintain supply reliability in the Far North zone.</t>
  </si>
  <si>
    <t>Winter 2019</t>
  </si>
  <si>
    <t>Section 4.2.2</t>
  </si>
  <si>
    <t>Table 4.3</t>
  </si>
  <si>
    <t>Line refit works on 132kV transmission line between Townsville South and Clare South substations</t>
  </si>
  <si>
    <t>Condition based.
Maintain supply reliability to the Ross zone.</t>
  </si>
  <si>
    <t>Dan Gleeson Secondary Systems replacement</t>
  </si>
  <si>
    <t>Summer 2020/21</t>
  </si>
  <si>
    <t>Section 4.2.3</t>
  </si>
  <si>
    <t>Table 4.4</t>
  </si>
  <si>
    <t>Line refit works on 132kV transmission line between Collinsville North and Proserpine substations</t>
  </si>
  <si>
    <t>Condition based.
Maintain supply reliability to Proserpine.</t>
  </si>
  <si>
    <t>Line refit works on 132kV transmission line between Eton Tee and Pioneer Valley substation</t>
  </si>
  <si>
    <t xml:space="preserve">Condition based.
Maintain supply reliability to Mackay Region. </t>
  </si>
  <si>
    <t>Line refit works on 132kV transmission line between Eton Tee and Alligator Creek substation</t>
  </si>
  <si>
    <t>Condition based.
Maintain supply reliability to Alligator Creek.</t>
  </si>
  <si>
    <t>Line refit works on 132kV transmission line between Nebo substation and Eton Tee</t>
  </si>
  <si>
    <t xml:space="preserve">Possible </t>
  </si>
  <si>
    <t>Section 4.2.4</t>
  </si>
  <si>
    <t>Table 4.5</t>
  </si>
  <si>
    <t>Line refit works on 132kV transmission line between Egans Hill and Rockhampton substations</t>
  </si>
  <si>
    <t xml:space="preserve">Not applicable </t>
  </si>
  <si>
    <t>Line replacement of the 132kV transmission line between Callide A and Moura substations</t>
  </si>
  <si>
    <t>Condition based replacement.
Maintain supply reliability to Biloela and Moura in the Central West zone.</t>
  </si>
  <si>
    <t xml:space="preserve">Calvale and Callide B secondary systems replacement </t>
  </si>
  <si>
    <t>Dysart transformer replacement (two 132/66 kV transformers)</t>
  </si>
  <si>
    <t>Bouldercombe primary plant replacement</t>
  </si>
  <si>
    <t>Wurdong secondary systems replacement</t>
  </si>
  <si>
    <t xml:space="preserve">Lilyvale primary plant replacement </t>
  </si>
  <si>
    <t>Lilyvale transformer replacement (two of three 132/66kV transformers)</t>
  </si>
  <si>
    <t>Section 4.2.5</t>
  </si>
  <si>
    <t>Table 4.6</t>
  </si>
  <si>
    <t>Gin Gin substation replacement</t>
  </si>
  <si>
    <t>Condition based replacement.
Maintain supply reliability in the Wide Bay area.</t>
  </si>
  <si>
    <t>Section 4.2.7</t>
  </si>
  <si>
    <t>Table 4.7</t>
  </si>
  <si>
    <t>Line refit works on 110kV transmission line between Belmont to Sumner Tee</t>
  </si>
  <si>
    <t>Condition based.
Maintain supply reliability in CBD and Moreton zone.</t>
  </si>
  <si>
    <t>Winter 2016/17</t>
  </si>
  <si>
    <t>Line refit works on 110kV transmission line between South Pine to West Darra</t>
  </si>
  <si>
    <t>Line refit works on 110kV transmission line between Rocklea to West Darra</t>
  </si>
  <si>
    <t>Winter 2017 to Summer 2017/18</t>
  </si>
  <si>
    <t>Line refit works on 110kV transmission line between Blackstone to Redbank Plains to West Darra</t>
  </si>
  <si>
    <t>Line refit works on 110kV transmission line between Blackstone to Abermain</t>
  </si>
  <si>
    <t>Line refit works on 275 kV transmission line between Karana Tee to Bergins Hill to Belmont</t>
  </si>
  <si>
    <t>Winter 2020 to Summer 2020/21</t>
  </si>
  <si>
    <t>Line refit works on 275 kV transmission line between South Pine to Karana Tee</t>
  </si>
  <si>
    <t>Belmont 275 kV secondary system replacement</t>
  </si>
  <si>
    <t xml:space="preserve">Belmont 275/110 kV transformer replacement </t>
  </si>
  <si>
    <t>Palmwoods 275 kV Substation primary and secondary replacement</t>
  </si>
  <si>
    <t>Ashgrove West substation replacement</t>
  </si>
  <si>
    <t xml:space="preserve">Redbank Plains primary plant replacement </t>
  </si>
  <si>
    <t xml:space="preserve">Abermain secondary systems replacement </t>
  </si>
  <si>
    <t>Section 4.2.8</t>
  </si>
  <si>
    <t>Table 4.8</t>
  </si>
  <si>
    <t>Line refit works on 275 kV transmission line between Greenbank and Mudgeeraba substations</t>
  </si>
  <si>
    <t>Condition based.
Maintain supply reliability to the Gold Coast zone.</t>
  </si>
  <si>
    <t>Line refit works on 275 kV transmission line between Mudgeeraba and Terranora substations</t>
  </si>
  <si>
    <t>Condition based.
Maintain reliable interconnection to NSW</t>
  </si>
  <si>
    <t>Mudgeeraba 110 kV substation primary and secondary replacement.</t>
  </si>
  <si>
    <t>Condition based replacement.
Maintain supply reliability in the Gold Coast zone.</t>
  </si>
  <si>
    <t>Mudgeeraba 275/110 kV transformers replacement</t>
  </si>
  <si>
    <t>Section 4.4.4</t>
  </si>
  <si>
    <t>Table 4.11</t>
  </si>
  <si>
    <t>Mt Emerald Windfarm connection point</t>
  </si>
  <si>
    <t>New windfarm near Atherton</t>
  </si>
  <si>
    <t>2017/18</t>
  </si>
  <si>
    <t>Connection point proposal</t>
  </si>
  <si>
    <t>Connection</t>
  </si>
  <si>
    <t>Clare PV connection point</t>
  </si>
  <si>
    <t>Mid 2017</t>
  </si>
  <si>
    <t>New coal mine / CSG 132 kV connections</t>
  </si>
  <si>
    <t>New industrial plant connections in the Bowen Basin area</t>
  </si>
  <si>
    <t>Progressively from summer 2018/19</t>
  </si>
  <si>
    <t>Multiple new coal mine 132 kV connections</t>
  </si>
  <si>
    <t>New industrial plant connections in the Galilee Basin area</t>
  </si>
  <si>
    <t>Multiple upstream gas compression facilities connections</t>
  </si>
  <si>
    <t>Multiple new connections for coal seam methane (CSM) / LNG compression facilities in the Surat Basin north west area</t>
  </si>
  <si>
    <t xml:space="preserve">Supply to Bowen Basin coal mining area.
Options include:
• installation of a 132 kV capacitor bank at Proserpine Substation
• installation of a second 275/132kV transformer at Strathmore Substation; and 
• turn-in to Strathmore substation the second 132 kV circuit between Collinsville North and Clare South substations                                                                          • 132 kV phase shifting transformers to improve the sharing of power flow in the Bowen Basin within capability of existing transmission assts. </t>
  </si>
  <si>
    <t xml:space="preserve">
There have been several proposals for new coal mining, LNG and port expansion projects in the Bowen Basin area.  These loads could cause voltage and thermal limitations impacting network reliability.</t>
  </si>
  <si>
    <t>Timing subject to commitment of additional load.</t>
  </si>
  <si>
    <t>There have been several proposals for new coal mining projects in the Galilee Basin that have not reached the required development status to be included in the medium economic outlook for the 2015 TAPR. These loads could cause voltage and thermal limitations impacting network reliability.</t>
  </si>
  <si>
    <t>Possible future project subject to customer commitment-  not captured in the 2015 NTNDP.</t>
  </si>
  <si>
    <t xml:space="preserve">There have been several proposals for large mining and metal processing or other industrial loads in northern Queensland. These loads include large coal mine developments in Galilee Basin, expansion or development of coal mines and upstream liquefied natural gas (LNG) processing load in the Bowen Basin. 
The development status of these loads is not yet at the stage that they can be included (either wholly or in part) in the medium economic forecast of the APR. These loads could be up to 1,500MW. Thermal and voltage limitations will occur if even a portion of these new loads commit.
</t>
  </si>
  <si>
    <t xml:space="preserve">Possible
</t>
  </si>
  <si>
    <t>Section 6.2.4
&amp; Section 4.4.3 (Table 4.10)</t>
  </si>
  <si>
    <r>
      <t xml:space="preserve">Supply to the Surat Basin north west area
• Installation of a capacitor banks and/or SVC; or
</t>
    </r>
    <r>
      <rPr>
        <sz val="8"/>
        <rFont val="Arial"/>
        <family val="2"/>
      </rPr>
      <t>• construction of third 275kV transmission line</t>
    </r>
  </si>
  <si>
    <t>There have been several proposals for additional LNG upstream processing facilities and
new coal mining load in the Surat Basin north west area. These loads have not reached the required
development status to be included in the medium economic forecast for this TAPR. The loads could
be up to 400MW and cause voltage and thermal limitations impacting network
reliability on the transmission system upstream of their connection points</t>
  </si>
  <si>
    <t>Beyond 5yr Outlook</t>
  </si>
  <si>
    <t xml:space="preserve">The network between Collinsville and Townsville comprises of a 132 kV network and a 275 kV network which operate in parallel. The 132 kV lines are approaching end of technical life between 2019 and 2028, while the earliest end of technical life trigger for the 275 kV lines is beyond 10 years. </t>
  </si>
  <si>
    <t>Between 5 to 10 years</t>
  </si>
  <si>
    <t xml:space="preserve">Condition based risks on the double circuit 132 kV line between Callide and Gladstone South substations. </t>
  </si>
  <si>
    <t>Local Network / Main Grid</t>
  </si>
  <si>
    <t xml:space="preserve">Central Queensland to South Queensland grid section:
Reconfiguration of the CQ - SQ coastal corridor:
• Staged line refit of a sub-set of the existing circuit transmission lines between Calliope River and South Pine substations, or
• An alternative is to allow the existing circuits to remain in-service until end of technical life, which would allow a staged rebuild of the coastal corridor as a new double circuit 275 kV transmission line. 
</t>
  </si>
  <si>
    <t xml:space="preserve">Three single circuit 275 kV transmission lines operate in parallel between Calliope River and South Pine substations and form the coastal corridor of the Central QLD to South QLD grid section. These single circuit 275 kV lines will reach end of technical life in 5 to 10 years. 
 - the 275 kV lines at the northern end of this corridor are currently tracking to a higher rate of corrosion and it's expected acceptable risk levels will be exceeded by 2022. The higher rate of corrosion is due to the proximity to the coast. </t>
  </si>
  <si>
    <t>Between 5 to 20 years</t>
  </si>
  <si>
    <t>2015 APR Indicative Cost ($ million)</t>
  </si>
  <si>
    <t>Redevelopment of Orange 132/66 kV Substation</t>
  </si>
  <si>
    <t>6.2.11</t>
  </si>
  <si>
    <t>Strategic Land Acquisition at Riley Street</t>
  </si>
  <si>
    <t>For replacement of Haymarket substation around 2041</t>
  </si>
  <si>
    <t>7.2.2.3</t>
  </si>
  <si>
    <t>Upper Tumut Switching Station Rehabilitation</t>
  </si>
  <si>
    <t>Replacement of the secondary systems is programmed for completion progressively through to January 2015</t>
  </si>
  <si>
    <t>6.2.2.1</t>
  </si>
  <si>
    <t>Cooma Substation Replacement</t>
  </si>
  <si>
    <t>A new Cooma 132/66 kV Substation will be established in close proximity to the existing substation. The existing Cooma Substation will be transferred to Essential Energy and converted to a 66/11 kV substation.</t>
  </si>
  <si>
    <t>6.2.2.3</t>
  </si>
  <si>
    <t>Yanco Substation Refurbishment</t>
  </si>
  <si>
    <t>The majority of the substation’s equipment is nearing the
end of its serviceable life and will be replaced to maintain reliability of supply.</t>
  </si>
  <si>
    <t>6.2.2.4</t>
  </si>
  <si>
    <t>Implement dynamic line ratings based on information obtained from weather stations</t>
  </si>
  <si>
    <t>This is a market driven project which aims to capture market benefits arising from increased line ratings should favourable weather conditions occur.</t>
  </si>
  <si>
    <t>mid 2016</t>
  </si>
  <si>
    <t>6.3.3.1</t>
  </si>
  <si>
    <t>Quality of Supply Monitoring</t>
  </si>
  <si>
    <t xml:space="preserve">This project is so that they can measure, record and analyse aspects of the quality of supply at these customer connection points. </t>
  </si>
  <si>
    <t>6.3.3.3</t>
  </si>
  <si>
    <t xml:space="preserve">Replace circuit breakers of shunt capacitor banks with point-on-wave closing control. </t>
  </si>
  <si>
    <t>This project is needed to avoid the mal-operation or failure of customer equipment</t>
  </si>
  <si>
    <t>6.3.3.4</t>
  </si>
  <si>
    <t>Table 5.5</t>
  </si>
  <si>
    <t>Essential Energy plans to reinforce its network supplying Dunedoo and Coonabarabran.</t>
  </si>
  <si>
    <t>7.2.2.9</t>
  </si>
  <si>
    <t>Local Area Limitation - Not within scope of NTNDP</t>
  </si>
  <si>
    <t>The old Molong 66/11 kV substation needs to be retired due to its condition.</t>
  </si>
  <si>
    <t>7.2.2.10</t>
  </si>
  <si>
    <t xml:space="preserve">Potential local generation support and demand side management initiatives.   </t>
  </si>
  <si>
    <t>The new precinct at Marsden Park does not have an existing electricity supply. Endeavour Energy has determined that a new 132 kV feeder from Vineyard is the preferred option to provide supply to a new area.</t>
  </si>
  <si>
    <t>7.2.2.11</t>
  </si>
  <si>
    <t>Table 5.6</t>
  </si>
  <si>
    <t>Replacement of equipment at Sydney West 330/132 kV substation to ensure that the 132 kV fault rating is at least 38 kA</t>
  </si>
  <si>
    <t>The existing fault level at Sydney West 132 kV switchyard is approaching the design fault level rating.</t>
  </si>
  <si>
    <t>7.2.2.12</t>
  </si>
  <si>
    <t>Replacement Project - Not within scope of NTNDP</t>
  </si>
  <si>
    <t>Table 5.7</t>
  </si>
  <si>
    <t>Beaconsfield Transformer No 1 &amp; No 2 replacement</t>
  </si>
  <si>
    <t>Condition based replacement of one transformer, the other will not be replaced</t>
  </si>
  <si>
    <t>Expected completion 2018</t>
  </si>
  <si>
    <t>7.2.5</t>
  </si>
  <si>
    <t>Buronga 220 kV Substation - Replacement of X2 220 kV Reactor</t>
  </si>
  <si>
    <t>Condition based replacement</t>
  </si>
  <si>
    <t>summer 2015/16</t>
  </si>
  <si>
    <t>6.3.9</t>
  </si>
  <si>
    <t>Broken Hill 220/22 kV Substation - Replacement of No 1 and No 2 Reactors</t>
  </si>
  <si>
    <t>winter 2016</t>
  </si>
  <si>
    <t>Table 5.8</t>
  </si>
  <si>
    <t>Orange 132/66 kV Substation Capacitors - Additional 66 kV capacitor bank</t>
  </si>
  <si>
    <t>To be provided as part of condition based replacement works.</t>
  </si>
  <si>
    <t>Not Available</t>
  </si>
  <si>
    <t>6.2.6</t>
  </si>
  <si>
    <t>Table 5.9</t>
  </si>
  <si>
    <t>Armidale 330/132 kV substation: SVC control system replacement</t>
  </si>
  <si>
    <t>late 2015</t>
  </si>
  <si>
    <t>6.2.7</t>
  </si>
  <si>
    <t>Tamworth 132/66 kV substation: substation rebuild</t>
  </si>
  <si>
    <t>Condition based replacement; the new substation is to be constructed on an adjacent site with two 120 MVA 132/66 kV transformers and with no 132 kV busbar initially</t>
  </si>
  <si>
    <t>Kangaroo Valley 330 kV substation: Secondary System Replacement</t>
  </si>
  <si>
    <t>Sydney West 330/132 kV substation</t>
  </si>
  <si>
    <t>Condition based replacement; replacement of the secondary systems</t>
  </si>
  <si>
    <t>Sydney North Secondary System Replacement</t>
  </si>
  <si>
    <t>late 2018</t>
  </si>
  <si>
    <t>Sydney South 330 kV Substation - Replacement of all 415 V AC auxiliary supply systems</t>
  </si>
  <si>
    <t>Haymarket 330 kV substation - removal of SICAM (control and monitoring system) from GIS</t>
  </si>
  <si>
    <t>Condition based removal</t>
  </si>
  <si>
    <t>Albury 132/22 kV substation: Secondary Systems Replacement</t>
  </si>
  <si>
    <t>late 2016</t>
  </si>
  <si>
    <t>Burrinjuck to Yass 132 kV Transmission Line 970 Pole Replacements &amp; installation of OPGW)</t>
  </si>
  <si>
    <t>Expected completion 2016</t>
  </si>
  <si>
    <t>Section 5.4.1</t>
  </si>
  <si>
    <t>Replacement of the Vales Point 330/132 kV substation</t>
  </si>
  <si>
    <t>The replacement of Vales Point Substation is driven by the condition of the substation and its assets. The asset condition is based on assessments and testing carried out on the physical assets. A reduction in load would not defer the retirement dates.</t>
  </si>
  <si>
    <t>Proposed</t>
  </si>
  <si>
    <t>Expected completion: 2018</t>
  </si>
  <si>
    <t>7.2.2.7</t>
  </si>
  <si>
    <t>Development of southern supply to the ACT:         - Condition of licence is to provide two geographically separate 330 kV supplies to the ACT                                                                        - The first of which is the existing Canberra 330/132 kV substation                                          - Establishment of a switching station at a suitable site together with associated 330 kV line connections                                                    - After review by the ACT gov, a site near Stockdill Drive is preferred</t>
  </si>
  <si>
    <t>Jurisdictional reliability requirement</t>
  </si>
  <si>
    <t>Required by 2020</t>
  </si>
  <si>
    <t>Wagga 132/66  kV substation:                             - replacement of No 1 and 3 132/66 kV 60 MVA transformers with 132/66 kV 120 MVA transformers                                                         - remove existing No 2 transformer                       - replace equipment identified as nearing end of serviceable life</t>
  </si>
  <si>
    <t>Asset Condition – Condition assessments of Wagga 132 kV Substation and its assets identified numerous items of equipment reaching the end of their serviceable life and substation issues which are required to be addressed. This includes the No 2 and No 3 132/66/11 kV transformers.</t>
  </si>
  <si>
    <t>7.2.3.5</t>
  </si>
  <si>
    <t>Supply to Beryl/Mudgee area:                          The provision of additional reactive support at Beryl substation by the addition of a 66 kV capacitor</t>
  </si>
  <si>
    <t>voltage stability limitation in the network supplying Beryl is expected to emerge by summer 2015/16</t>
  </si>
  <si>
    <t>Indicative date: summer 2016/17</t>
  </si>
  <si>
    <t>7.2.2.6</t>
  </si>
  <si>
    <t>Table 5.10</t>
  </si>
  <si>
    <t>Taree Substation 33 kV Switchyard Condition</t>
  </si>
  <si>
    <t>Taree 132/66/33 kV Substation: Secondary Systems Condition</t>
  </si>
  <si>
    <t>Haymarket 330 kV Substation Secondary Systems Replacement</t>
  </si>
  <si>
    <t>Cooma – Munyang 132 kV Line 97K Rehabilitation</t>
  </si>
  <si>
    <t>Indicative date: 2018</t>
  </si>
  <si>
    <t>Coffs Harbour – Koolkhan 132 kV transmission line: pole replacements - Line 96H</t>
  </si>
  <si>
    <t>Indicative date: 2017</t>
  </si>
  <si>
    <t>Installation of a Phase Shifting Transformer in the Tamworth-Gunnedah line 969</t>
  </si>
  <si>
    <t>Thermal constraints on 969 line when there is an outage of 968 line</t>
  </si>
  <si>
    <t>possible within 5 years</t>
  </si>
  <si>
    <t>7.2.1.1</t>
  </si>
  <si>
    <t xml:space="preserve">Condition based replacement; No 2 330/132 kV 150 MVA transformer is nearing the end of its serviceable life. </t>
  </si>
  <si>
    <t>Indicative date: 2019</t>
  </si>
  <si>
    <t>7.2.1.2</t>
  </si>
  <si>
    <t>Sydney South - Beaconsfield capacity:               - preferred option is to perform a detailed assessment of the cable installation by testing oil samples at a large number of points along the entire cable route, installing soil property and condition monitors.</t>
  </si>
  <si>
    <t>Recent investigations into the condition of cable 41
have found that the cable backfill has degraded, reducing the thermal performance of the cable</t>
  </si>
  <si>
    <t>Within 5 Years</t>
  </si>
  <si>
    <t>7.2.2.2</t>
  </si>
  <si>
    <t>It is not expected that the required levels of demand management would be available to cover the loss of cable 41 capacity, particularly as this would be required in addition to demand management being sought to compensate for the expected 132 kV cable retirements.</t>
  </si>
  <si>
    <t>Supply to Munmorah/Doyalson once the present 33 kV supply from Munmorah power station is no longer available</t>
  </si>
  <si>
    <t>7.2.2.5</t>
  </si>
  <si>
    <t>Replacement of the Munmorah 330/132 kV substation in piecemeal fashion</t>
  </si>
  <si>
    <t>Condition assessment of Munmorah Substation and its assets identified numerous items of equipment reaching the end of their serviceable life and substation issues which are required to be addressed.</t>
  </si>
  <si>
    <t>Indicative date: 2020</t>
  </si>
  <si>
    <t>Replacement of Canberra 330/132 kV substation in piecemeal fashion</t>
  </si>
  <si>
    <t>Asset Condition – Condition assessments of Canberra Substation and its assets identified numerous items of equipment reaching the end of their serviceable life and substation issues which are required to be addressed</t>
  </si>
  <si>
    <t>7.2.3.3</t>
  </si>
  <si>
    <t>Condition of Burrinjuck 132/11  kV substation:     - connect line 970, line 992 and the Burrinjuck power station in a tee-connection, and decommission the portion of the Burrinjuck substation owned by TransGrid</t>
  </si>
  <si>
    <t>Asset Condition – Condition assessments of Burrinjuck substation and its assets identified numerous items of equipment reaching the end of their serviceable life and substation issues which are required to be addressed.</t>
  </si>
  <si>
    <t>7.2.3.4</t>
  </si>
  <si>
    <t>Complete the communication link works and commission the NSW-Muraylink runback scheme</t>
  </si>
  <si>
    <t>Reliability issues in northern Victoria and South Australia</t>
  </si>
  <si>
    <t>Indicative date: 2015</t>
  </si>
  <si>
    <t>7.2.3.2</t>
  </si>
  <si>
    <t>Implement a combination of SCADA and protection optimised multiple contingency schemes to protect the NSW power system from potential cascading failure</t>
  </si>
  <si>
    <t>2020/2021</t>
  </si>
  <si>
    <t>6.3.3.2</t>
  </si>
  <si>
    <t>When the Googong town load grows sufficiently, it will require a second 132 kV supply</t>
  </si>
  <si>
    <t>7.2.3.6</t>
  </si>
  <si>
    <t>Section 6.2.11</t>
  </si>
  <si>
    <t>Table 6.2</t>
  </si>
  <si>
    <t>Sydney North – Tuggerah Line 21 Tower Life Extension</t>
  </si>
  <si>
    <t>Indicative: 2017</t>
  </si>
  <si>
    <t>959/92Z Sydney North – Sydney East 132 kV transmission line : tower life extension</t>
  </si>
  <si>
    <t>Deniliquin 132/66 kV substation: Secondary Systems Replacement</t>
  </si>
  <si>
    <t>ANM 132 kV substation: Secondary System Replacement</t>
  </si>
  <si>
    <t>1 and 2 Snowy – Yass/Canberra 330 kV transmission lines remediation</t>
  </si>
  <si>
    <t>7.2.3.1 and 7.2.5</t>
  </si>
  <si>
    <t>Low Span Northern Tower Lines Remediation - Central Coast Hunter Valley Northern NSW</t>
  </si>
  <si>
    <t>Remedial works to restore conductor clearances on 137 spans across 12 330 kV transmission lines in the northern region</t>
  </si>
  <si>
    <t>Low Span Northern Pole Lines Remediation - Central Coast Hunter Valley Northern NSW</t>
  </si>
  <si>
    <t>Remedial works to restore conductor clearances on 263 spans across 14 132 kV transmission lines in the northern region</t>
  </si>
  <si>
    <t>Low Span Central Tower Lines Remediation - NSW metropolitan area</t>
  </si>
  <si>
    <t>Remedial works to restore conductor clearances on 151 spans across 13 330 kV transmission lines in the central region</t>
  </si>
  <si>
    <t>Low Span Central Pole Lines Remediation - Central West NSW</t>
  </si>
  <si>
    <t>Remedial works to restore conductor clearances on 152 spans across 10 132 kV transmission lines in the central region</t>
  </si>
  <si>
    <t>Low Span Southern Tower Lines Remediation - Southern NSW</t>
  </si>
  <si>
    <t>Remedial works to restore conductor clearances on 45 spans across 11 330 kV transmission lines in the southern region</t>
  </si>
  <si>
    <t>Low Span Southern Pole Lines Remediation - Southern NSW</t>
  </si>
  <si>
    <t>Remedial works to restore conductor clearances on 150 spans across 14 132 kV transmission lines in the southern region</t>
  </si>
  <si>
    <t>Sydney North to Vales Point 330 kV Transmission Line Tower Life Extension</t>
  </si>
  <si>
    <t>Murrumburrah 132 kV Substation Secondary Systems Replacement</t>
  </si>
  <si>
    <t>Hume 132 kV substation secondary systems replacement in Southern NSW</t>
  </si>
  <si>
    <t>Replacement of the secondary systems</t>
  </si>
  <si>
    <t>This is a market benefit driven project</t>
  </si>
  <si>
    <t>Regulatory consultation completed</t>
  </si>
  <si>
    <t>Limitation will be reviewed in 5 - 10 years</t>
  </si>
  <si>
    <t>7.1.1</t>
  </si>
  <si>
    <t>Develop new breaker and a half switch yards for Tamworth and Armidale 330/132 kV substations</t>
  </si>
  <si>
    <t>This project is market benefit driven and is contingent on QNI being upgraded</t>
  </si>
  <si>
    <t>7.3.1.1</t>
  </si>
  <si>
    <t>This project is market benefit driven and is contingent on QNI being upgraded and new generation being connected in northern NSW.</t>
  </si>
  <si>
    <t>7.3.1.2</t>
  </si>
  <si>
    <t xml:space="preserve">Install new capacitors in northern NSW at Dumaresq, Armidale, and Tamworth or an SVC in the area. </t>
  </si>
  <si>
    <t>7.3.1.3</t>
  </si>
  <si>
    <t>Powering Sydney's Future:                          preferred option is to establish two new 330 kV cables between Rookwood Road and Beaconsfield West connected and operated at 132 kV, in conjunction with Ausgrid’s replacement of the 132 kV cables supplying the Surry Hills area</t>
  </si>
  <si>
    <t>limitation is not expected to arise for 5 - 10 years</t>
  </si>
  <si>
    <t>7.2.2.1</t>
  </si>
  <si>
    <t>demand management to defer or, if possible, avoid one or both of these
cables would be implemented if practical and cost-effective.</t>
  </si>
  <si>
    <t>Rebuild Newcastle Substation: The preferred network option is to rebuild Newcastle substation in a piecemeal fashion.</t>
  </si>
  <si>
    <t>Condition of Newcastle Substation. The need date to address the condition issues at Newcastle is 2020. The substation is required to meet the present and future demand in the area, and provide a focal point for seven 330 kV connections.</t>
  </si>
  <si>
    <t>7.3.2.1</t>
  </si>
  <si>
    <t>Capacity of the Snowy to Sydney network:      Increasing line ratings of line 01, 39, 4 and 5 to 100°C
Installing a phase shifting transformer on line 39
Replacing terminal equipment on line 11 at Dapto and Sydney South</t>
  </si>
  <si>
    <t>Constraint expected to arise in 5 - 10 years</t>
  </si>
  <si>
    <t>7.2.3.1</t>
  </si>
  <si>
    <t>Capacity of  the Marulan – Avon, Marulan – Dapto and Kangaroo Valley – Dapto lines: Increasing line ratings of line 18 to 100°C operating temperature</t>
  </si>
  <si>
    <t>7.3.3.1</t>
  </si>
  <si>
    <t>Implementing a special protection scheme (SPS) - generation runback scheme</t>
  </si>
  <si>
    <t>Provision of capacitor banks at Panorama and Orange 132/66 kV Substations and Orange North 132 kV Switching Station;
• Provision of a 132 kV series reactor on the 94X Wallerawang – Panorama 132 kV line and later on the 949 Mt Piper – Orange North 132 kV; and
• replacement of 944 line</t>
  </si>
  <si>
    <t>Condition of Wallerawang-Orange line 944</t>
  </si>
  <si>
    <t>No preferred option for the long term</t>
  </si>
  <si>
    <t>7.2.2.8</t>
  </si>
  <si>
    <t>Beryl 132/66 kV substation: secondary systems replacement</t>
  </si>
  <si>
    <t>7.3.5</t>
  </si>
  <si>
    <t>Armidale Secondary System Replacement</t>
  </si>
  <si>
    <t>Deferred to 2021</t>
  </si>
  <si>
    <t>Forbes No 1 and No 2 132/66 kV transformer replacement</t>
  </si>
  <si>
    <t>Indicative date: 2021</t>
  </si>
  <si>
    <t>Yanco – Griffith 132 kV Line 99J Rebuild</t>
  </si>
  <si>
    <t>Indicative date: 2022</t>
  </si>
  <si>
    <t>The load in the Forster/Tuncurry area is approaching the capacity of Essential Energy’s 66 kV network supplying the area from Taree</t>
  </si>
  <si>
    <t>Limitation not expected within 10 years</t>
  </si>
  <si>
    <t>7.3.1.4</t>
  </si>
  <si>
    <t>Section 6.4.2</t>
  </si>
  <si>
    <t>Distributor requirements</t>
  </si>
  <si>
    <t>Beyond 2024</t>
  </si>
  <si>
    <t>7.3.4</t>
  </si>
  <si>
    <t>Potential Non-Network Options (if applicable)</t>
  </si>
  <si>
    <t>Table 1-1</t>
  </si>
  <si>
    <t>Rosebery Substation transformer augmentation:
Installation of cooling fans on the transformers,
which will increase the continuous firm capacity of the
substation from 30 MVA to 36 MVA.
(2014 APR: Replace existing 30 MVA transformers with new 60 MVA units in Rosebery Substation.)</t>
  </si>
  <si>
    <t>End 2015</t>
  </si>
  <si>
    <t xml:space="preserve">Section 6.3.6.1 </t>
  </si>
  <si>
    <t>Demand side management and/or additional generation at Rosebery Substation</t>
  </si>
  <si>
    <t>Local supply</t>
  </si>
  <si>
    <t>6.2.3.5</t>
  </si>
  <si>
    <t>Table 6-2</t>
  </si>
  <si>
    <t>Decommissioning the Queenstown–Newton
110 kV transmission line and providing a connection
to the existing Farrell–Rosebery–Queenstown 110 kV
transmission circuit to create a Farrell–Rosebery–
Newton–Queenstown 110 kV transmission circuit.</t>
  </si>
  <si>
    <t>Transmission line condition: Queenstown - Newton 110 kV</t>
  </si>
  <si>
    <t>6.3.2.1</t>
  </si>
  <si>
    <t>Sheffield Substation 220 kV K and L bay upgrades</t>
  </si>
  <si>
    <t>Increase the rating of the Sheffield–
George Town 220 kV transmission circuits, allowing
more power to be transferred through this corridor</t>
  </si>
  <si>
    <t>NCIPAP</t>
  </si>
  <si>
    <t>6.3.2.2</t>
  </si>
  <si>
    <t>Condition of existing 110 kV circuit breakers, current transformers, protection and control equipment.</t>
  </si>
  <si>
    <t>Completed</t>
  </si>
  <si>
    <t>Condition based renewals</t>
  </si>
  <si>
    <t>6.4.2.1</t>
  </si>
  <si>
    <t>Condition based asset replacement.</t>
  </si>
  <si>
    <t>George Town to Comalco 220 kV line rating upgrade</t>
  </si>
  <si>
    <t>NCIPAP project</t>
  </si>
  <si>
    <t>Comitted</t>
  </si>
  <si>
    <t>6.4.3.6</t>
  </si>
  <si>
    <t>Asset renewal at Palmerston Substation to replace the 23 type DR1 and DR2 disconnectors, the associated earth switches, and the protection on the three Poatina–Palmerston 220 kV transmission lines.</t>
  </si>
  <si>
    <t xml:space="preserve">Condition of disconnectors, earth switches and some protection and control equipment. </t>
  </si>
  <si>
    <t>6.5.2.1</t>
  </si>
  <si>
    <t xml:space="preserve"> installation of remote monitoring equipment
on the transformers at Boyer Substation</t>
  </si>
  <si>
    <t>The maximum demand at Boyer Substation exceeds
the firm ratings of the supply transformers.</t>
  </si>
  <si>
    <t xml:space="preserve"> NCIPAP</t>
  </si>
  <si>
    <t>6.5.2.2</t>
  </si>
  <si>
    <t>Tungatinah Substation redevelopment and extension of the 110 kV transmission circuits that connect Meadowbank and New Norfolk Substations from Tarraleah Switching Station to Tungatinah Substation.</t>
  </si>
  <si>
    <t>6.5.3.5</t>
  </si>
  <si>
    <t>Replace 1 MVA transformer with a 5 MVA unit at Gretna Zone Substation</t>
  </si>
  <si>
    <t>Asset Replacement. Distribution transformer</t>
  </si>
  <si>
    <t>6.5.3.6</t>
  </si>
  <si>
    <t>Replace four 2.5 MVA transformers with three 5 MVA units at New Norfolk Zone Substation</t>
  </si>
  <si>
    <t xml:space="preserve">Condition of supply transformers. Substation demand is forecast to exceed 7.5 MVA rating by winter 2019. </t>
  </si>
  <si>
    <t>6.5.3.7</t>
  </si>
  <si>
    <t>Replace Butlers Gorge-Derwent Bridge transmission line with 22 kV feeder and backup diesel generation</t>
  </si>
  <si>
    <t>High maintenance and refurbishment cost of the existing Butlers Gorge-Derwent Bridge 110 kV transmission line</t>
  </si>
  <si>
    <t>Section 6.7.6.4</t>
  </si>
  <si>
    <t>6.6.2.1</t>
  </si>
  <si>
    <t xml:space="preserve">Establishment of Rosny Park Zone Substation. </t>
  </si>
  <si>
    <t xml:space="preserve">Strengthen the network on Hobart's eastern shore. </t>
  </si>
  <si>
    <t>Local Network - distribution</t>
  </si>
  <si>
    <t>6.6.3.7</t>
  </si>
  <si>
    <t>Replace two 22.5 MVA transformers with two 25 MVA units at Claremont Zone Substation</t>
  </si>
  <si>
    <t>Condition of supply transformers</t>
  </si>
  <si>
    <t>Asset Replacement - distribution</t>
  </si>
  <si>
    <t>6.6.3.10</t>
  </si>
  <si>
    <t>Replace two 22.5 MVA transformers with two 25 MVA units at Derwent Park Zone Substation</t>
  </si>
  <si>
    <t>Condition of supply transformers. The substation demand is forecast to exceed the continuous firm rating from winter 2020</t>
  </si>
  <si>
    <t>6.6.3.11</t>
  </si>
  <si>
    <t>Replace the 11 kV switchboards at North Hobart Substation with new 12 kV air-insulated switchboards (operated at 11 kV) that have sufficient circuit breakers to enable one feeder to be connected per circuit breaker.</t>
  </si>
  <si>
    <t>Condition of 11 kV switchboards</t>
  </si>
  <si>
    <t>Section 6.7.6.3</t>
  </si>
  <si>
    <t>6.6.3.12</t>
  </si>
  <si>
    <t>Replace two 110/33 kV 45MVA transformers with two 110/33 kV 60MVA units at Lindisfarne Substation</t>
  </si>
  <si>
    <t>Condition of supply transformers. Maximum demand at substation exceeded the continuous firm rating of the transformers in 2014.</t>
  </si>
  <si>
    <t>Section 6.12.1</t>
  </si>
  <si>
    <t>6.6.3.13</t>
  </si>
  <si>
    <t xml:space="preserve">Replace two 22.5 MVA transformers with two 25 MVA units at Bellerive Zone Substation </t>
  </si>
  <si>
    <t>2020</t>
  </si>
  <si>
    <t>6.6.3.14</t>
  </si>
  <si>
    <t xml:space="preserve">Replace two 22.5 MVA transformers with two 25 MVA units at Geilston Bay Zone Substation </t>
  </si>
  <si>
    <t>6.7.2.2</t>
  </si>
  <si>
    <t>Upgrade distribution network in the east coast to transfer load from Avoca and St Marys Substations to Derby, Palmerston, and Triabunna Substations following an outage the Palmerston-Avoca-St Marys 110 kV line</t>
  </si>
  <si>
    <r>
      <t xml:space="preserve">Loss of the Palmerston-Avoca-St Marys 110 kV line </t>
    </r>
    <r>
      <rPr>
        <sz val="8"/>
        <color rgb="FF000000"/>
        <rFont val="Arial"/>
        <family val="2"/>
      </rPr>
      <t>results in loss of supply to Avoca and St Marys (single contingency)</t>
    </r>
  </si>
  <si>
    <t>Not applicable - committed project</t>
  </si>
  <si>
    <t>6.7.3.5</t>
  </si>
  <si>
    <t>Replace supply and regulating transformers at Richmond Zone Substation</t>
  </si>
  <si>
    <t>Condition of supply and regulating transformers</t>
  </si>
  <si>
    <t>6.7.3.7</t>
  </si>
  <si>
    <t>Replace the 41 Kay poles on the Triabunna Spur transmission line with new steel poles.</t>
  </si>
  <si>
    <t xml:space="preserve">Condition of transmission line support structure. </t>
  </si>
  <si>
    <t>Section 6.12.3</t>
  </si>
  <si>
    <t>6.8.2.1</t>
  </si>
  <si>
    <t>Castle Forbes Bay Tee Switching Station disconnector
upgrade:
Replacement of the manuallyoperated
disconnector with a remotely-operable unit</t>
  </si>
  <si>
    <t>A manually operated disconnector is located at Castle
Forbes Bay Tee to facilitate the disconnection and
reconnection of the Huon Valley Spur transmission line to
the Knights Road–Kermandie 110 kV transmission circuit.
This presents operational and reliability issues for supply to
Huon River and Kermandie substations.</t>
  </si>
  <si>
    <t>Febuary 2016</t>
  </si>
  <si>
    <t>Dynamic rating of Knights Road Substation supply
transformers</t>
  </si>
  <si>
    <t>The maximum demand at Knights Road Substation is
approaching the continuous firm rating of the transformers</t>
  </si>
  <si>
    <t>Line fault indicator communications program
(Castle Forbes Bay Tee Switching Station)</t>
  </si>
  <si>
    <t>Following a fault on the Knights Road–Huon River–
Kermandie 110 kV transmission circuit, crews are required
to travel to the line fault indicator at Castle Forbes Bay
Tee Switching Station to establish which section of
the line received the fault.</t>
  </si>
  <si>
    <t>6.9.2.4</t>
  </si>
  <si>
    <t>Asset renewal of Waddamana - Bridgewater Junction 110 kV transmission line:
• circuit re-arrangement to create Waddamana–
Bridgewater–Lindisfarne transmission circuit</t>
  </si>
  <si>
    <t>Condition of transmission line</t>
  </si>
  <si>
    <t>6.9.2.5</t>
  </si>
  <si>
    <t>Upper Derwent 110 kV network: 
Alternate options to maintaining the existing network could include transferring all the generation in the area onto the 220 kV network, rationalising the supply through the 110 kV network, or a combination of these.</t>
  </si>
  <si>
    <t xml:space="preserve">Condition of transmission lines in the Upper Derwent 110 kV network. </t>
  </si>
  <si>
    <t>5-10 years</t>
  </si>
  <si>
    <t>6.9.2.6</t>
  </si>
  <si>
    <t>Transportable substation: 110 kV to 22 and 11 kV, rated 25 MVA</t>
  </si>
  <si>
    <t>Upgrade Queensland – NSW Interconnector (QNI) Transmission Capacity</t>
  </si>
  <si>
    <t>No impact on 2015 NTNDP studies</t>
  </si>
  <si>
    <t>Due to the noted cable degradation issues, it is likely that there is a need to monitor cable performance to secure supply to the Sydney metropolitan area.</t>
  </si>
  <si>
    <t>Local supply issue - not within the 2015 NTNDP scope.</t>
  </si>
  <si>
    <t>New solar farm near Clare</t>
  </si>
  <si>
    <t xml:space="preserve">Supply to Galilee Basin coal mine area
• installation of capacitor banks at Lilyvale Substation
• installation of a third 275 kV circuit between Broadsound and Lilyvale substations                                                        • staged construction of a western 275 kV transmission corridor as part of a broader development strategy
</t>
  </si>
  <si>
    <t xml:space="preserve">Central West and Gladstone zones:
• Decommissioning the 132 kV double circuit line between Callide and Gladstone South substations may impact reliability of supply to the Central West zone. The installation of a second 275/132 kV transformer at Calvale substation can address this impact. 
• The 132 kV double circuit line operates in parallel with the 275 kV Gladstone grid section. The removal of these circuits from service may therefore impact market dispatch outcomes. Recovering the lost capacity could be achieved by establishing new transmission assets between the Central West and Gladstone zones and/or investment within the Gladstone zone.  
</t>
  </si>
  <si>
    <t>Ross zone:
A potential reconfiguration option consists of:
• a line refit of Collinsville North to King Creek substations
• decommission the circuit section between King Creek to Clare South substations
• install a second 275/132 kV transformer at Strathmore substation
• establish 275 kV injection into Clare South substation</t>
  </si>
  <si>
    <t>Condition based replacement of Orange 132/66 kV Substation</t>
  </si>
  <si>
    <t>Provision of a 66 kV Line Switch bay at Beryl 132/66 kV Substation</t>
  </si>
  <si>
    <t>Provision of a 66 kV Transformer switch bay at Molong 132/66 kV Substation</t>
  </si>
  <si>
    <t>Provision of a new 132 kV Line switch bay at Vineyard 330/132 kV Substation</t>
  </si>
  <si>
    <t>Replacement of the Tamworth No 2 330/132 kV transformer with a 375 MVA unit (reduce Tamworth Tx from 3 to 2)`</t>
  </si>
  <si>
    <t>Connection of Ausgrid’s new sub transmission substation in the Munmorah/Doyalson area</t>
  </si>
  <si>
    <t>This is a regulatory obligation driven project. This project mitigates the impact of multiple contingency events which result in voltage instability.</t>
  </si>
  <si>
    <t>Provision of a New 132 kV switch bay at Williamsdale 330/132 kV Substation</t>
  </si>
  <si>
    <t>Hunter Valley - Tamworth - Armidale 330 kV system:                                                         Upgrade the capacity of the 330 KV transmission lines between Liddell and Tamworth through uprating lines or building new 330 kV transmission lines</t>
  </si>
  <si>
    <t>Limitations in supplying the inner Sydney area :
- Retirement of Ausgrid 132 kV cables
- De-rating of 330 kV cable 41
- De-rating of 132 kV cables
- Sydney Load growth</t>
  </si>
  <si>
    <t xml:space="preserve">Limitation was identified within first 5 years of NTNDP study. 
The limitation is sensitive to changes in local demand and network capability. The timing of the limitation will change if there is a material change to local demand and network capability. </t>
  </si>
  <si>
    <t>Development of new generation in Southern NSW may lead to the 330 kV network between the Canberra/Yass area and Sydney becoming congested</t>
  </si>
  <si>
    <t xml:space="preserve">Reinforce supply to the Halidays Point area by either:
• Local generation and/or demand management
• Reinforcing the existing Essential Energy network by providing an additional line from Taree or uprating the existing lines, or
• The construction of a 132/66 kV substation in the Hallidays Point area. </t>
  </si>
  <si>
    <t>Lismore - two 132 kV switch bays</t>
  </si>
  <si>
    <t>Tamworth 132/66 kV substation - one 66 kV switch bay</t>
  </si>
  <si>
    <t>Tumut 132/66 kV substation - one 66 kV switch bay</t>
  </si>
  <si>
    <t>Condition of supply transformers. The Substation maximum demand is forecast to exceed capacity by summer 2017.</t>
  </si>
  <si>
    <r>
      <rPr>
        <sz val="8"/>
        <color rgb="FF000000"/>
        <rFont val="Calibri"/>
        <family val="2"/>
      </rPr>
      <t>•</t>
    </r>
    <r>
      <rPr>
        <sz val="8"/>
        <color rgb="FF000000"/>
        <rFont val="Arial"/>
        <family val="2"/>
      </rPr>
      <t xml:space="preserve">Risk of substation failure; a portable substation may allow supply restoration to communities following an extended interruption to supply. 
• Enable time efficient customer connection. Such situations include mine site developments, where rapid deployment is required. 
</t>
    </r>
  </si>
  <si>
    <t>Table 7-14</t>
  </si>
  <si>
    <t>Table 7-12</t>
  </si>
  <si>
    <t>Not applicable ( network solution being implemented)</t>
  </si>
  <si>
    <t>Mount Gunson substation plant at end of technical life; 132/33 kV transformer condition assessment indicates replacement is required.</t>
  </si>
  <si>
    <t>Table 7.2.1</t>
  </si>
  <si>
    <t>Table 7-13</t>
  </si>
  <si>
    <t>Some primary plant and most secondary systems at Para substation are in poor condition,  not to modern-day standards and are a security and reliability risk. The structural integrity of the existing control building is of concern.</t>
  </si>
  <si>
    <t>Substation assets have been identified with high failure rates, safety risks or assessed to be at the end of their technical and economic lives.</t>
  </si>
  <si>
    <t>ETC reclassification to Category 2 required N-1 transformer redundancy at Dalrymple connection point from 1 December 2016</t>
  </si>
  <si>
    <t>Pending (RIT-T completed)</t>
  </si>
  <si>
    <t>2018 - 2023</t>
  </si>
  <si>
    <t>Table 7-6</t>
  </si>
  <si>
    <t>Robertstown-North West Bend #1 132 kV line overloaded for loss of Robertstown-MWP3-MWP2-MWP1 - North West Bend #2 132 kV line at high demand times, as Western Victorian 220 kV network is unable to support Murraylink transfer into South Australia at times of high Victorian demand</t>
  </si>
  <si>
    <t>Deterministic line ratings in various parts of the network can cause constraints at times of high demand or high wind generation</t>
  </si>
  <si>
    <t>Difficulty with manually controlling the increasing number of reactive plant and voltage control facilities across the Main Grid effectively</t>
  </si>
  <si>
    <t>2018-2023</t>
  </si>
  <si>
    <t>Subject to connection of new wind farms to the 275 kV lines between Davenport and Robertstown, those 275 kV lines may be overloaded at times of high wind generation</t>
  </si>
  <si>
    <t>Subject to connection of new wind farms to the 275 kV lines between Davenport and Robertstown, one of the Robertstown 160 MVA 275/132 kV transformers may be overloaded for an outage of the other transformer</t>
  </si>
  <si>
    <t>Subject to connection of new wind farms to the Mid North 132 kV lines or the 275 kV lines between Davenport and Para (the “East” and “West” circuits), the thermal rating of various 132 kV lines in the Mid North may constrain wind farm generation dispatch, based on the need to avoid overloading lines following a single credible contingency</t>
  </si>
  <si>
    <t>Table 7-16</t>
  </si>
  <si>
    <t>Subject to the connection of new wind farms in South Australia, increased congestion on the 275 kV network between Tungkillo and Heywood is forecast to limit exports from South Australia to Victoria</t>
  </si>
  <si>
    <t>Subject to the connection of new wind farms in South Australia, increased congestion on the 275 kV network between Tungkillo and Tailem Bend is forecast to restrict exports from South Australia to Victoria across the Heywood interconnector</t>
  </si>
  <si>
    <t>Table 7-15</t>
  </si>
  <si>
    <t>Subject to the connection of new wind farms in South Australia, increased congestion on the 132 kV network between Robertstown and Monash is forecast to restrict exports from South Australia to Victoria across the Murraylink interconnector</t>
  </si>
  <si>
    <t>Table 7-7</t>
  </si>
  <si>
    <t>Changing generation patterns have resulted in complex voltage interactions on the Eyre Peninsula and Upper North regions leading to potential violations of voltage limits stipulated in the Rules and connection agreements.</t>
  </si>
  <si>
    <t>The Bungama to Baroota 132 kV line was constructed to British clearance standards applicable at the time and does not meet Australian clearance standards.</t>
  </si>
  <si>
    <t>Transformer oil containment systems need refurbishment to maintain compliance with environment protection regulations.</t>
  </si>
  <si>
    <t>Compliance with Rules chapter 4 security provisions becoming operationally difficult, with opportunities to do critical network maintenance and construction work reduced to very restrictive windows.</t>
  </si>
  <si>
    <t>Shutdown of regionally important substations required during outages of Cultana to Yadnarie 132 kV transmission line</t>
  </si>
  <si>
    <t>Outages and constraints on the Murraylink Interconnector</t>
  </si>
  <si>
    <t>High voltage switching training conducted on live network results in network and asset performance impacts and training limitations</t>
  </si>
  <si>
    <t>Substandard circuit breaker arrangement at Kilburn substation places network security and reliability at risk.</t>
  </si>
  <si>
    <t>Hallett wind farm generation constrained during outages of the Canowie to Robertstown 275 kV transmission line</t>
  </si>
  <si>
    <t>Significant constraint on wind generation on outage of Snuggery to South East 132 kV transmission line</t>
  </si>
  <si>
    <t>Generation constraints and/or loss of load during plant outages at Blanche substation</t>
  </si>
  <si>
    <t>Loss of load at Back Callington, Kanmantoo and Murray Bridge - Hahndorf pumping stations #2 and #3 during an outage of the Mount Barker to Mobilong 132 kV transmission line</t>
  </si>
  <si>
    <t>Either Murraylink interconnection or generation north of Robertstown must be constrained during scheduled maintenance of centre breakers or associated plant at Robertstown substation</t>
  </si>
  <si>
    <t>Both Mintaro and Angaston generators are constrained off during 132 kV outages that result in these generators being radialised</t>
  </si>
  <si>
    <t>Both Ladbroke Grove and Snuggery generators are constrained off during 132 kV outages that result in these generators being radialised</t>
  </si>
  <si>
    <t>Table 7-8</t>
  </si>
  <si>
    <t>Revenue meters at various connection points are at end-of-life, with increasing failure rates and no longer supported by manufacturer
Note that this project previously addressed instrument transformers that are non-compliant with NEC metering requirements, but this limitation is now being addressed by ElectraNet’s unit asset replacement program</t>
  </si>
  <si>
    <t>Porcelain disc insulators on Brinkworth to Mintaro 132 kV line at end of life, leading to high failure rate and fire start risk</t>
  </si>
  <si>
    <t>Porcelain disc insulators on Tailem Bend to Keith #2 132 kV line at end of life, leading to high failure rate and fire start risk</t>
  </si>
  <si>
    <t>Morgan to Whyalla pumping station #2 primary plant at end of technical life; site not aligned with current environmental practices and company policies</t>
  </si>
  <si>
    <t>Morgan to Whyalla pumping station #1 primary plant at end of technical life; site not aligned with current environmental practices and company policies</t>
  </si>
  <si>
    <t>Morgan to Whyalla pumping station #3 primary plant at end of technical life; site not aligned with current environmental practices and company policies</t>
  </si>
  <si>
    <t>Morgan to Whyalla pumping station #4 primary plant at end of technical life; site not aligned with current environmental practices and company practices</t>
  </si>
  <si>
    <t>Mannum to Adelaide pumping station #2 primary plant at end of technical life; site not aligned with current environmental practices and company policies</t>
  </si>
  <si>
    <t>Mannum to Adelaide pumping station #3 primary plant at end of technical life; site not aligned with current environmental practices and company policies</t>
  </si>
  <si>
    <t>Mannum to Adelaide pumping station #1 primary plant at end of technical life; site not aligned with current environmental practices and company policies</t>
  </si>
  <si>
    <t>Millbrook pumping station primary plant at end of technical life; site not aligned with current environmental practices and company policies</t>
  </si>
  <si>
    <t>Load releasing cross arms on Para-Brinkworth-Davenport 275 kV line are a safety risk and inadequate for access and maintenance. Porcelain disc insulators at end of life, leading to high failure rate and fire start risk</t>
  </si>
  <si>
    <t>Condition of the existing Para SVCs secondary systems and the lack of spare parts make maintenance impossible and manufacturer support is largely withdrawn. Failure would severely constrain interconnector transfer capacity</t>
  </si>
  <si>
    <t>The majority of the primary equipment at Baroota substation is in poor condition</t>
  </si>
  <si>
    <t>AC auxiliary supplies at older substations are not compliant with current Australian standards and have some safety hazards and operational deficiencies</t>
  </si>
  <si>
    <t>A number of substation battery charger units have reached the end of their practical life. Also, spare parts are not available</t>
  </si>
  <si>
    <t>Substation assets have been identified with high failure rates, safety risks or assessed to be at the end of their technical and economic lives</t>
  </si>
  <si>
    <t>Many items of online condition monitoring equipment are nearing the end of their usable lives (12-20 years old) and are exhibiting high failure rates</t>
  </si>
  <si>
    <t>Transmission line asset components at end of life, leading to high failure rate and fire start risk</t>
  </si>
  <si>
    <t>Various individual substation protection systems have been assessed to be at the end of their technical and economic lives. Increased risk of failure could cause safety and reliability issues</t>
  </si>
  <si>
    <t>Leigh Creek Coalfield reactors 1 and 2 have been assessed to be at the end of their technical lives and at high risk of failure</t>
  </si>
  <si>
    <t>Leigh Creek Coalfield transformers 1 and 2 have been assessed to be at the end of their technical lives and at high risk of failure</t>
  </si>
  <si>
    <t>Leigh Creek South transformers 1 and 2 have been assessed to be at the end of their technical lives and at high risk of failure</t>
  </si>
  <si>
    <t>Mannum transformers 1 and 2 have been assessed to be at the end of their technical lives and at high risk of failure</t>
  </si>
  <si>
    <t>Mount Gambier transformer 1 has been assessed to be at the end of its technical life and at high risk of failure</t>
  </si>
  <si>
    <t>* A consolidated summary of the augmentations proposed by each TNSP in their 2015 TAPRs and how the main grid augmentations relate to the NTNDP</t>
  </si>
  <si>
    <t>Section 2.1</t>
  </si>
  <si>
    <t>Options include:
• Cut-in the Rowville–Richmond 220 kV No.1 and No.4 circuits at Malvern terminal station to form the  Rowville–Richmond–Malvern No.3 and No.4 circuits</t>
  </si>
  <si>
    <t>Thermal capacity of the Rowville–Malvern 220 kV No.1 and 3 circuits</t>
  </si>
  <si>
    <t>Monitored (refer Section 1.1 &amp; DSN Limitation Detail Workbook supplementary information)</t>
  </si>
  <si>
    <t>Beyond 10 year outlook</t>
  </si>
  <si>
    <t>Not identified</t>
  </si>
  <si>
    <t>$10.4 million</t>
  </si>
  <si>
    <t>Section 3.2.6</t>
  </si>
  <si>
    <t>Existing control scheme for post-contingent load reduction and new wind monitoring scheme are modelled.</t>
  </si>
  <si>
    <t>Demand management or new generation at Malvern Terminal Station as an alternative to existing operational arrangement of post-contingent load reduction.</t>
  </si>
  <si>
    <r>
      <t xml:space="preserve">Options include:
</t>
    </r>
    <r>
      <rPr>
        <sz val="8"/>
        <color theme="1"/>
        <rFont val="Arial"/>
        <family val="2"/>
      </rPr>
      <t xml:space="preserve">• Install a third 220 kV line between Rowville and Springvale. 
</t>
    </r>
  </si>
  <si>
    <t>$52 million</t>
  </si>
  <si>
    <t>Demand management or new generation at Springvale and/or Heatherton terminal stations as an alternative to existing operational arrangement of post-contingent load reduction.</t>
  </si>
  <si>
    <r>
      <t xml:space="preserve">Options include:
</t>
    </r>
    <r>
      <rPr>
        <sz val="8"/>
        <color theme="1"/>
        <rFont val="Arial"/>
        <family val="2"/>
      </rPr>
      <t xml:space="preserve">• Install a phase angle regulating transformer on the Bendigo–Fosterville–Shepparton 220 kV line.
• Replace the existing Dederang–Glenrowan 220 kV lines with a new double circuit line.
• Replace the existing Dederang–Shepparton 220 kV line with a new double circuit line.
</t>
    </r>
  </si>
  <si>
    <t>Thermal capacity of Dederang–Shepparton 220 kV line</t>
  </si>
  <si>
    <t>$44.2  million - $253 million</t>
  </si>
  <si>
    <t>Demand management or new generation at Shepparton Terminal Station</t>
  </si>
  <si>
    <t>Options include:
• Install a second 500/220 kV 1000 MVA transformer at Cranbourne.</t>
  </si>
  <si>
    <t>Thermal capacity of Rowville A1 500/220 kV transformer loading</t>
  </si>
  <si>
    <t>$38 million</t>
  </si>
  <si>
    <t xml:space="preserve">Demand management or new generation in eastern or south-eastern Metropolitan Melbounre area. </t>
  </si>
  <si>
    <t>Section 2.2</t>
  </si>
  <si>
    <r>
      <rPr>
        <sz val="8"/>
        <color theme="1"/>
        <rFont val="Arial"/>
        <family val="2"/>
      </rPr>
      <t>Installation of a wind monitoring scheme on the Ballarat–Bendigo 220 kV line</t>
    </r>
    <r>
      <rPr>
        <sz val="8"/>
        <color theme="1"/>
        <rFont val="Arial"/>
        <family val="2"/>
      </rPr>
      <t>.</t>
    </r>
  </si>
  <si>
    <t>Thermal capacity limitations on the Ballarat–Bendigo 220 kV line</t>
  </si>
  <si>
    <t>Febuary 2015</t>
  </si>
  <si>
    <t xml:space="preserve">Section 2.3
</t>
  </si>
  <si>
    <t>South Australia–Victoria (Heywood) Interconnector Upgrade
Installation of a third 500/275 kV transformer and 500 kV bus-tie at Heywood terminal station</t>
  </si>
  <si>
    <t>Thermal capacity limitations of the Heywood transformers.</t>
  </si>
  <si>
    <t xml:space="preserve">Section 3.2.2
</t>
  </si>
  <si>
    <t>Section 2.3</t>
  </si>
  <si>
    <t>Installation of a new Moorabool-Ballarat 220 kV circuit on the existing tower</t>
  </si>
  <si>
    <t>Thermal capacity limitations on Moorabool–Ballarat 220 kV circuits</t>
  </si>
  <si>
    <t>early 2017</t>
  </si>
  <si>
    <t>RIT-T completed.</t>
  </si>
  <si>
    <t>Thermal capacity of 220/66 kV transformers at Richmond and West Melbourne terminal stations.</t>
  </si>
  <si>
    <t xml:space="preserve">Section 2.3 &amp; Section 2.4
</t>
  </si>
  <si>
    <t>New 220 kV Deer Park terminal station with installation of two 225MVA 220/66 kV transformers and connection to Keilor-Geelong 220 kV No.2 circuit.</t>
  </si>
  <si>
    <t xml:space="preserve">Thermal capacity limitations on Keilor 220/66 kV transformers.  Offload Altona, Brooklyn, and Keilor terminal stations due to increased demand in the area. </t>
  </si>
  <si>
    <t>late 2017</t>
  </si>
  <si>
    <t>An automatic bus-splitting control scheme at Challicum Hills 66 kV substation</t>
  </si>
  <si>
    <t>Constraints on the Ballarat - Horsham 66 kV (distribution) lines for outage of Horsham-Waubra-Ballarat or Horsham-Red Cliffs 220kV lines:
• Assessed line ratings reduced in 2014.  They have now been reassessed as higher than originally, however they still have a market impact.</t>
  </si>
  <si>
    <t>2015 to 2016</t>
  </si>
  <si>
    <t>&lt;$0.3 million</t>
  </si>
  <si>
    <t>Implementing a 5-minute rating on the Keilor - Deer Park - Geelong 220 kV line or contestable non-network solutions</t>
  </si>
  <si>
    <t xml:space="preserve">Constraints on the Keilor - Deer Park - Geelong 220 kV lines:
• Customer demand in surrounding areas is forecast to exceed network capacity under peak demand scenarios from early 2020. </t>
  </si>
  <si>
    <t>2017 to 2020</t>
  </si>
  <si>
    <t>Contestable non-network solutions</t>
  </si>
  <si>
    <t>Section 2.4</t>
  </si>
  <si>
    <t xml:space="preserve">Establish a new terminal station at Ararat with possible cut-in to Ballarat - Waubra - Horsham 220 kV line. Approximately 85km from Horsham. </t>
  </si>
  <si>
    <t>Generation connection of Ararat Wind Farm (242 MW).</t>
  </si>
  <si>
    <t xml:space="preserve">Establish a new substation at Mt Gellibrand with possible line cut-in to Terang - Geelong 66 kV network. </t>
  </si>
  <si>
    <t>Generation connection of Mt Gellibrand Wind Farm (132 MW)</t>
  </si>
  <si>
    <r>
      <t>Establish a new terminal</t>
    </r>
    <r>
      <rPr>
        <strike/>
        <sz val="8"/>
        <color theme="1"/>
        <rFont val="Arial"/>
        <family val="2"/>
      </rPr>
      <t xml:space="preserve"> </t>
    </r>
    <r>
      <rPr>
        <sz val="8"/>
        <color theme="1"/>
        <rFont val="Arial"/>
        <family val="2"/>
      </rPr>
      <t>station at Stockyard Hill with possible line cut-in to Moorabool - Heywood/Portland 500 kV No.1 or No.2 line.</t>
    </r>
  </si>
  <si>
    <t>Generation connection of Stockyard Hill Wind Farm (392.5 MW)</t>
  </si>
  <si>
    <r>
      <t>Establish a new terminal</t>
    </r>
    <r>
      <rPr>
        <strike/>
        <sz val="8"/>
        <color theme="1"/>
        <rFont val="Arial"/>
        <family val="2"/>
      </rPr>
      <t xml:space="preserve"> </t>
    </r>
    <r>
      <rPr>
        <sz val="8"/>
        <color theme="1"/>
        <rFont val="Arial"/>
        <family val="2"/>
      </rPr>
      <t xml:space="preserve">station at Crowlands with possible line cut-in to Ballarat - Waubra - Horsham 220 kV line.  </t>
    </r>
  </si>
  <si>
    <t>Generation connection of Crowlands Wind Farm (123 MW)</t>
  </si>
  <si>
    <t>Section 3</t>
  </si>
  <si>
    <t>Moorabool Terminal Station - Replace 500kV and 220kV circuit breakers.</t>
  </si>
  <si>
    <t>$8 million</t>
  </si>
  <si>
    <t>Condition based renewals  - no change to 2015 NTNDP outcome</t>
  </si>
  <si>
    <t>Not applicable.</t>
  </si>
  <si>
    <t>Heatherton Terminal Station - Replace all three 150MVA 220/66 kV transformers, two 220 kV minimum oil CBs, eleven 66 kV bulk old CBs and associated protection and control systems</t>
  </si>
  <si>
    <t>$59 million</t>
  </si>
  <si>
    <t>Appendix G</t>
  </si>
  <si>
    <t>Possible non-network solution need to be investigated</t>
  </si>
  <si>
    <t>Richmond Terminal Station - Replace existing infrastructure with three 225 MVA 220/66 kV transformers, three breaker-and-half 220 kV GIS switchbays, four 66 kV GIS busses, 22 kV switchboard and associated protection and control systems.</t>
  </si>
  <si>
    <t>$175 million</t>
  </si>
  <si>
    <r>
      <t>Condition based renewals  - no change to 2015</t>
    </r>
    <r>
      <rPr>
        <sz val="8"/>
        <color theme="1"/>
        <rFont val="Arial"/>
        <family val="2"/>
      </rPr>
      <t xml:space="preserve"> NTNDP outcome</t>
    </r>
  </si>
  <si>
    <t>Not applicable (network solution being implemented)</t>
  </si>
  <si>
    <r>
      <t>South Morang Terminal Station - Stage 1
- Replace the H2</t>
    </r>
    <r>
      <rPr>
        <sz val="8"/>
        <color rgb="FF000000"/>
        <rFont val="Arial"/>
        <family val="2"/>
      </rPr>
      <t xml:space="preserve"> transformer with a new 750 MVA 330/220 kV transformer and retain the existing H2 FERRANTI 330/220kV transformer as a cold spare transformer. </t>
    </r>
    <r>
      <rPr>
        <strike/>
        <sz val="8"/>
        <color rgb="FF000000"/>
        <rFont val="Arial"/>
        <family val="2"/>
      </rPr>
      <t/>
    </r>
  </si>
  <si>
    <t>$34 million</t>
  </si>
  <si>
    <t>Fishermans Bend Terminal Station Stage 1- Replace one minimum oil 220 kV CB, six 66kV bulk oil and three 66kV minimum oil CBs.</t>
  </si>
  <si>
    <t>$17 million</t>
  </si>
  <si>
    <t>Possible non-network solution applicable</t>
  </si>
  <si>
    <t>Fishermans Bend Terminal Station Stage 2- Replace B1 and B3 transformers with two 150 MVA 220/66 kV transformers.</t>
  </si>
  <si>
    <t>Templestowe Terminal Station - Replace B2 220/66 kV transformer, two 66 kV minimum oil CBs and thirteen 66 kV bulk oil CBs, and install new protection and control systems.</t>
  </si>
  <si>
    <t xml:space="preserve">$34 million </t>
  </si>
  <si>
    <t>West Melbourne Terminal Station - Replace three 150 MVA 220/66 kV transformers (B1, B2 &amp; B3), seven 220 kV switch bays, 16 x 66 kV switch bays, 22 kV switch boards and all protection and control systems with GIS located in buildings.</t>
  </si>
  <si>
    <t>Springvale Terminal Station - Replace B1, B2 and B3 220/66 kV transformers, five 220 kV minimum oil CBs and selected 66 kV CBs.</t>
  </si>
  <si>
    <t>$77 million</t>
  </si>
  <si>
    <t xml:space="preserve">DDTS - Replace the H1 ACEC 225/340MVA 330/220kV transformer </t>
  </si>
  <si>
    <t>Latrobe Valley - Replace copper cable with Optical Ground Wire (OPGW) and miscellaneous communication works.  XA76 - Replace Copper Supervisory Cables with OPGW - HWPS, MPS, MWTS, JLTS, HWTS and YPS.  XA22 - Install OPGW YPS-YWPS 1/2, YPS-YWPS 3/4 and between YWPS Comms Building,  X864 - Install 58km of OPGW HWTS-LYPS.</t>
  </si>
  <si>
    <t>$13 million</t>
  </si>
  <si>
    <t>MWTS - Replace B2 ASEA transformer with a 150MVA 220/66kV transformer and replace four 66kV single phase CVTs</t>
  </si>
  <si>
    <t>RWTS - Replace nine 220kV bulk oil CBs and provide new CB management system</t>
  </si>
  <si>
    <t>$21 million</t>
  </si>
  <si>
    <t>HWPS - Replace eleven bulk oil CBs</t>
  </si>
  <si>
    <t>YPS - Replace seven minimum oil 220kV CBs and the associated oil CTs</t>
  </si>
  <si>
    <t>Line - Transmission conductor replacement - 80km of ground-wire and conductor</t>
  </si>
  <si>
    <t>$7 million</t>
  </si>
  <si>
    <t>Line - Transmission line insulator replacement on Priority 2 insulators (4385 strings from selected lines with 20mm pins and the rest of 16-mm pin insulators)</t>
  </si>
  <si>
    <t>$5 million</t>
  </si>
  <si>
    <t>HWPS - Replace the remaining seven 220kV Bulk Oil CBs and install remote operated isolators</t>
  </si>
  <si>
    <t>$24 million</t>
  </si>
  <si>
    <t>RWTS - Replace B4 220/66kV transformer and six 66kV bulk oil CBs</t>
  </si>
  <si>
    <t>$16 million</t>
  </si>
  <si>
    <t>Line - Replace glass and porcelain insulator strings and components with composite insulators.</t>
  </si>
  <si>
    <t>$6 million</t>
  </si>
  <si>
    <t>LYPS - Replace 500kV circuit breakers</t>
  </si>
  <si>
    <t>$4 million</t>
  </si>
  <si>
    <t>HWTS - Replace 500kV circuit breakers</t>
  </si>
  <si>
    <t>HYTS - Replace two 500kV and two 275 kV CBs</t>
  </si>
  <si>
    <t>WBTS-HOTS Line - Install 141km of Optical Ground Wire (OPGW) on WBTS-HOTS Line</t>
  </si>
  <si>
    <t>$14 million</t>
  </si>
  <si>
    <t>Line - Replace ground wire on selected transmission lines</t>
  </si>
  <si>
    <t>$18 million</t>
  </si>
  <si>
    <t>RCTS-HOTS Line - Install 277km of Optical Ground Wire (OPGW) on RCTS-HOTS Line</t>
  </si>
  <si>
    <t>$28 million</t>
  </si>
  <si>
    <t xml:space="preserve">
A new 500/220 kV transformer at Hazelwood with an estimated cost of $35.3 million plus any fault level mitigation works.
Upgrade the 220 kV Hazelwood–Rowville or Yallourn–Rowville lines.</t>
  </si>
  <si>
    <t>Rowville - Yallourn loading when significant new generation is connected to the Latrobe Valley 220 kV transmission network and/or when there is significant capacity increase in the Hazelwood or Yallourn power stations.</t>
  </si>
  <si>
    <t>Monitored</t>
  </si>
  <si>
    <t>post 2024</t>
  </si>
  <si>
    <t>see "Transmission Development" column</t>
  </si>
  <si>
    <t>The NTNDP did not identify this limitation, as no scenario modelled significant capacity increases in either the Hazelwood or Yallourn power stations.</t>
  </si>
  <si>
    <t>Hazelwood 500/220 kV transformer rating when significant new generation is connected to the Latrobe Valley 220 kV transmission network and/or when there is significant capacity increase in the Hazelwood or Yallourn power stations.</t>
  </si>
  <si>
    <t xml:space="preserve">
A switched capacitor with individual phase switching at Heywood or near Alcoa Portland with an estimated cost of $13.3 million.
A static VAr compensator (SVC) or a synchronous static compensator (STATCOM) at an estimated cost of $31 million.
Additional transposition towers along the Moorabool–Heywood–Alcoa Portland 500 kV line at an estimated cost of $35.2 million.</t>
  </si>
  <si>
    <t>Moorabool - Heywood - Portland 500kV line voltage unbalance [1]                                                      Sectionalising the Moorabool–Heywood–Alcoa Portland 500 kV line to connect new generation potentially introduces voltage unbalance along the line when a line section is switched out. The impact of voltage unbalance levels increases in proportion to power flow magnitude and direction, new generation connection points, and output generated.</t>
  </si>
  <si>
    <t>This limitation was not identified in the NTNDP</t>
  </si>
  <si>
    <t>New dynamic reactive compensation (for example, static VAr compensation) at Heywood or Alcoa Portland with an estimated cost of $31 million.</t>
  </si>
  <si>
    <t>Voltage instability or collapse during a prior outage of the Heywood–Alcoa Portland 500 kV No.1 line, or for Vic–SA interconnector capacity upgrade to more than 650 MW.</t>
  </si>
  <si>
    <t>A new Moorabool–Mortlake/Tarrone–Heywood 500 kV line with an estimated cost of $520 million.</t>
  </si>
  <si>
    <t>Inadequate South-West Melbourne 500kV thermal capacity when significant wind generation and/or GPG (over 2,500 MW in addition to the existing generation from Mortlake) is connected to the transmission network.</t>
  </si>
  <si>
    <t>Installing a new (third) 1,060 MVA 330 kV line between Murray and Dederang with an estimated cost of $173 million (excluding easement costs) or a new (second) 330 kV line from Dederang to Jindera at an estimated cost of $143 million (excluding easement costs).</t>
  </si>
  <si>
    <r>
      <t xml:space="preserve">Murray–Dederang 330 kV line rating with </t>
    </r>
    <r>
      <rPr>
        <strike/>
        <sz val="8"/>
        <color theme="1"/>
        <rFont val="Arial"/>
        <family val="2"/>
      </rPr>
      <t>I</t>
    </r>
    <r>
      <rPr>
        <sz val="8"/>
        <color theme="1"/>
        <rFont val="Arial"/>
        <family val="2"/>
      </rPr>
      <t>increased NSW import and Murray generation.</t>
    </r>
  </si>
  <si>
    <t>Up–rating the two existing lines 82 ºC (conductor temperature) operation and series compensation at an estimated cost of $15.9 million.
Installing a new (third) 330 kV, 1,060 MVA single circuit line between Dederang and South Morang with 50% series compensation to match the existing lines, at an estimated cost of $230 million (excluding series capactior cost, easement costs, and subject to obtaining the necessary easement)</t>
  </si>
  <si>
    <r>
      <t xml:space="preserve">Dederang–South Morang 330 kV line rating with </t>
    </r>
    <r>
      <rPr>
        <strike/>
        <sz val="8"/>
        <color theme="1"/>
        <rFont val="Arial"/>
        <family val="2"/>
      </rPr>
      <t>I</t>
    </r>
    <r>
      <rPr>
        <sz val="8"/>
        <color theme="1"/>
        <rFont val="Arial"/>
        <family val="2"/>
      </rPr>
      <t>increased NSW import and export.</t>
    </r>
  </si>
  <si>
    <t>Installing a wind monitoring scheme with an estimated cost of $514k or up-rating the conductor temperature of both 220 kV circuits between Dederang and Mount Beauty to 82 ºC, at an estimated cost of $11.7 million.</t>
  </si>
  <si>
    <r>
      <t xml:space="preserve">Dederang–Mount Beauty 220 kV line rating with </t>
    </r>
    <r>
      <rPr>
        <strike/>
        <sz val="8"/>
        <color theme="1"/>
        <rFont val="Arial"/>
        <family val="2"/>
      </rPr>
      <t>I</t>
    </r>
    <r>
      <rPr>
        <sz val="8"/>
        <color theme="1"/>
        <rFont val="Arial"/>
        <family val="2"/>
      </rPr>
      <t>increased NSW import and export.</t>
    </r>
  </si>
  <si>
    <t>Installing a wind monitoring scheme at an estimated cost of $514k or up-rating the Eildon–Thomastown 220 kV line, including terminations to 75 ºC operation, at an estimated cost of $42 million.</t>
  </si>
  <si>
    <r>
      <t xml:space="preserve">Eildon–Thomastown 220 kV line rating with </t>
    </r>
    <r>
      <rPr>
        <strike/>
        <sz val="8"/>
        <color theme="1"/>
        <rFont val="Arial"/>
        <family val="2"/>
      </rPr>
      <t>I</t>
    </r>
    <r>
      <rPr>
        <sz val="8"/>
        <color theme="1"/>
        <rFont val="Arial"/>
        <family val="2"/>
      </rPr>
      <t>increased NSW import and export.</t>
    </r>
  </si>
  <si>
    <t>Installing a fourth 330/220 kV transformer at Dederang at an estimated cost of $20.4 million.</t>
  </si>
  <si>
    <r>
      <t xml:space="preserve">Dederang 330/220 kV transformer rating </t>
    </r>
    <r>
      <rPr>
        <strike/>
        <sz val="8"/>
        <color theme="1"/>
        <rFont val="Arial"/>
        <family val="2"/>
      </rPr>
      <t>A</t>
    </r>
    <r>
      <rPr>
        <sz val="8"/>
        <color theme="1"/>
        <rFont val="Arial"/>
        <family val="2"/>
      </rPr>
      <t>at times of over 2,500 MW of imports from NSW and Murray generation (with the DBUSS transformer control scheme</t>
    </r>
    <r>
      <rPr>
        <strike/>
        <sz val="8"/>
        <color theme="1"/>
        <rFont val="Arial"/>
        <family val="2"/>
      </rPr>
      <t xml:space="preserve"> is</t>
    </r>
    <r>
      <rPr>
        <sz val="8"/>
        <color theme="1"/>
        <rFont val="Arial"/>
        <family val="2"/>
      </rPr>
      <t xml:space="preserve"> active).</t>
    </r>
  </si>
  <si>
    <t>Installing additional capacitor banks and/or controlled series compensation at Dederang and Wodonga terminal stations.</t>
  </si>
  <si>
    <r>
      <t xml:space="preserve">Voltage collapse at South Morang, Dederang, Wodonga, and Jindera with </t>
    </r>
    <r>
      <rPr>
        <strike/>
        <sz val="8"/>
        <color theme="1"/>
        <rFont val="Arial"/>
        <family val="2"/>
      </rPr>
      <t>I</t>
    </r>
    <r>
      <rPr>
        <sz val="8"/>
        <color theme="1"/>
        <rFont val="Arial"/>
        <family val="2"/>
      </rPr>
      <t>increased NSW import and export.</t>
    </r>
  </si>
  <si>
    <t>New 500/330 kV transformer at South Morang, a Braking resistor at Loy Yang, and uprating of the South Morang–Dederang 330 kV lines. The total cost of these upgrades is expected to be approximately $80 million. The first two components are expected to be contestable.</t>
  </si>
  <si>
    <t>The South Morang 500/330 kV F2 transformer rating, interconnected system transient stability performance, and the South Morang–Dederang thermal rating jointly limit the export capability from Victoria to New South Wales.</t>
  </si>
  <si>
    <t>Monitored (refer also Section 2.3)</t>
  </si>
  <si>
    <t xml:space="preserve">Cut-in the Rowville-Richmond 220 kV No.1 and No.4 circuits at Malvern Terminal Station to form the Rowville–Malvern–Richmond No.3 and No.4 circuits at an estimated cost of $10.4 million. </t>
  </si>
  <si>
    <r>
      <t xml:space="preserve">Rowville–Malvern 220 kV line rating limits </t>
    </r>
    <r>
      <rPr>
        <strike/>
        <sz val="8"/>
        <color theme="1"/>
        <rFont val="Arial"/>
        <family val="2"/>
      </rPr>
      <t>Ll</t>
    </r>
    <r>
      <rPr>
        <sz val="8"/>
        <color theme="1"/>
        <rFont val="Arial"/>
        <family val="2"/>
      </rPr>
      <t>oad growth or additional loads connected to Malvern Terminal Station.</t>
    </r>
  </si>
  <si>
    <t xml:space="preserve">Connection of a Rowville–Springvale third circuit with an estimated cost of $52 million. </t>
  </si>
  <si>
    <t>Rowville–Springvale–Heatherton 220 kV line rating limits load growth or additional loads connected to Springvale and Heatherton Terminal Station.</t>
  </si>
  <si>
    <t>Installation of a second 500/220 kV 1,000 MVA transformer at Cranbourne with an estimated cost of $39 million.</t>
  </si>
  <si>
    <t>Rowville A1 500/220 kV transformer rating limits increased demand in Eastern Metropolitan Melbourne.</t>
  </si>
  <si>
    <t xml:space="preserve">Connection of Ringwood Terminal Station to the existing Rowville–Templestowe 220 kV line. </t>
  </si>
  <si>
    <t>Rowville–Ringwood 220 kV line rating limits load growth or additional loads connected to Ringwood Terminal Station.</t>
  </si>
  <si>
    <t xml:space="preserve">New (third) 500/220 kV transformer at Rowville, with an estimated cost of $39 million, plus any fault level mitigation works. </t>
  </si>
  <si>
    <t>Ringwood–Thomastown 220 kV line rating limits load growth or additional loads connected to Ringwood Terminal Station. AEMO's Connection Point Forecast indicates that the loading on this line may decrease in the 10 year planning period.</t>
  </si>
  <si>
    <t>Cut-in the Thomastown–Ringwood 220 kV line at Templestowe, or a new (third) 500/220 kV transformer at Rowville, with an estimated cost of $39 million, plus any fault level mitigation works.</t>
  </si>
  <si>
    <t>Templestowe–Thomastown 220 kV line rating limits load growth around the Melbourne Metropolitan area. AEMO's Connection Point Forecast indicates that the loading on this line may decrease in the 10 year planning period.</t>
  </si>
  <si>
    <t xml:space="preserve">Replacement of the existing (South Morang H1 330/220 kV) transformer with a higher rated unit in conjunction with AusNet Services’ asset replacement program. </t>
  </si>
  <si>
    <t>South Morang H1 330/220 kV transformer rating limits increased demand in Metropolitan Melbourne and/or increased import from NSW.</t>
  </si>
  <si>
    <t>South Morang–Thomastown No.1 and No.2 220kV line rating limits load growth around the Melbourne Metropolitan area and/or increased export to NSW.</t>
  </si>
  <si>
    <t>Install a fourth Keilor 750 MVA 500/220 kV transformer at an estimated cost of $38 million.</t>
  </si>
  <si>
    <t>Keilor 500/220 kV A2 transformer rating limits demand growth in Geelong and the Western Melbourne Metropolitan area.</t>
  </si>
  <si>
    <t>A new 500/220 kV transformer at Cranbourne Terminal Station with an estimated cost of $38 million.</t>
  </si>
  <si>
    <t>Cranbourne A1 500/220 kV transformer rating limits load growth around the Eastern Melbourne Metropolitan area.</t>
  </si>
  <si>
    <r>
      <t>Automatic post-contingent bus splitting scheme at Challicum Hills for outage of the Horsham–Red Cliff</t>
    </r>
    <r>
      <rPr>
        <u/>
        <sz val="8"/>
        <color rgb="FF000000"/>
        <rFont val="Arial"/>
        <family val="2"/>
      </rPr>
      <t>s</t>
    </r>
    <r>
      <rPr>
        <sz val="8"/>
        <color rgb="FF000000"/>
        <rFont val="Arial"/>
        <family val="2"/>
      </rPr>
      <t xml:space="preserve"> or Ballarat–Horsham 220 kV line</t>
    </r>
    <r>
      <rPr>
        <strike/>
        <sz val="8"/>
        <color rgb="FF000000"/>
        <rFont val="Arial"/>
        <family val="2"/>
      </rPr>
      <t>s</t>
    </r>
    <r>
      <rPr>
        <sz val="8"/>
        <color rgb="FF000000"/>
        <rFont val="Arial"/>
        <family val="2"/>
      </rPr>
      <t>. The total cost of this scheme is estimated to be less than $300k and is being actively pursued by AEMO.</t>
    </r>
  </si>
  <si>
    <t>Ballarat–Horsham 66 kV line rating.  Preliminary analysis indicates that the Ararat–Challicum Hills 66 kV line section may exceed its emergency cyclic thermal rating for outages on the Horsham–Red Cliffs or Ballarat–Horsham 220 kV lines. The level of overload is dependent on various factors including generation levels, demand and interconnector flows.
Other Ballarat–Horsham 66 kV line sections are also being investigated for potential limitations.</t>
  </si>
  <si>
    <t>proposed</t>
  </si>
  <si>
    <t>Staged installation of additional reactive power support in Regional Victoria.
Load reduction or new generation in Regional Victoria, such as Bendigo, Kerang, Fosterville, Red Cliffs and Wemen Terminal Station.</t>
  </si>
  <si>
    <t>Inadequate reactive power support due to increased demand and/or decrease in power factor in Regional Victoria.</t>
  </si>
  <si>
    <t xml:space="preserve">Install a phase angle regulating transformer on the Bendigo–Fosterville–Shepparton 220 kV line at an estimated cost of $44.2 million, or up-rate the existing conductor from 82 ºC to 90 ºC at an estimated cost of $57.6 million. </t>
  </si>
  <si>
    <t xml:space="preserve">Bendigo–Fosterville–Shepparton 220 kV line rating may limit increased demand in Regional Victoria and/or increased import from NSW. </t>
  </si>
  <si>
    <t>Install a phase angle regulating transformer on the Bendigo–Fosterville–Shepparton 220 kV line at an estimated cost of $44.2 million; or replace the existing Dederang–Glenrowan 220 kV lines with a new double circuit line (project cost will be established in 2014–15); or replace the existing Dederang–Shepparton 220 kV line with a new double circuit line at an estimated cost of $253 million.</t>
  </si>
  <si>
    <t xml:space="preserve">Dederang–Glenrowan 220 kV line rating may limit increased demand in Regional Victoria and/or increased import from NSW. </t>
  </si>
  <si>
    <t>Replace the existing Bendigo–Kerang–Wemen–Red Cliffs 220 kV line with a new double circuit 220 kV circuit line at an estimated cost of $570 million.</t>
  </si>
  <si>
    <t xml:space="preserve">Kerang–Wemen–Red Cliffs 220 kV line rating may limit significant load growth at the Kerang Terminal Station. </t>
  </si>
  <si>
    <t>Replace switchgear with plant with higher fault–level capabilities, install series reactors to limit the fault–level contribution of new and existing plant and, if reliably and economically feasible, un–mesh the transmission network.</t>
  </si>
  <si>
    <t>Increase in fault levels beyond network plant capability.  Fault levels are location-based and driven by increased demand and impedance changes from connecting new network plant and generation.</t>
  </si>
  <si>
    <t>Non-network solution and/or uprate Ballarat-Bendigo 220 kV line at an estimated cost of $42.5 million.</t>
  </si>
  <si>
    <t>Ballarat–Bendigo 220 kV line rating may limit increased demand in Regional Victoria.</t>
  </si>
  <si>
    <t>This limitation was identified in the NTNDP</t>
  </si>
  <si>
    <t>$37 million</t>
  </si>
  <si>
    <t>$119 million</t>
  </si>
  <si>
    <t>Table 3-4</t>
  </si>
  <si>
    <t>Potential</t>
  </si>
  <si>
    <t>Subject to
market benefit
assessment</t>
  </si>
  <si>
    <t>40-60</t>
  </si>
  <si>
    <t xml:space="preserve">Reduce losses, support renewable generation, improve export/import capability and enhance reliability to the Riverland in South Australia and Western Victoria. </t>
  </si>
  <si>
    <t>200-400</t>
  </si>
  <si>
    <t>Table 3-5</t>
  </si>
  <si>
    <t xml:space="preserve">Increase in renewable generation in the Mid North or Eyre Peninsula. Capacity increase depending on the location of generation and local network capability. </t>
  </si>
  <si>
    <t>&lt;5</t>
  </si>
  <si>
    <t>Increased renewable generation on the Mid North network.  Capacity increase depending on the location of generation and local network capability.</t>
  </si>
  <si>
    <t>Tie Davenport–Robertstown 275 kV at Belalie substation.</t>
  </si>
  <si>
    <t>10-20</t>
  </si>
  <si>
    <t>Tie Robertstown–Para 275 kV at Tungkillo substation.</t>
  </si>
  <si>
    <t>5-10</t>
  </si>
  <si>
    <t xml:space="preserve">Increase in renewable generation and loads in the Mid North or Eyre Peninsula. 1200 MW capacity increase. </t>
  </si>
  <si>
    <t>Subject to
market benefit
analysis</t>
  </si>
  <si>
    <t>300-400</t>
  </si>
  <si>
    <t>Load growth in the Northern Suburbs overloads SA Power Networks’ 66 kV network.</t>
  </si>
  <si>
    <t>June 2015</t>
  </si>
  <si>
    <t>30-35 (ElectraNet costs only)</t>
  </si>
  <si>
    <t>2015</t>
  </si>
  <si>
    <t>&lt;3</t>
  </si>
  <si>
    <t>Heywood Interconnector transfer limitations due to system stability and thermal constraints.</t>
  </si>
  <si>
    <t>July 2016</t>
  </si>
  <si>
    <t>40-50 (ElectraNet costs only)</t>
  </si>
  <si>
    <t>Nov 2016</t>
  </si>
  <si>
    <t>14-16 (ElectraNet costs only)</t>
  </si>
  <si>
    <t>Deterministic line ratings in various parts of the network can cause constraints at times of high demand or high wind generation.</t>
  </si>
  <si>
    <t>Pending</t>
  </si>
  <si>
    <t>2016</t>
  </si>
  <si>
    <t>Local supply/network need - not modelled in NTNDP studies.</t>
  </si>
  <si>
    <t>2018</t>
  </si>
  <si>
    <t>Reactive power support  - not modelled in NTNDP studies.</t>
  </si>
  <si>
    <t>Subject to connection of a new large mining load on the Eyre Peninsula, at high demand times the Middleback – Yadnarie 132 kV line will be overloaded under normal conditions and one Cultana 275/132 kV transformer will be overloaded for an outage of the other.</t>
  </si>
  <si>
    <t>Potential (under SA Mining Growth Scenario) subject to load connection application.</t>
  </si>
  <si>
    <t>150-300</t>
  </si>
  <si>
    <t>Possible future project subject to load connection -  not captured in the 2015 NTNDP.</t>
  </si>
  <si>
    <t>Subject to connection of a new large mining load on the Yorke Peninsula, at high demand times when either the Bungama – Hummocks or the Waterloo – Hummocks 132 kV line is out of service, the other line may be overloaded and it may not be possible to maintain adequate voltage levels on Yorke Peninsula.</t>
  </si>
  <si>
    <t>40-55</t>
  </si>
  <si>
    <t>Potential (under SA Renewable Generation Expansion Scenario) subject to generation connection application.</t>
  </si>
  <si>
    <t>25-50</t>
  </si>
  <si>
    <t>10-18</t>
  </si>
  <si>
    <t>Substandard circuit breaker arrangement at South East substation constrains the Heywood Interconnector and places network security and reliability at risk.</t>
  </si>
  <si>
    <t>Following a single contingency of an in-service generator, steady-state voltage levels on the South Australian transmission system may breach 110% during the 2018 -2023 period.</t>
  </si>
  <si>
    <r>
      <rPr>
        <b/>
        <sz val="8"/>
        <rFont val="Arial"/>
        <family val="2"/>
      </rPr>
      <t>Install a 275 kV circuit breaker</t>
    </r>
    <r>
      <rPr>
        <sz val="8"/>
        <rFont val="Arial"/>
        <family val="2"/>
      </rPr>
      <t xml:space="preserve"> and associated equipment on the Robertstown exit at</t>
    </r>
    <r>
      <rPr>
        <b/>
        <sz val="8"/>
        <rFont val="Arial"/>
        <family val="2"/>
      </rPr>
      <t xml:space="preserve"> Canowie substation</t>
    </r>
  </si>
  <si>
    <t>10-15</t>
  </si>
  <si>
    <t>Replace all end-of-life revenue meters. 
Alternative option: replace revenue meters as they fail.</t>
  </si>
  <si>
    <t>6-8</t>
  </si>
  <si>
    <t>5-7</t>
  </si>
  <si>
    <t>Neuroodla substation at end of technical life; 132/33 kV transformer condition assessment indicates replacement is required.</t>
  </si>
  <si>
    <t>48-52</t>
  </si>
  <si>
    <t>15-20</t>
  </si>
  <si>
    <t>12-16</t>
  </si>
  <si>
    <t>2017</t>
  </si>
  <si>
    <t>8-12</t>
  </si>
  <si>
    <t>12-20</t>
  </si>
  <si>
    <t>5-10 (ElectraNet costs only)</t>
  </si>
  <si>
    <t>2013-2018</t>
  </si>
  <si>
    <t>50-60</t>
  </si>
  <si>
    <t xml:space="preserve">Review of substation lighting identified compliance issues and safety hazards with some existing lighting systems. Cost and risks assessments were undertaken for the various lighting functions to 
determine the optimal solution to meet the requirements under the WHS Act and Australian Standards </t>
  </si>
  <si>
    <t>4-8</t>
  </si>
  <si>
    <t>100-130</t>
  </si>
  <si>
    <t>20-30</t>
  </si>
  <si>
    <t>30-40</t>
  </si>
  <si>
    <t>Chapter 2</t>
  </si>
  <si>
    <t>Chapter 3</t>
  </si>
  <si>
    <t>AusNet Services Asset Renewal Plan</t>
  </si>
  <si>
    <t xml:space="preserve"> "DSN Limitation Detail" Supplementary Information Workbook:
Eastern Corridor</t>
  </si>
  <si>
    <t xml:space="preserve"> "DSN Limitation Detail" Supplementary Information Workbook:
South West Corridor</t>
  </si>
  <si>
    <t xml:space="preserve"> "DSN Limitation Detail" Supplementary Information Workbook:
Northern Corridor</t>
  </si>
  <si>
    <t xml:space="preserve"> "DSN Limitation Detail" Supplementary Information Workbook:
Greater Melbourne and Geelong</t>
  </si>
  <si>
    <t xml:space="preserve"> "DSN Limitation Detail" Supplementary Information Workbook:
Regional Victoria</t>
  </si>
  <si>
    <t>Section 3.4</t>
  </si>
  <si>
    <t>Section 7.9</t>
  </si>
  <si>
    <t>0.5 - 3 (Montoring System only)</t>
  </si>
  <si>
    <t>Section 6.2.4</t>
  </si>
  <si>
    <t>Section 6.2.5</t>
  </si>
  <si>
    <t>Section 6.2.6</t>
  </si>
  <si>
    <t>Section 6.2.7</t>
  </si>
  <si>
    <t>Section 6.2.8</t>
  </si>
  <si>
    <t>Section 6.2.9</t>
  </si>
  <si>
    <t>Section 6.2.10</t>
  </si>
  <si>
    <t>Section 6.3.4</t>
  </si>
  <si>
    <t>Section 6.3.5</t>
  </si>
  <si>
    <t>Section 6.3.6</t>
  </si>
  <si>
    <t>Section 6.3.7</t>
  </si>
  <si>
    <t>Section 6.3.8</t>
  </si>
  <si>
    <t>Section 6.3.9</t>
  </si>
  <si>
    <t>Section 6.4.1</t>
  </si>
  <si>
    <t>Augmentation / Investment Type</t>
  </si>
  <si>
    <t>Na</t>
  </si>
  <si>
    <t>For security and compliance  - not within the 2015 NTNDP scope.</t>
  </si>
  <si>
    <t xml:space="preserve"> </t>
  </si>
  <si>
    <t>Section 3.2</t>
  </si>
  <si>
    <t xml:space="preserve">Section 3.2
</t>
  </si>
  <si>
    <t xml:space="preserve">Section 5.2.1
Section 3.2 </t>
  </si>
  <si>
    <t>Section 5.2.1
Section 3.2</t>
  </si>
  <si>
    <t>Section 5.6</t>
  </si>
  <si>
    <t>Section 5.2.1
Section 6.2.1</t>
  </si>
  <si>
    <t xml:space="preserve">Central Queensland to North Queensland grid section transfer limit:                                                                       
1. Following the string of the second circuit of a double circuit Stanwell–Broadsound 275 kV line, voltage and thermal limitations may reoccur. Options to address the emerging limitations could vary depending on the level of load commitment. 
   • SVC at existing northern Queensland substations
   • installation of series capacitors on the CQ–NQ grid sections, and/or
   • the construction of new transmission lines and/or series capacitors 
2. An alternative is to establish a western 275kV corridor connecting Calvale and Lilyvale substations via Blackwater substation.                                   </t>
  </si>
  <si>
    <t>Section 6.2.3
Appendix E</t>
  </si>
  <si>
    <t>Section 5.2.3</t>
  </si>
  <si>
    <r>
      <rPr>
        <b/>
        <sz val="8"/>
        <rFont val="Arial"/>
        <family val="2"/>
      </rPr>
      <t>Strengthen Riverland transmission corridor:</t>
    </r>
    <r>
      <rPr>
        <sz val="8"/>
        <rFont val="Arial"/>
        <family val="2"/>
      </rPr>
      <t xml:space="preserve">
Rebuild Robertstown – North West Bend – Berri as  275 kV AC double circuit line to increase capacity by &gt;400 MW. Extend network into Victoria or New South Wales, AC or HVDC options available</t>
    </r>
  </si>
  <si>
    <t>Limitation may arise during times of high renewable generation in NSA zone.</t>
  </si>
  <si>
    <r>
      <rPr>
        <b/>
        <sz val="8"/>
        <rFont val="Arial"/>
        <family val="2"/>
      </rPr>
      <t>Strengthen Mid North 275 kV network:</t>
    </r>
    <r>
      <rPr>
        <sz val="8"/>
        <rFont val="Arial"/>
        <family val="2"/>
      </rPr>
      <t xml:space="preserve"> Various line uprating and dynamic line ratings dependent on generator developments.</t>
    </r>
  </si>
  <si>
    <t>Limitation may arise during times of high renewable generation in NSA zone, depending on concentration level of future generation developments within the zone.</t>
  </si>
  <si>
    <r>
      <rPr>
        <b/>
        <sz val="8"/>
        <rFont val="Arial"/>
        <family val="2"/>
      </rPr>
      <t>Davenport - Brinkworth - Para 275 kV:</t>
    </r>
    <r>
      <rPr>
        <sz val="8"/>
        <rFont val="Arial"/>
        <family val="2"/>
      </rPr>
      <t xml:space="preserve"> Rebuild Davenport–Brinkworth–Para 275 kV as a high capacity 275 kV AC double circuit line with twin conductors.</t>
    </r>
  </si>
  <si>
    <r>
      <rPr>
        <b/>
        <sz val="8"/>
        <rFont val="Arial"/>
        <family val="2"/>
      </rPr>
      <t xml:space="preserve">Munno Para 275 kV Injection:
</t>
    </r>
    <r>
      <rPr>
        <sz val="8"/>
        <rFont val="Arial"/>
        <family val="2"/>
      </rPr>
      <t>Establish Munno Para substation and install a single 225 MVA 275/66 kV transformer supplying into the Northern Suburbs.</t>
    </r>
  </si>
  <si>
    <t>Not applicable (this project has been completed)</t>
  </si>
  <si>
    <r>
      <rPr>
        <b/>
        <sz val="8"/>
        <rFont val="Arial"/>
        <family val="2"/>
      </rPr>
      <t>Uprate the Robertstown – North West Bend</t>
    </r>
    <r>
      <rPr>
        <sz val="8"/>
        <rFont val="Arial"/>
        <family val="2"/>
      </rPr>
      <t xml:space="preserve"> #1  132 kV line to 100 ˚C line clearances</t>
    </r>
  </si>
  <si>
    <t xml:space="preserve">Included in the 2015 NTNDP studies. </t>
  </si>
  <si>
    <r>
      <rPr>
        <b/>
        <sz val="8"/>
        <rFont val="Arial"/>
        <family val="2"/>
      </rPr>
      <t xml:space="preserve">Heywood Interconnector Upgrade: </t>
    </r>
    <r>
      <rPr>
        <sz val="8"/>
        <rFont val="Arial"/>
        <family val="2"/>
      </rPr>
      <t>Install series compensation on the South East-Tailem Bend 275 kV lines; reconfigure existing 132 kV transmission system between Snuggery, Keith and Tailem Bend; remove rating restrictions from South East 275 kV and 132 kV lines, implement a runback control scheme for Lake Bonney Wind Farm to manage light load and high wind conditions. SP AusNet to install a third 500/275 kV transformer at Heywood. Will raise nominal transfer limits from ±460 MW to ±650 MW.</t>
    </r>
  </si>
  <si>
    <r>
      <rPr>
        <b/>
        <sz val="8"/>
        <rFont val="Arial"/>
        <family val="2"/>
      </rPr>
      <t>Dalrymple Substation:</t>
    </r>
    <r>
      <rPr>
        <sz val="8"/>
        <rFont val="Arial"/>
        <family val="2"/>
      </rPr>
      <t xml:space="preserve">
Install a second 25 MVA 132/33 kVtransformer, extend and reconfigure 132 kV bus.</t>
    </r>
  </si>
  <si>
    <r>
      <rPr>
        <b/>
        <sz val="8"/>
        <rFont val="Arial"/>
        <family val="2"/>
      </rPr>
      <t>Weather Stations for Dynamic Line Rating</t>
    </r>
    <r>
      <rPr>
        <sz val="8"/>
        <rFont val="Arial"/>
        <family val="2"/>
      </rPr>
      <t xml:space="preserve">
Install modern weather stations at various monitoring locations to facilitate the future implementation of dynamic line ratings on critical circuits</t>
    </r>
  </si>
  <si>
    <r>
      <rPr>
        <b/>
        <sz val="8"/>
        <rFont val="Arial"/>
        <family val="2"/>
      </rPr>
      <t>Reactive Plant Control Systems</t>
    </r>
    <r>
      <rPr>
        <sz val="8"/>
        <rFont val="Arial"/>
        <family val="2"/>
      </rPr>
      <t xml:space="preserve">
Install a coordinated control scheme to better utilise existing reactive plant and voltage control facilities to minimise system constraints whilst managing system voltage levels</t>
    </r>
  </si>
  <si>
    <r>
      <rPr>
        <b/>
        <sz val="8"/>
        <rFont val="Arial"/>
        <family val="2"/>
      </rPr>
      <t>Complete roll out of weather stations</t>
    </r>
    <r>
      <rPr>
        <sz val="8"/>
        <rFont val="Arial"/>
        <family val="2"/>
      </rPr>
      <t xml:space="preserve"> at monitoring locations across the network and complete validation of real-time line ratings on specific circuits</t>
    </r>
  </si>
  <si>
    <t>Limitation may arise in various part of transmission network at times of high wind generation.</t>
  </si>
  <si>
    <t>Main Grid and Local Network</t>
  </si>
  <si>
    <r>
      <rPr>
        <b/>
        <sz val="8"/>
        <rFont val="Arial"/>
        <family val="2"/>
      </rPr>
      <t>Reinforce the Eyre Peninsula</t>
    </r>
    <r>
      <rPr>
        <sz val="8"/>
        <rFont val="Arial"/>
        <family val="2"/>
      </rPr>
      <t xml:space="preserve"> by constructing a </t>
    </r>
    <r>
      <rPr>
        <b/>
        <sz val="8"/>
        <rFont val="Arial"/>
        <family val="2"/>
      </rPr>
      <t>double-circuit 275 kV line from Cultana</t>
    </r>
    <r>
      <rPr>
        <sz val="8"/>
        <rFont val="Arial"/>
        <family val="2"/>
      </rPr>
      <t xml:space="preserve"> to a location near Yadnarie, initially strung only on one side;</t>
    </r>
    <r>
      <rPr>
        <b/>
        <sz val="8"/>
        <rFont val="Arial"/>
        <family val="2"/>
      </rPr>
      <t xml:space="preserve"> establish a 275/132 kV substation near Yadnarie</t>
    </r>
    <r>
      <rPr>
        <sz val="8"/>
        <rFont val="Arial"/>
        <family val="2"/>
      </rPr>
      <t>; provide supply to the new mining load(s) via 275 kV and 132 kV supplies from the new substation</t>
    </r>
  </si>
  <si>
    <t>Subject to step load connection</t>
  </si>
  <si>
    <r>
      <t xml:space="preserve">Reinforce the Yorke Peninsula by constructing a </t>
    </r>
    <r>
      <rPr>
        <b/>
        <sz val="8"/>
        <rFont val="Arial"/>
        <family val="2"/>
      </rPr>
      <t>single circuit 275 kV line</t>
    </r>
    <r>
      <rPr>
        <sz val="8"/>
        <rFont val="Arial"/>
        <family val="2"/>
      </rPr>
      <t xml:space="preserve"> </t>
    </r>
    <r>
      <rPr>
        <b/>
        <sz val="8"/>
        <rFont val="Arial"/>
        <family val="2"/>
      </rPr>
      <t>from Blyth West to Hummocks and install a single 200 MVA 275/132 kV transformer</t>
    </r>
    <r>
      <rPr>
        <sz val="8"/>
        <rFont val="Arial"/>
        <family val="2"/>
      </rPr>
      <t xml:space="preserve"> at Hummocks substation</t>
    </r>
  </si>
  <si>
    <r>
      <rPr>
        <b/>
        <sz val="8"/>
        <rFont val="Arial"/>
        <family val="2"/>
      </rPr>
      <t>Apply Dynamic Line Ratings to Davenport to Robertstown 275 kV Lines</t>
    </r>
    <r>
      <rPr>
        <sz val="8"/>
        <rFont val="Arial"/>
        <family val="2"/>
      </rPr>
      <t xml:space="preserve">
Increase the capacity of the 275 kV lines between Davenport and Robertstown by upgrading various items of plant (e.g. remove line traps, replace current transformers, change current transformer ratios) and apply dynamic line ratings to these lines.</t>
    </r>
  </si>
  <si>
    <t>Subject to new wind farm connections</t>
  </si>
  <si>
    <r>
      <rPr>
        <b/>
        <sz val="8"/>
        <rFont val="Arial"/>
        <family val="2"/>
      </rPr>
      <t>Increase the capacity of the Robertstown 275/132 kV transformers</t>
    </r>
    <r>
      <rPr>
        <sz val="8"/>
        <rFont val="Arial"/>
        <family val="2"/>
      </rPr>
      <t xml:space="preserve"> by upgrading various items of plant and apply short term loading limits to the Robertstown 160 MVA 275/132 kV transformers.</t>
    </r>
  </si>
  <si>
    <t>Possible future project subject to wind farm development. Not captured in the 2015 NTNDP.</t>
  </si>
  <si>
    <r>
      <rPr>
        <b/>
        <sz val="8"/>
        <rFont val="Arial"/>
        <family val="2"/>
      </rPr>
      <t>Implement a control scheme that will reconfigure the Mid North 132 kV network</t>
    </r>
    <r>
      <rPr>
        <sz val="8"/>
        <rFont val="Arial"/>
        <family val="2"/>
      </rPr>
      <t xml:space="preserve"> at times of high wind farm generation by opening and closing 132 kV circuit breakers as required to target reduced congestion under various operating conditions</t>
    </r>
  </si>
  <si>
    <r>
      <rPr>
        <b/>
        <sz val="8"/>
        <rFont val="Arial"/>
        <family val="2"/>
      </rPr>
      <t>Increase the capacity of the 275 kV lines between Tungkillo and Heywood</t>
    </r>
    <r>
      <rPr>
        <sz val="8"/>
        <rFont val="Arial"/>
        <family val="2"/>
      </rPr>
      <t xml:space="preserve"> by upgrading various items of plant (e.g. remove line traps, replace current transformers, change current transformer ratios) and apply dynamic line ratings to these lines</t>
    </r>
  </si>
  <si>
    <t>Subject to new wind farm connections / market benefit assessment</t>
  </si>
  <si>
    <r>
      <rPr>
        <b/>
        <sz val="8"/>
        <rFont val="Arial"/>
        <family val="2"/>
      </rPr>
      <t>Increase the capacity of the Tungkillo to Tailem Bend 275 kV corrido</t>
    </r>
    <r>
      <rPr>
        <sz val="8"/>
        <rFont val="Arial"/>
        <family val="2"/>
      </rPr>
      <t>r by stringing the vacant 275 kV circuit between Tungkillo and Tailem Bend (and establish a third 275 kV circuit between Para and Tungkillo)</t>
    </r>
  </si>
  <si>
    <t>Limitation may arise during times of high VIC-SA (Heywood) interconnector transfer..</t>
  </si>
  <si>
    <r>
      <rPr>
        <b/>
        <sz val="8"/>
        <rFont val="Arial"/>
        <family val="2"/>
      </rPr>
      <t xml:space="preserve">Uprate the Robertstown –North West Bend #2 and the North West Bend-Monash #2 </t>
    </r>
    <r>
      <rPr>
        <sz val="8"/>
        <rFont val="Arial"/>
        <family val="2"/>
      </rPr>
      <t>132 kV lines to 100 ˚C</t>
    </r>
    <r>
      <rPr>
        <b/>
        <sz val="8"/>
        <rFont val="Arial"/>
        <family val="2"/>
      </rPr>
      <t xml:space="preserve"> </t>
    </r>
    <r>
      <rPr>
        <sz val="8"/>
        <rFont val="Arial"/>
        <family val="2"/>
      </rPr>
      <t>line clearances and install two switched 15 MVar 132 kV capacitor banks at Monash</t>
    </r>
  </si>
  <si>
    <t>Limitation may arise during times of high renewable generation in NSA zone, depending on concentration level of future generation developments within the zone. Line uprating is modellled in 2015 NTNDP, but not the capactors.</t>
  </si>
  <si>
    <r>
      <t xml:space="preserve">
</t>
    </r>
    <r>
      <rPr>
        <b/>
        <sz val="8"/>
        <rFont val="Arial"/>
        <family val="2"/>
      </rPr>
      <t>South East circuit breaker (CB) upgrade</t>
    </r>
    <r>
      <rPr>
        <sz val="8"/>
        <rFont val="Arial"/>
        <family val="2"/>
      </rPr>
      <t xml:space="preserve">
Install additional circuit breakers and associated switchgear, metering and protection at South East substation.</t>
    </r>
  </si>
  <si>
    <r>
      <rPr>
        <b/>
        <sz val="8"/>
        <rFont val="Arial"/>
        <family val="2"/>
      </rPr>
      <t>Tailem Bend Substation Upgrade</t>
    </r>
    <r>
      <rPr>
        <sz val="8"/>
        <rFont val="Arial"/>
        <family val="2"/>
      </rPr>
      <t xml:space="preserve">
Extend the Tailem Bend substation to accommodate an additional 275 kV diameter, with two circuit breakers, associated plant, secondary systems and rearrange 275 kV line exits.</t>
    </r>
  </si>
  <si>
    <r>
      <rPr>
        <b/>
        <sz val="8"/>
        <rFont val="Arial"/>
        <family val="2"/>
      </rPr>
      <t>Upper North Voltage Control Scheme</t>
    </r>
    <r>
      <rPr>
        <sz val="8"/>
        <rFont val="Arial"/>
        <family val="2"/>
      </rPr>
      <t xml:space="preserve">
Install automated regional voltage control schemes for Eyre Peninsula and Upper North regions.</t>
    </r>
  </si>
  <si>
    <r>
      <rPr>
        <b/>
        <sz val="8"/>
        <rFont val="Arial"/>
        <family val="2"/>
      </rPr>
      <t>Raise spans on the Bungama to Baroota 132 kV line</t>
    </r>
    <r>
      <rPr>
        <sz val="8"/>
        <rFont val="Arial"/>
        <family val="2"/>
      </rPr>
      <t xml:space="preserve"> to maintain the required rating of 49˚C using Australian clearance standards</t>
    </r>
  </si>
  <si>
    <r>
      <rPr>
        <b/>
        <sz val="8"/>
        <rFont val="Arial"/>
        <family val="2"/>
      </rPr>
      <t>Install, upgrade or replace transformer oil containment systems</t>
    </r>
    <r>
      <rPr>
        <sz val="8"/>
        <rFont val="Arial"/>
        <family val="2"/>
      </rPr>
      <t xml:space="preserve"> and associated equipment at various sites, where assessment indicates a clear need.</t>
    </r>
  </si>
  <si>
    <r>
      <rPr>
        <b/>
        <sz val="8"/>
        <rFont val="Arial"/>
        <family val="2"/>
      </rPr>
      <t>Regional Control Scheme</t>
    </r>
    <r>
      <rPr>
        <sz val="8"/>
        <rFont val="Arial"/>
        <family val="2"/>
      </rPr>
      <t xml:space="preserve">
Install integrated control scheme(s) at strategic locations in the network to ensure compliance to the 'next contingency' Rules security requirements and allow higher utilisation of the network under system normal conditions as well as provide the opportunity to do more network maintenance as required.</t>
    </r>
  </si>
  <si>
    <r>
      <t>Install</t>
    </r>
    <r>
      <rPr>
        <b/>
        <sz val="8"/>
        <rFont val="Arial"/>
        <family val="2"/>
      </rPr>
      <t xml:space="preserve"> Eyre Peninsula islanding control scheme</t>
    </r>
    <r>
      <rPr>
        <sz val="8"/>
        <rFont val="Arial"/>
        <family val="2"/>
      </rPr>
      <t xml:space="preserve"> to minimise interruptions to customers</t>
    </r>
  </si>
  <si>
    <r>
      <t xml:space="preserve">Redesign and replace the </t>
    </r>
    <r>
      <rPr>
        <b/>
        <sz val="8"/>
        <rFont val="Arial"/>
        <family val="2"/>
      </rPr>
      <t>Murraylink Control Scheme</t>
    </r>
  </si>
  <si>
    <r>
      <t xml:space="preserve">Create a </t>
    </r>
    <r>
      <rPr>
        <b/>
        <sz val="8"/>
        <rFont val="Arial"/>
        <family val="2"/>
      </rPr>
      <t>high voltage switching training facility</t>
    </r>
    <r>
      <rPr>
        <sz val="8"/>
        <rFont val="Arial"/>
        <family val="2"/>
      </rPr>
      <t xml:space="preserve"> to improve training standards across all aspects of high voltage switching</t>
    </r>
  </si>
  <si>
    <r>
      <t xml:space="preserve">Install additional </t>
    </r>
    <r>
      <rPr>
        <b/>
        <sz val="8"/>
        <rFont val="Arial"/>
        <family val="2"/>
      </rPr>
      <t>275 kV circuit breaker at Kilburn</t>
    </r>
    <r>
      <rPr>
        <sz val="8"/>
        <rFont val="Arial"/>
        <family val="2"/>
      </rPr>
      <t xml:space="preserve"> to complete the mesh.</t>
    </r>
  </si>
  <si>
    <r>
      <rPr>
        <b/>
        <sz val="8"/>
        <rFont val="Arial"/>
        <family val="2"/>
      </rPr>
      <t xml:space="preserve">Additional 275 kV switched reactors at Para: </t>
    </r>
    <r>
      <rPr>
        <sz val="8"/>
        <rFont val="Arial"/>
        <family val="2"/>
      </rPr>
      <t>Install two switched 50 Mvar 275 kV reactors at Para</t>
    </r>
  </si>
  <si>
    <r>
      <rPr>
        <b/>
        <sz val="8"/>
        <rFont val="Arial"/>
        <family val="2"/>
      </rPr>
      <t>Uprate the Snuggery to Blanche to Mt Gambier 132 kV</t>
    </r>
    <r>
      <rPr>
        <sz val="8"/>
        <rFont val="Arial"/>
        <family val="2"/>
      </rPr>
      <t xml:space="preserve"> transmission line and associated low-rated primary plant</t>
    </r>
  </si>
  <si>
    <r>
      <t xml:space="preserve">Install an </t>
    </r>
    <r>
      <rPr>
        <b/>
        <sz val="8"/>
        <rFont val="Arial"/>
        <family val="2"/>
      </rPr>
      <t>additional 132 kV circuit breaker</t>
    </r>
    <r>
      <rPr>
        <sz val="8"/>
        <rFont val="Arial"/>
        <family val="2"/>
      </rPr>
      <t xml:space="preserve"> and associated equipment at </t>
    </r>
    <r>
      <rPr>
        <b/>
        <sz val="8"/>
        <rFont val="Arial"/>
        <family val="2"/>
      </rPr>
      <t>Blanche substation</t>
    </r>
  </si>
  <si>
    <r>
      <rPr>
        <b/>
        <sz val="8"/>
        <rFont val="Arial"/>
        <family val="2"/>
      </rPr>
      <t>Install a meshed 132 kV bus</t>
    </r>
    <r>
      <rPr>
        <sz val="8"/>
        <rFont val="Arial"/>
        <family val="2"/>
      </rPr>
      <t xml:space="preserve"> with four exits and associated primary and secondary equipment at or adjacent to the existing </t>
    </r>
    <r>
      <rPr>
        <b/>
        <sz val="8"/>
        <rFont val="Arial"/>
        <family val="2"/>
      </rPr>
      <t>Murray Bridge - Hahndorf pumping station #3 site</t>
    </r>
  </si>
  <si>
    <r>
      <rPr>
        <b/>
        <sz val="8"/>
        <rFont val="Arial"/>
        <family val="2"/>
      </rPr>
      <t>Install a single 275 kV circuit breake</t>
    </r>
    <r>
      <rPr>
        <sz val="8"/>
        <rFont val="Arial"/>
        <family val="2"/>
      </rPr>
      <t xml:space="preserve">r and associated equipment between the 275 kV busses at </t>
    </r>
    <r>
      <rPr>
        <b/>
        <sz val="8"/>
        <rFont val="Arial"/>
        <family val="2"/>
      </rPr>
      <t>Robertstown substation</t>
    </r>
  </si>
  <si>
    <r>
      <t>Implement</t>
    </r>
    <r>
      <rPr>
        <b/>
        <sz val="8"/>
        <rFont val="Arial"/>
        <family val="2"/>
      </rPr>
      <t xml:space="preserve"> full single pole reclosing capability</t>
    </r>
    <r>
      <rPr>
        <sz val="8"/>
        <rFont val="Arial"/>
        <family val="2"/>
      </rPr>
      <t xml:space="preserve"> on the 132 kV circuits in the</t>
    </r>
    <r>
      <rPr>
        <b/>
        <sz val="8"/>
        <rFont val="Arial"/>
        <family val="2"/>
      </rPr>
      <t xml:space="preserve"> Mid North region</t>
    </r>
  </si>
  <si>
    <r>
      <t>Implement</t>
    </r>
    <r>
      <rPr>
        <b/>
        <sz val="8"/>
        <rFont val="Arial"/>
        <family val="2"/>
      </rPr>
      <t xml:space="preserve"> full single pole reclosing capability </t>
    </r>
    <r>
      <rPr>
        <sz val="8"/>
        <rFont val="Arial"/>
        <family val="2"/>
      </rPr>
      <t xml:space="preserve">on the 132 kV circuits in the </t>
    </r>
    <r>
      <rPr>
        <b/>
        <sz val="8"/>
        <rFont val="Arial"/>
        <family val="2"/>
      </rPr>
      <t>South East region</t>
    </r>
  </si>
  <si>
    <r>
      <rPr>
        <b/>
        <sz val="8"/>
        <rFont val="Arial"/>
        <family val="2"/>
      </rPr>
      <t xml:space="preserve">Mt Gunson 132/33 kV connection point Replacement: </t>
    </r>
    <r>
      <rPr>
        <sz val="8"/>
        <rFont val="Arial"/>
        <family val="2"/>
      </rPr>
      <t>Replace selected end-of-life plant at Mt Gunson substation with modern-day equipment and install a new 10 MVA 132/33 kV transformer.
Alternative option: rebuild entire substation 
adjacent to existing substation.</t>
    </r>
  </si>
  <si>
    <r>
      <rPr>
        <b/>
        <sz val="8"/>
        <rFont val="Arial"/>
        <family val="2"/>
      </rPr>
      <t>Brinkworth to Mintaro Line Refurbishment</t>
    </r>
    <r>
      <rPr>
        <sz val="8"/>
        <rFont val="Arial"/>
        <family val="2"/>
      </rPr>
      <t xml:space="preserve">
Replace all porcelain disc insulators on Brinkworth to Mintaro 132 kV line, achieving a 15-year life extension. 
Alternative option: assess and replace insulators 
on sample-based testing results.</t>
    </r>
  </si>
  <si>
    <r>
      <rPr>
        <b/>
        <sz val="8"/>
        <rFont val="Arial"/>
        <family val="2"/>
      </rPr>
      <t>Neuroodla 132/33 kV Connection Point Replacement:</t>
    </r>
    <r>
      <rPr>
        <sz val="8"/>
        <rFont val="Arial"/>
        <family val="2"/>
      </rPr>
      <t xml:space="preserve">
Rebuild Neuroodla substation within the existing substation site, installing a new 10 MVA 132/33 kV transformer and modern-day equipment.
Alternative options: replace selected substation 
plant based on condition or rebuild entire substation 
adjacent to existing substation.  </t>
    </r>
  </si>
  <si>
    <r>
      <rPr>
        <b/>
        <sz val="8"/>
        <rFont val="Arial"/>
        <family val="2"/>
      </rPr>
      <t>Tailem Bend to Keith No.2 Line Refurbishment</t>
    </r>
    <r>
      <rPr>
        <sz val="8"/>
        <rFont val="Arial"/>
        <family val="2"/>
      </rPr>
      <t xml:space="preserve">
Replace all porcelain disc insulators on Tailem Bend to Keith #2 132 kV line, achieving a 15-year life extension.
Alternative option: assess and replace insulators 
on sample-based testing results.</t>
    </r>
  </si>
  <si>
    <r>
      <rPr>
        <b/>
        <sz val="8"/>
        <rFont val="Arial"/>
        <family val="2"/>
      </rPr>
      <t xml:space="preserve">Para Unit Asset Replacements:
</t>
    </r>
    <r>
      <rPr>
        <sz val="8"/>
        <rFont val="Arial"/>
        <family val="2"/>
      </rPr>
      <t>Replace the 275 kV, 132 kV and 66 kV secondary systems, associated telecommunications systems, control buildings and selected primary plant at Para substation. The project scope and schedule have been extended to include unit asset replacements required in the 2014-2018 period.
Alternative options:  refurbish individual assets, replace assets on failure, or rebuild substation.</t>
    </r>
  </si>
  <si>
    <r>
      <rPr>
        <b/>
        <sz val="8"/>
        <rFont val="Arial"/>
        <family val="2"/>
      </rPr>
      <t>Rebuild the Morgan to Whyalla pumping station #2 supply</t>
    </r>
    <r>
      <rPr>
        <sz val="8"/>
        <rFont val="Arial"/>
        <family val="2"/>
      </rPr>
      <t xml:space="preserve"> site to current day standards and replace the 132/3.3 kV transformers. Employ a standardised approach across all pumping station sites to realise design and operational efficiencies.
Alternative options: replace selected primary plant based on condition or replace all plant without 
applying improved standardisation with other 
sites.</t>
    </r>
  </si>
  <si>
    <r>
      <rPr>
        <b/>
        <sz val="8"/>
        <rFont val="Arial"/>
        <family val="2"/>
      </rPr>
      <t>Rebuild the Morgan to Whyalla pumping station #1 supply</t>
    </r>
    <r>
      <rPr>
        <sz val="8"/>
        <rFont val="Arial"/>
        <family val="2"/>
      </rPr>
      <t xml:space="preserve"> site to current day standards and replace the 132/3.3 kV transformers. Employ a standardised approach across all pumping station sites to realise design and operational efficiencies.
Alternative options: replace selected primary plant based on condition or replace all plant without 
applying improved standardisation with other 
sites.</t>
    </r>
  </si>
  <si>
    <r>
      <rPr>
        <b/>
        <sz val="8"/>
        <rFont val="Arial"/>
        <family val="2"/>
      </rPr>
      <t>Rebuild the Morgan to Whyalla pumping station #3 supply</t>
    </r>
    <r>
      <rPr>
        <sz val="8"/>
        <rFont val="Arial"/>
        <family val="2"/>
      </rPr>
      <t xml:space="preserve"> site to current day standards and replace the 132/3.3 kV transformers. Employ a standardised approach across all pumping station sites to realise design and operational efficiencies.
Alternative options: replace selected primary plant based on condition or replace all plant without 
applying improved standardisation with other 
sites.</t>
    </r>
  </si>
  <si>
    <r>
      <rPr>
        <b/>
        <sz val="8"/>
        <rFont val="Arial"/>
        <family val="2"/>
      </rPr>
      <t>Rebuild the Morgan to Whyalla pumping station #4 supply</t>
    </r>
    <r>
      <rPr>
        <sz val="8"/>
        <rFont val="Arial"/>
        <family val="2"/>
      </rPr>
      <t xml:space="preserve"> site to current day standards and replace the 132/3.3 kV transformers. Employ a standardised approach across all pumping station sites to realise design and operational efficiencies.
Alternative options: replace selected primary plant based on condition or replace all plant without 
applying improved standardisation with other 
sites.</t>
    </r>
  </si>
  <si>
    <r>
      <rPr>
        <b/>
        <sz val="8"/>
        <rFont val="Arial"/>
        <family val="2"/>
      </rPr>
      <t>Rebuild the Mannum to Adelaide pumping station #2</t>
    </r>
    <r>
      <rPr>
        <sz val="8"/>
        <rFont val="Arial"/>
        <family val="2"/>
      </rPr>
      <t xml:space="preserve"> supply site to modern-day standards and replace the 132/3.3 kV transformers. Employ a standardised approach across all pumping station sites to realise design and operational efficiencies.
Alternative options: replace selected primary plant based on condition or replace all plant without 
applying improved standardisation with other 
sites.</t>
    </r>
  </si>
  <si>
    <r>
      <rPr>
        <b/>
        <sz val="8"/>
        <rFont val="Arial"/>
        <family val="2"/>
      </rPr>
      <t xml:space="preserve">Rebuild the Mannum to Adelaide pumping station #3 </t>
    </r>
    <r>
      <rPr>
        <sz val="8"/>
        <rFont val="Arial"/>
        <family val="2"/>
      </rPr>
      <t>supply site to modern-day standards and replace the 132/3.3 kV transformers. Employ a standardised approach across all pumping station sites to realise design and operational efficiencies.
Alternative options: replace selected primary plant based on condition or replace all plant without 
applying improved standardisation with other 
sites.</t>
    </r>
  </si>
  <si>
    <r>
      <rPr>
        <b/>
        <sz val="8"/>
        <rFont val="Arial"/>
        <family val="2"/>
      </rPr>
      <t xml:space="preserve">Rebuild the Mannum to Adelaide pumping station #1 </t>
    </r>
    <r>
      <rPr>
        <sz val="8"/>
        <rFont val="Arial"/>
        <family val="2"/>
      </rPr>
      <t>supply site to modern-day standards and replace the 132/3.3 kV transformers. Employ a standardised approach across all pumping station sites to realise design and operational efficiencies.
Alternative options: replace selected primary plant based on condition or replace all plant without 
applying improved standardisation with other 
sites.</t>
    </r>
  </si>
  <si>
    <r>
      <rPr>
        <b/>
        <sz val="8"/>
        <rFont val="Arial"/>
        <family val="2"/>
      </rPr>
      <t>Millbrook Pump Station</t>
    </r>
    <r>
      <rPr>
        <sz val="8"/>
        <rFont val="Arial"/>
        <family val="2"/>
      </rPr>
      <t xml:space="preserve">
Rebuild the Millbrook supply site to modern-day standards and replace the 132/3.3 kV transformers. Employ a standardised approach across all pumping station sites to realise design and operational efficiencies.
Alternative options: replace selected primary plant based on condition or replace all plant without 
applying improved standardisation with other 
sites.</t>
    </r>
  </si>
  <si>
    <r>
      <rPr>
        <b/>
        <sz val="8"/>
        <rFont val="Arial"/>
        <family val="2"/>
      </rPr>
      <t>Para to Davenport Line Hazard Mitigation</t>
    </r>
    <r>
      <rPr>
        <sz val="8"/>
        <rFont val="Arial"/>
        <family val="2"/>
      </rPr>
      <t xml:space="preserve">
Replace load releasing cross arms and all porcelain disc insulators on Para-Brinkworth-Davenport 275 kV line, achieving a 15-year life extension.
Alternative options: rebuild 275 kV line in an 
adjacent easement and retire old line; or replace load releasing cross arms with standard cross arms (and also strengthen the towers) and assess and replace insulators on samplebased testing results.</t>
    </r>
  </si>
  <si>
    <r>
      <rPr>
        <b/>
        <sz val="8"/>
        <rFont val="Arial"/>
        <family val="2"/>
      </rPr>
      <t>Para SVC Secondary System Replacement</t>
    </r>
    <r>
      <rPr>
        <sz val="8"/>
        <rFont val="Arial"/>
        <family val="2"/>
      </rPr>
      <t xml:space="preserve">
Replace the existing SVC thyristor valves, thyristor valve cooling, protection and control systems for both SVCs at Para substation with modern-day equipment.
Alternative options: replace individual components that are reaching end of life; or replace control systems only.</t>
    </r>
  </si>
  <si>
    <r>
      <rPr>
        <b/>
        <sz val="8"/>
        <rFont val="Arial"/>
        <family val="2"/>
      </rPr>
      <t>Baroota Substation Upgrade</t>
    </r>
    <r>
      <rPr>
        <sz val="8"/>
        <rFont val="Arial"/>
        <family val="2"/>
      </rPr>
      <t xml:space="preserve">
Replace plant in poor condition at Baroota substation and implement flood mitigation measures. Retain only the existing single 10 MVA 132/33 kV transformer. This option depends on reaching agreement with ESCOSA to vary the requirement for category 2 reliability from 1 December 2017 at Baroota.
Alternative options: replace plant in poor condition and install a second 10 MVA 132/33 kV transformer to meet category 2 reliability standard; replace plant in poor condition and engage nonnetwork service provider to meet category 2 reliability standard; or replace plant in poor condition and engage nonnetwork service provider to implement non-continuous generation support to provide a net market benefit to consumers;.</t>
    </r>
  </si>
  <si>
    <r>
      <rPr>
        <b/>
        <sz val="8"/>
        <rFont val="Arial"/>
        <family val="2"/>
      </rPr>
      <t>Replace AC auxiliary supply equipment</t>
    </r>
    <r>
      <rPr>
        <sz val="8"/>
        <rFont val="Arial"/>
        <family val="2"/>
      </rPr>
      <t>, switchboards and cabling at 13 substations.</t>
    </r>
  </si>
  <si>
    <r>
      <rPr>
        <b/>
        <sz val="8"/>
        <rFont val="Arial"/>
        <family val="2"/>
      </rPr>
      <t>Planned replacement program to remove battery chargers</t>
    </r>
    <r>
      <rPr>
        <sz val="8"/>
        <rFont val="Arial"/>
        <family val="2"/>
      </rPr>
      <t xml:space="preserve"> from service and replace with modern, fit-for-purpose equipment.
Alternative option: replace battery chargers on 
failure </t>
    </r>
  </si>
  <si>
    <r>
      <rPr>
        <b/>
        <sz val="8"/>
        <rFont val="Arial"/>
        <family val="2"/>
      </rPr>
      <t>Various Unit Asset Replacements:</t>
    </r>
    <r>
      <rPr>
        <sz val="8"/>
        <rFont val="Arial"/>
        <family val="2"/>
      </rPr>
      <t xml:space="preserve">
Program to replace individual unit assets, such as circuit breakers, voltage transformers, current transformers or protection relay sets that have reached end of life, at 34 substations.
Alternative option: replace individually selected assets on failure.
</t>
    </r>
  </si>
  <si>
    <t>Replace obsolete online asset condition monitoring equipment.
Alternative option: continue corrective maintenance program only.</t>
  </si>
  <si>
    <r>
      <rPr>
        <b/>
        <sz val="8"/>
        <rFont val="Arial"/>
        <family val="2"/>
      </rPr>
      <t>Replace substation lighting</t>
    </r>
    <r>
      <rPr>
        <sz val="8"/>
        <rFont val="Arial"/>
        <family val="2"/>
      </rPr>
      <t xml:space="preserve"> and associated infrastructure at sites where hazards exist.</t>
    </r>
  </si>
  <si>
    <r>
      <rPr>
        <b/>
        <sz val="8"/>
        <rFont val="Arial"/>
        <family val="2"/>
      </rPr>
      <t>Program of transmission line refurbishment</t>
    </r>
    <r>
      <rPr>
        <sz val="8"/>
        <rFont val="Arial"/>
        <family val="2"/>
      </rPr>
      <t xml:space="preserve"> to renew line asset components and extend line life.
Alternative option: replace individual components or sections on failure; or full line replacement.</t>
    </r>
  </si>
  <si>
    <r>
      <t>Program of</t>
    </r>
    <r>
      <rPr>
        <b/>
        <sz val="8"/>
        <rFont val="Arial"/>
        <family val="2"/>
      </rPr>
      <t xml:space="preserve"> unit asset replacements</t>
    </r>
    <r>
      <rPr>
        <sz val="8"/>
        <rFont val="Arial"/>
        <family val="2"/>
      </rPr>
      <t xml:space="preserve"> at various substations.
Alternative option: replace assets on failure.</t>
    </r>
  </si>
  <si>
    <t>Replace 400-500 protection scheme relay assets.
Alternative option: replace assets on failure.</t>
  </si>
  <si>
    <r>
      <rPr>
        <b/>
        <sz val="8"/>
        <rFont val="Arial"/>
        <family val="2"/>
      </rPr>
      <t>Replace the existing reactors</t>
    </r>
    <r>
      <rPr>
        <sz val="8"/>
        <rFont val="Arial"/>
        <family val="2"/>
      </rPr>
      <t xml:space="preserve"> with two new 33 kV reactors at</t>
    </r>
    <r>
      <rPr>
        <b/>
        <sz val="8"/>
        <rFont val="Arial"/>
        <family val="2"/>
      </rPr>
      <t xml:space="preserve"> Leigh Creek Coalfield substation.
</t>
    </r>
    <r>
      <rPr>
        <sz val="8"/>
        <rFont val="Arial"/>
        <family val="2"/>
      </rPr>
      <t>Alternative option: replace assets on failure.</t>
    </r>
  </si>
  <si>
    <r>
      <rPr>
        <b/>
        <sz val="8"/>
        <rFont val="Arial"/>
        <family val="2"/>
      </rPr>
      <t xml:space="preserve">Replace the existing transformers </t>
    </r>
    <r>
      <rPr>
        <sz val="8"/>
        <rFont val="Arial"/>
        <family val="2"/>
      </rPr>
      <t xml:space="preserve">with two new 132/33 kV transformers at </t>
    </r>
    <r>
      <rPr>
        <b/>
        <sz val="8"/>
        <rFont val="Arial"/>
        <family val="2"/>
      </rPr>
      <t xml:space="preserve">Leigh Creek Coalfield substation.
</t>
    </r>
    <r>
      <rPr>
        <sz val="8"/>
        <rFont val="Arial"/>
        <family val="2"/>
      </rPr>
      <t>Alternative option: replace assets on failure.</t>
    </r>
  </si>
  <si>
    <r>
      <rPr>
        <b/>
        <sz val="8"/>
        <rFont val="Arial"/>
        <family val="2"/>
      </rPr>
      <t>Replace the existing transformers</t>
    </r>
    <r>
      <rPr>
        <sz val="8"/>
        <rFont val="Arial"/>
        <family val="2"/>
      </rPr>
      <t xml:space="preserve"> with two new 132/33 kV transformers at </t>
    </r>
    <r>
      <rPr>
        <b/>
        <sz val="8"/>
        <rFont val="Arial"/>
        <family val="2"/>
      </rPr>
      <t xml:space="preserve">Leigh Creek South substation.
</t>
    </r>
    <r>
      <rPr>
        <sz val="8"/>
        <rFont val="Arial"/>
        <family val="2"/>
      </rPr>
      <t>Alternative option: replace assets on failure.</t>
    </r>
  </si>
  <si>
    <r>
      <rPr>
        <b/>
        <sz val="8"/>
        <rFont val="Arial"/>
        <family val="2"/>
      </rPr>
      <t xml:space="preserve">Replace the existing transformers </t>
    </r>
    <r>
      <rPr>
        <sz val="8"/>
        <rFont val="Arial"/>
        <family val="2"/>
      </rPr>
      <t>with two new 132/33 kV transformers at</t>
    </r>
    <r>
      <rPr>
        <b/>
        <sz val="8"/>
        <rFont val="Arial"/>
        <family val="2"/>
      </rPr>
      <t xml:space="preserve"> Mannum substation.
</t>
    </r>
    <r>
      <rPr>
        <sz val="8"/>
        <rFont val="Arial"/>
        <family val="2"/>
      </rPr>
      <t>Alternative option: replace assets on failure.</t>
    </r>
  </si>
  <si>
    <r>
      <rPr>
        <b/>
        <sz val="8"/>
        <rFont val="Arial"/>
        <family val="2"/>
      </rPr>
      <t xml:space="preserve">Replace the existing 50 MVA transformer </t>
    </r>
    <r>
      <rPr>
        <sz val="8"/>
        <rFont val="Arial"/>
        <family val="2"/>
      </rPr>
      <t xml:space="preserve">with a new 25 MVA 132/33/11 kV transformer at </t>
    </r>
    <r>
      <rPr>
        <b/>
        <sz val="8"/>
        <rFont val="Arial"/>
        <family val="2"/>
      </rPr>
      <t xml:space="preserve">Mount Gambier substation.
</t>
    </r>
    <r>
      <rPr>
        <sz val="8"/>
        <rFont val="Arial"/>
        <family val="2"/>
      </rPr>
      <t xml:space="preserve">Alternative option: replace assets on failure. </t>
    </r>
  </si>
  <si>
    <t>TasNetworks. Available http://www.tasnetworks.com.au/TasNetworks/media/pdf/our-network/2015-Annual-Planning-Report.pdf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</si>
</sst>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 yyyy"/>
    <numFmt numFmtId="165" formatCode="0.0"/>
  </numFmts>
  <fonts count="19" x14ac:knownFonts="1">
    <font>
      <sz val="11"/>
      <color theme="1"/>
      <name val="Arial"/>
      <family val="2"/>
    </font>
    <font>
      <sz val="8"/>
      <color theme="1"/>
      <name val="Arial"/>
      <family val="2"/>
    </font>
    <font>
      <sz val="8"/>
      <color rgb="FF000000"/>
      <name val="Arial"/>
      <family val="2"/>
    </font>
    <font>
      <b/>
      <sz val="8"/>
      <color rgb="FF000000"/>
      <name val="Arial"/>
      <family val="2"/>
    </font>
    <font>
      <sz val="8"/>
      <color rgb="FFFFFFFF"/>
      <name val="Arial"/>
      <family val="2"/>
    </font>
    <font>
      <sz val="8"/>
      <name val="Arial"/>
      <family val="2"/>
    </font>
    <font>
      <b/>
      <sz val="15"/>
      <color rgb="FFF47321"/>
      <name val="Arial"/>
      <family val="2"/>
    </font>
    <font>
      <b/>
      <sz val="11"/>
      <color rgb="FFF47321"/>
      <name val="Arial"/>
      <family val="2"/>
    </font>
    <font>
      <b/>
      <sz val="10"/>
      <color rgb="FF000000"/>
      <name val="Arial"/>
      <family val="2"/>
    </font>
    <font>
      <sz val="10"/>
      <color rgb="FFFFFFFF"/>
      <name val="Arial"/>
      <family val="2"/>
    </font>
    <font>
      <vertAlign val="superscript"/>
      <sz val="11"/>
      <color theme="1"/>
      <name val="Arial"/>
      <family val="2"/>
    </font>
    <font>
      <sz val="9"/>
      <color indexed="81"/>
      <name val="Tahoma"/>
      <family val="2"/>
    </font>
    <font>
      <b/>
      <sz val="9"/>
      <color indexed="81"/>
      <name val="Tahoma"/>
      <family val="2"/>
    </font>
    <font>
      <strike/>
      <sz val="8"/>
      <color theme="1"/>
      <name val="Arial"/>
      <family val="2"/>
    </font>
    <font>
      <sz val="8"/>
      <color theme="0"/>
      <name val="Arial"/>
      <family val="2"/>
    </font>
    <font>
      <b/>
      <sz val="8"/>
      <name val="Arial"/>
      <family val="2"/>
    </font>
    <font>
      <sz val="8"/>
      <color rgb="FF000000"/>
      <name val="Calibri"/>
      <family val="2"/>
    </font>
    <font>
      <strike/>
      <sz val="8"/>
      <color rgb="FF000000"/>
      <name val="Arial"/>
      <family val="2"/>
    </font>
    <font>
      <u/>
      <sz val="8"/>
      <color rgb="FF000000"/>
      <name val="Arial"/>
      <family val="2"/>
    </font>
  </fonts>
  <fills count="9">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FF00"/>
        <bgColor indexed="64"/>
      </patternFill>
    </fill>
    <fill>
      <patternFill patternType="solid">
        <fgColor rgb="FFF2F2F2"/>
        <bgColor indexed="64"/>
      </patternFill>
    </fill>
  </fills>
  <borders count="16">
    <border>
      <left/>
      <right/>
      <top/>
      <bottom/>
      <diagonal/>
    </border>
    <border>
      <left/>
      <right style="medium">
        <color rgb="FFFFFFFF"/>
      </right>
      <top/>
      <bottom/>
      <diagonal/>
    </border>
    <border>
      <left/>
      <right style="medium">
        <color rgb="FFFFFFFF"/>
      </right>
      <top/>
      <bottom style="medium">
        <color rgb="FFFFFFFF"/>
      </bottom>
      <diagonal/>
    </border>
    <border>
      <left/>
      <right/>
      <top/>
      <bottom style="medium">
        <color rgb="FFFFFFFF"/>
      </bottom>
      <diagonal/>
    </border>
    <border>
      <left style="medium">
        <color rgb="FFFFFFFF"/>
      </left>
      <right style="medium">
        <color rgb="FFFFFFFF"/>
      </right>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style="medium">
        <color theme="0"/>
      </right>
      <top/>
      <bottom/>
      <diagonal/>
    </border>
  </borders>
  <cellStyleXfs count="1">
    <xf numFmtId="0" fontId="0" fillId="0" borderId="0"/>
  </cellStyleXfs>
  <cellXfs count="96">
    <xf numFmtId="0" fontId="0" fillId="0" borderId="0" xfId="0"/>
    <xf numFmtId="0" fontId="1" fillId="0" borderId="0" xfId="0" applyFont="1"/>
    <xf numFmtId="0" fontId="1" fillId="0" borderId="0" xfId="0" applyFont="1" applyAlignment="1">
      <alignment horizontal="center"/>
    </xf>
    <xf numFmtId="0" fontId="1" fillId="6" borderId="0" xfId="0" applyFont="1" applyFill="1" applyBorder="1" applyAlignment="1">
      <alignment horizontal="center" vertical="center" wrapText="1"/>
    </xf>
    <xf numFmtId="0" fontId="1" fillId="6" borderId="0" xfId="0" applyFont="1" applyFill="1"/>
    <xf numFmtId="0" fontId="6" fillId="6" borderId="0" xfId="0" applyFont="1" applyFill="1" applyAlignment="1">
      <alignment vertical="center"/>
    </xf>
    <xf numFmtId="0" fontId="7" fillId="6" borderId="0" xfId="0" applyFont="1" applyFill="1" applyAlignment="1">
      <alignment horizontal="left" vertical="center"/>
    </xf>
    <xf numFmtId="0" fontId="8" fillId="2" borderId="1" xfId="0" applyFont="1" applyFill="1" applyBorder="1" applyAlignment="1">
      <alignment horizontal="left" vertical="center" wrapText="1"/>
    </xf>
    <xf numFmtId="0" fontId="9" fillId="3" borderId="2" xfId="0" applyFont="1" applyFill="1" applyBorder="1" applyAlignment="1">
      <alignment vertical="center" wrapText="1"/>
    </xf>
    <xf numFmtId="0" fontId="0" fillId="6" borderId="0" xfId="0" applyFill="1"/>
    <xf numFmtId="0" fontId="1" fillId="0" borderId="0" xfId="0" applyFont="1" applyFill="1"/>
    <xf numFmtId="0" fontId="1" fillId="4" borderId="5" xfId="0" applyFont="1" applyFill="1" applyBorder="1" applyAlignment="1">
      <alignment vertical="center" wrapText="1"/>
    </xf>
    <xf numFmtId="0" fontId="1" fillId="5" borderId="5" xfId="0" applyFont="1" applyFill="1" applyBorder="1" applyAlignment="1">
      <alignment vertical="center" wrapText="1"/>
    </xf>
    <xf numFmtId="0" fontId="1" fillId="4" borderId="5" xfId="0" applyFont="1" applyFill="1" applyBorder="1" applyAlignment="1">
      <alignment horizontal="center" vertical="center" wrapText="1"/>
    </xf>
    <xf numFmtId="0" fontId="1" fillId="0" borderId="0" xfId="0" applyFont="1" applyBorder="1"/>
    <xf numFmtId="0" fontId="4" fillId="3" borderId="5" xfId="0" applyFont="1" applyFill="1" applyBorder="1" applyAlignment="1">
      <alignment vertical="center" wrapText="1"/>
    </xf>
    <xf numFmtId="0" fontId="14" fillId="3" borderId="5" xfId="0" applyFont="1" applyFill="1" applyBorder="1" applyAlignment="1">
      <alignment vertical="center" wrapText="1"/>
    </xf>
    <xf numFmtId="0" fontId="2" fillId="5" borderId="5" xfId="0" applyFont="1" applyFill="1" applyBorder="1" applyAlignment="1">
      <alignment vertical="center" wrapText="1"/>
    </xf>
    <xf numFmtId="0" fontId="5" fillId="5" borderId="5" xfId="0" applyFont="1" applyFill="1" applyBorder="1" applyAlignment="1">
      <alignment vertical="center" wrapText="1"/>
    </xf>
    <xf numFmtId="0" fontId="1" fillId="0" borderId="0" xfId="0" applyFont="1" applyAlignment="1">
      <alignment horizontal="left"/>
    </xf>
    <xf numFmtId="0" fontId="1" fillId="5" borderId="5"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1" fillId="4" borderId="5" xfId="0" applyFont="1" applyFill="1" applyBorder="1" applyAlignment="1">
      <alignment horizontal="left" vertical="center" wrapText="1"/>
    </xf>
    <xf numFmtId="3" fontId="0" fillId="4" borderId="2" xfId="0" applyNumberFormat="1" applyFont="1" applyFill="1" applyBorder="1" applyAlignment="1">
      <alignment horizontal="left" vertical="top" wrapText="1"/>
    </xf>
    <xf numFmtId="17" fontId="1" fillId="5" borderId="5" xfId="0" applyNumberFormat="1" applyFont="1" applyFill="1" applyBorder="1" applyAlignment="1">
      <alignment horizontal="center" vertical="center" wrapText="1"/>
    </xf>
    <xf numFmtId="0" fontId="5" fillId="4" borderId="5" xfId="0" applyFont="1" applyFill="1" applyBorder="1" applyAlignment="1">
      <alignment vertical="center" wrapText="1"/>
    </xf>
    <xf numFmtId="164" fontId="1" fillId="5" borderId="5" xfId="0" applyNumberFormat="1" applyFont="1" applyFill="1" applyBorder="1" applyAlignment="1">
      <alignment horizontal="center" vertical="center" wrapText="1"/>
    </xf>
    <xf numFmtId="165" fontId="1" fillId="4" borderId="5" xfId="0" applyNumberFormat="1" applyFont="1" applyFill="1" applyBorder="1" applyAlignment="1">
      <alignment horizontal="center" vertical="center" wrapText="1"/>
    </xf>
    <xf numFmtId="0" fontId="1" fillId="4" borderId="5" xfId="0" applyNumberFormat="1"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17" fontId="1" fillId="4" borderId="5" xfId="0" applyNumberFormat="1" applyFont="1" applyFill="1" applyBorder="1" applyAlignment="1">
      <alignment horizontal="center" vertical="center" wrapText="1"/>
    </xf>
    <xf numFmtId="1" fontId="1" fillId="4" borderId="5" xfId="0" applyNumberFormat="1" applyFont="1" applyFill="1" applyBorder="1" applyAlignment="1">
      <alignment horizontal="center" vertical="center" wrapText="1"/>
    </xf>
    <xf numFmtId="0" fontId="5" fillId="4" borderId="5" xfId="0" applyNumberFormat="1" applyFont="1" applyFill="1" applyBorder="1" applyAlignment="1">
      <alignment horizontal="center" vertical="center" wrapText="1"/>
    </xf>
    <xf numFmtId="165" fontId="5" fillId="4" borderId="5" xfId="0" applyNumberFormat="1" applyFont="1" applyFill="1" applyBorder="1" applyAlignment="1">
      <alignment horizontal="center" vertical="center" wrapText="1"/>
    </xf>
    <xf numFmtId="0" fontId="1" fillId="0" borderId="5" xfId="0" applyFont="1" applyBorder="1"/>
    <xf numFmtId="0" fontId="1" fillId="0" borderId="5" xfId="0" applyFont="1" applyBorder="1" applyAlignment="1">
      <alignment horizontal="center"/>
    </xf>
    <xf numFmtId="164" fontId="1" fillId="0" borderId="5" xfId="0" applyNumberFormat="1" applyFont="1" applyBorder="1" applyAlignment="1">
      <alignment horizontal="center"/>
    </xf>
    <xf numFmtId="1" fontId="5" fillId="4" borderId="5" xfId="0" applyNumberFormat="1" applyFont="1" applyFill="1" applyBorder="1" applyAlignment="1">
      <alignment horizontal="center" vertical="center" wrapText="1"/>
    </xf>
    <xf numFmtId="0" fontId="1" fillId="5" borderId="5" xfId="0" applyNumberFormat="1" applyFont="1" applyFill="1" applyBorder="1" applyAlignment="1">
      <alignment horizontal="center" vertical="center" wrapText="1"/>
    </xf>
    <xf numFmtId="0" fontId="1" fillId="8" borderId="5" xfId="0" applyFont="1" applyFill="1" applyBorder="1" applyAlignment="1">
      <alignment vertical="center" wrapText="1"/>
    </xf>
    <xf numFmtId="0" fontId="1" fillId="0" borderId="0" xfId="0" applyNumberFormat="1" applyFont="1" applyAlignment="1">
      <alignment horizontal="center"/>
    </xf>
    <xf numFmtId="0" fontId="4" fillId="3" borderId="6" xfId="0" applyFont="1" applyFill="1" applyBorder="1" applyAlignment="1">
      <alignment vertical="center" wrapText="1"/>
    </xf>
    <xf numFmtId="17" fontId="1" fillId="5" borderId="6" xfId="0" applyNumberFormat="1" applyFont="1" applyFill="1" applyBorder="1" applyAlignment="1">
      <alignment horizontal="center" vertical="center" wrapText="1"/>
    </xf>
    <xf numFmtId="0" fontId="1" fillId="5" borderId="6" xfId="0" applyNumberFormat="1"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6" xfId="0" applyFont="1" applyFill="1" applyBorder="1" applyAlignment="1">
      <alignment vertical="center" wrapText="1"/>
    </xf>
    <xf numFmtId="0" fontId="1" fillId="8" borderId="6" xfId="0" applyFont="1" applyFill="1" applyBorder="1" applyAlignment="1">
      <alignment vertical="center" wrapText="1"/>
    </xf>
    <xf numFmtId="49" fontId="1" fillId="5" borderId="5" xfId="0" applyNumberFormat="1" applyFont="1" applyFill="1" applyBorder="1" applyAlignment="1">
      <alignment horizontal="center" vertical="center" wrapText="1"/>
    </xf>
    <xf numFmtId="0" fontId="1" fillId="0" borderId="11" xfId="0" applyFont="1" applyBorder="1"/>
    <xf numFmtId="0" fontId="1" fillId="0" borderId="12" xfId="0" applyFont="1" applyBorder="1"/>
    <xf numFmtId="0" fontId="1" fillId="0" borderId="0" xfId="0" applyFont="1" applyBorder="1" applyAlignment="1">
      <alignment wrapText="1"/>
    </xf>
    <xf numFmtId="0" fontId="1" fillId="0" borderId="0" xfId="0" applyFont="1" applyProtection="1"/>
    <xf numFmtId="17" fontId="1" fillId="5" borderId="5" xfId="0" quotePrefix="1"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164" fontId="3" fillId="2" borderId="5" xfId="0" applyNumberFormat="1"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0" fontId="5" fillId="5" borderId="5" xfId="0" applyFont="1" applyFill="1" applyBorder="1" applyAlignment="1">
      <alignment horizontal="center" vertical="center" wrapText="1"/>
    </xf>
    <xf numFmtId="49" fontId="5" fillId="5" borderId="5" xfId="0" applyNumberFormat="1" applyFont="1" applyFill="1" applyBorder="1" applyAlignment="1">
      <alignment horizontal="center" vertical="center" wrapText="1"/>
    </xf>
    <xf numFmtId="0" fontId="5" fillId="4" borderId="5" xfId="0" applyFont="1" applyFill="1" applyBorder="1" applyAlignment="1">
      <alignment horizontal="left" vertical="center" wrapText="1"/>
    </xf>
    <xf numFmtId="0" fontId="5" fillId="0" borderId="0" xfId="0" applyFont="1"/>
    <xf numFmtId="0" fontId="2" fillId="4" borderId="5" xfId="0" applyFont="1" applyFill="1" applyBorder="1" applyAlignment="1">
      <alignment horizontal="center" vertical="center" wrapText="1"/>
    </xf>
    <xf numFmtId="0" fontId="3" fillId="2" borderId="5" xfId="0" applyFont="1" applyFill="1" applyBorder="1" applyAlignment="1" applyProtection="1">
      <alignment horizontal="center" vertical="center" wrapText="1"/>
    </xf>
    <xf numFmtId="0" fontId="1" fillId="5" borderId="5" xfId="0" applyFont="1" applyFill="1" applyBorder="1" applyAlignment="1">
      <alignment horizontal="left" vertical="center" wrapText="1"/>
    </xf>
    <xf numFmtId="0" fontId="2" fillId="5" borderId="5" xfId="0" applyFont="1" applyFill="1" applyBorder="1" applyAlignment="1">
      <alignment horizontal="left" vertical="center" wrapText="1"/>
    </xf>
    <xf numFmtId="0" fontId="2" fillId="5" borderId="6" xfId="0" applyFont="1" applyFill="1" applyBorder="1" applyAlignment="1">
      <alignment horizontal="left" vertical="center" wrapText="1"/>
    </xf>
    <xf numFmtId="0" fontId="1" fillId="0" borderId="5" xfId="0" applyFont="1" applyBorder="1" applyAlignment="1">
      <alignment horizontal="center" wrapText="1"/>
    </xf>
    <xf numFmtId="0" fontId="1" fillId="4" borderId="3" xfId="0" applyFont="1" applyFill="1" applyBorder="1" applyAlignment="1">
      <alignment horizontal="left" vertical="center" wrapText="1"/>
    </xf>
    <xf numFmtId="0" fontId="1" fillId="0" borderId="5" xfId="0" applyFont="1" applyBorder="1" applyAlignment="1">
      <alignment horizontal="left"/>
    </xf>
    <xf numFmtId="0" fontId="5" fillId="4" borderId="2" xfId="0" applyFont="1" applyFill="1" applyBorder="1" applyAlignment="1">
      <alignment vertical="center" wrapText="1"/>
    </xf>
    <xf numFmtId="0" fontId="4" fillId="3"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49" fontId="5" fillId="4" borderId="5" xfId="0" applyNumberFormat="1" applyFont="1" applyFill="1" applyBorder="1" applyAlignment="1">
      <alignment horizontal="center" vertical="center" wrapText="1"/>
    </xf>
    <xf numFmtId="49" fontId="5" fillId="4" borderId="5" xfId="0" quotePrefix="1" applyNumberFormat="1" applyFont="1" applyFill="1" applyBorder="1" applyAlignment="1">
      <alignment horizontal="center" vertical="center" wrapText="1"/>
    </xf>
    <xf numFmtId="0" fontId="1" fillId="7" borderId="0" xfId="0" applyFont="1" applyFill="1" applyBorder="1" applyAlignment="1">
      <alignment horizontal="left" vertical="center" wrapText="1"/>
    </xf>
    <xf numFmtId="0" fontId="0" fillId="6" borderId="0" xfId="0" applyFont="1" applyFill="1" applyAlignment="1">
      <alignment horizontal="left" vertical="center" wrapText="1"/>
    </xf>
    <xf numFmtId="0" fontId="3" fillId="2" borderId="5" xfId="0" applyFont="1" applyFill="1" applyBorder="1" applyAlignment="1">
      <alignment horizontal="center" vertical="center" wrapText="1"/>
    </xf>
    <xf numFmtId="0" fontId="4" fillId="3" borderId="5" xfId="0" applyFont="1" applyFill="1" applyBorder="1" applyAlignment="1" applyProtection="1">
      <alignment horizontal="center" vertical="center" wrapText="1"/>
      <protection locked="0"/>
    </xf>
    <xf numFmtId="0" fontId="4" fillId="3" borderId="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3" fillId="2" borderId="5" xfId="0" applyFont="1" applyFill="1" applyBorder="1" applyAlignment="1" applyProtection="1">
      <alignment horizontal="center" vertical="center" wrapText="1"/>
    </xf>
    <xf numFmtId="0" fontId="3" fillId="2" borderId="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9F8F6"/>
      <color rgb="FFE7E3DC"/>
      <color rgb="FFE9E9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8"/>
  <sheetViews>
    <sheetView tabSelected="1" workbookViewId="0">
      <selection activeCell="B25" sqref="B25"/>
    </sheetView>
  </sheetViews>
  <sheetFormatPr defaultColWidth="9" defaultRowHeight="14.25" x14ac:dyDescent="0.2"/>
  <cols>
    <col min="1" max="1" width="26.25" style="9" customWidth="1"/>
    <col min="2" max="2" width="45.875" style="9" customWidth="1"/>
    <col min="3" max="3" width="25.625" style="9" customWidth="1"/>
    <col min="4" max="4" width="13.625" style="9" customWidth="1"/>
    <col min="5" max="5" width="10.625" style="9" customWidth="1"/>
    <col min="6" max="7" width="9" style="9"/>
    <col min="8" max="8" width="24.375" style="9" customWidth="1"/>
    <col min="9" max="16384" width="9" style="9"/>
  </cols>
  <sheetData>
    <row r="1" spans="1:11" ht="19.5" x14ac:dyDescent="0.2">
      <c r="A1" s="5" t="s">
        <v>13</v>
      </c>
      <c r="B1" s="5"/>
      <c r="C1" s="5"/>
      <c r="D1" s="5"/>
      <c r="E1" s="5"/>
      <c r="F1" s="5"/>
      <c r="G1" s="5"/>
      <c r="H1" s="5"/>
      <c r="I1" s="5"/>
      <c r="J1" s="5"/>
      <c r="K1" s="5"/>
    </row>
    <row r="2" spans="1:11" ht="19.5" x14ac:dyDescent="0.2">
      <c r="A2" s="5" t="s">
        <v>72</v>
      </c>
      <c r="B2" s="5"/>
      <c r="C2" s="5"/>
      <c r="D2" s="5"/>
      <c r="E2" s="5"/>
      <c r="F2" s="5"/>
      <c r="G2" s="5"/>
      <c r="H2" s="5"/>
      <c r="I2" s="5"/>
      <c r="J2" s="5"/>
      <c r="K2" s="5"/>
    </row>
    <row r="3" spans="1:11" ht="19.5" x14ac:dyDescent="0.2">
      <c r="A3" s="5"/>
      <c r="B3" s="5"/>
      <c r="C3" s="5"/>
      <c r="D3" s="5"/>
      <c r="E3" s="5"/>
      <c r="F3" s="5"/>
      <c r="G3" s="5"/>
      <c r="H3" s="5"/>
      <c r="I3" s="5"/>
      <c r="J3" s="5"/>
      <c r="K3" s="5"/>
    </row>
    <row r="4" spans="1:11" x14ac:dyDescent="0.2">
      <c r="A4" s="81" t="s">
        <v>14</v>
      </c>
      <c r="B4" s="81"/>
      <c r="C4" s="81"/>
      <c r="D4" s="81"/>
      <c r="E4" s="81"/>
      <c r="F4" s="81"/>
      <c r="G4" s="81"/>
      <c r="H4" s="81"/>
      <c r="I4" s="81"/>
      <c r="J4" s="81"/>
    </row>
    <row r="5" spans="1:11" x14ac:dyDescent="0.2">
      <c r="A5" s="81" t="s">
        <v>633</v>
      </c>
      <c r="B5" s="81"/>
      <c r="C5" s="81"/>
      <c r="D5" s="81"/>
      <c r="E5" s="81"/>
      <c r="F5" s="81"/>
      <c r="G5" s="81"/>
      <c r="H5" s="81"/>
      <c r="I5" s="81"/>
      <c r="J5" s="81"/>
    </row>
    <row r="6" spans="1:11" x14ac:dyDescent="0.2">
      <c r="A6" s="81"/>
      <c r="B6" s="81"/>
      <c r="C6" s="81"/>
      <c r="D6" s="81"/>
      <c r="E6" s="81"/>
      <c r="F6" s="81"/>
      <c r="G6" s="81"/>
      <c r="H6" s="81"/>
      <c r="I6" s="81"/>
      <c r="J6" s="81"/>
    </row>
    <row r="7" spans="1:11" x14ac:dyDescent="0.2">
      <c r="A7" s="81"/>
      <c r="B7" s="81"/>
      <c r="C7" s="81"/>
      <c r="D7" s="81"/>
      <c r="E7" s="81"/>
      <c r="F7" s="81"/>
      <c r="G7" s="81"/>
      <c r="H7" s="81"/>
      <c r="I7" s="81"/>
      <c r="J7" s="81"/>
    </row>
    <row r="8" spans="1:11" x14ac:dyDescent="0.2">
      <c r="A8" s="81" t="s">
        <v>15</v>
      </c>
      <c r="B8" s="81"/>
      <c r="C8" s="81"/>
      <c r="D8" s="81"/>
      <c r="E8" s="81"/>
      <c r="F8" s="81"/>
      <c r="G8" s="81"/>
      <c r="H8" s="81"/>
      <c r="I8" s="81"/>
      <c r="J8" s="81"/>
    </row>
    <row r="9" spans="1:11" ht="15" x14ac:dyDescent="0.2">
      <c r="A9"/>
      <c r="B9" s="6"/>
      <c r="C9" s="6"/>
      <c r="D9" s="6"/>
      <c r="E9" s="6"/>
      <c r="F9" s="6"/>
      <c r="G9" s="6"/>
      <c r="H9" s="6"/>
      <c r="I9" s="6"/>
      <c r="J9" s="6"/>
    </row>
    <row r="10" spans="1:11" ht="15" x14ac:dyDescent="0.2">
      <c r="A10" s="6" t="s">
        <v>16</v>
      </c>
      <c r="B10" s="6"/>
      <c r="C10" s="6"/>
      <c r="D10" s="6"/>
      <c r="E10" s="6"/>
      <c r="F10" s="6"/>
      <c r="G10" s="6"/>
      <c r="H10" s="6"/>
      <c r="I10" s="6"/>
      <c r="J10" s="6"/>
    </row>
    <row r="11" spans="1:11" ht="15" x14ac:dyDescent="0.2">
      <c r="A11" s="7" t="s">
        <v>17</v>
      </c>
      <c r="B11" s="7" t="s">
        <v>18</v>
      </c>
      <c r="C11" s="6"/>
      <c r="D11" s="6"/>
      <c r="E11" s="6"/>
      <c r="F11" s="6"/>
      <c r="G11" s="6"/>
      <c r="H11" s="6"/>
      <c r="I11" s="6"/>
      <c r="J11" s="6"/>
    </row>
    <row r="12" spans="1:11" ht="17.25" thickBot="1" x14ac:dyDescent="0.25">
      <c r="A12" s="8" t="s">
        <v>73</v>
      </c>
      <c r="B12" s="23" t="s">
        <v>77</v>
      </c>
      <c r="C12" s="6"/>
      <c r="D12" s="6"/>
      <c r="E12" s="6"/>
      <c r="F12" s="6"/>
      <c r="G12" s="6"/>
      <c r="H12" s="6"/>
      <c r="I12" s="6"/>
      <c r="J12" s="6"/>
    </row>
    <row r="13" spans="1:11" ht="17.25" thickBot="1" x14ac:dyDescent="0.25">
      <c r="A13" s="8" t="s">
        <v>74</v>
      </c>
      <c r="B13" s="23" t="s">
        <v>78</v>
      </c>
      <c r="C13" s="6"/>
      <c r="D13" s="6"/>
      <c r="E13" s="6"/>
      <c r="F13" s="6"/>
      <c r="G13" s="6"/>
      <c r="H13" s="6"/>
      <c r="I13" s="6"/>
      <c r="J13" s="6"/>
    </row>
    <row r="14" spans="1:11" ht="17.25" thickBot="1" x14ac:dyDescent="0.25">
      <c r="A14" s="8" t="s">
        <v>75</v>
      </c>
      <c r="B14" s="23" t="s">
        <v>79</v>
      </c>
      <c r="C14" s="6"/>
      <c r="D14" s="6"/>
      <c r="E14" s="6"/>
      <c r="F14" s="6"/>
      <c r="G14" s="6"/>
      <c r="H14" s="6"/>
      <c r="I14" s="6"/>
      <c r="J14" s="6"/>
    </row>
    <row r="15" spans="1:11" ht="17.25" thickBot="1" x14ac:dyDescent="0.25">
      <c r="A15" s="8" t="s">
        <v>76</v>
      </c>
      <c r="B15" s="23" t="s">
        <v>80</v>
      </c>
      <c r="C15" s="6"/>
      <c r="D15" s="6"/>
      <c r="E15" s="6"/>
      <c r="F15" s="6"/>
      <c r="G15" s="6"/>
      <c r="H15" s="6"/>
      <c r="I15" s="6"/>
      <c r="J15" s="6"/>
    </row>
    <row r="16" spans="1:11" ht="17.25" thickBot="1" x14ac:dyDescent="0.25">
      <c r="A16" s="8" t="s">
        <v>85</v>
      </c>
      <c r="B16" s="23" t="s">
        <v>86</v>
      </c>
      <c r="C16" s="6"/>
      <c r="D16" s="6"/>
      <c r="E16" s="6"/>
      <c r="F16" s="6"/>
      <c r="G16" s="6"/>
      <c r="H16" s="6"/>
      <c r="I16" s="6"/>
      <c r="J16" s="6"/>
    </row>
    <row r="17" spans="1:10" ht="15" x14ac:dyDescent="0.2">
      <c r="A17" s="6"/>
      <c r="B17" s="6"/>
      <c r="C17" s="6"/>
      <c r="D17" s="6"/>
      <c r="E17" s="6"/>
      <c r="F17" s="6"/>
      <c r="G17" s="6"/>
      <c r="H17" s="6"/>
      <c r="I17" s="6"/>
      <c r="J17" s="6"/>
    </row>
    <row r="18" spans="1:10" ht="15" x14ac:dyDescent="0.2">
      <c r="A18" s="3">
        <v>1</v>
      </c>
      <c r="B18" s="80" t="s">
        <v>81</v>
      </c>
      <c r="C18" s="80"/>
      <c r="D18" s="80"/>
      <c r="E18" s="80"/>
      <c r="F18" s="80"/>
      <c r="G18" s="80"/>
      <c r="H18" s="80"/>
      <c r="I18" s="6"/>
      <c r="J18" s="6"/>
    </row>
    <row r="19" spans="1:10" ht="15" x14ac:dyDescent="0.2">
      <c r="A19" s="3">
        <v>2</v>
      </c>
      <c r="B19" s="80" t="s">
        <v>82</v>
      </c>
      <c r="C19" s="80"/>
      <c r="D19" s="80"/>
      <c r="E19" s="80"/>
      <c r="F19" s="80"/>
      <c r="G19" s="80"/>
      <c r="H19" s="80"/>
      <c r="I19" s="6"/>
      <c r="J19" s="6"/>
    </row>
    <row r="20" spans="1:10" ht="15" x14ac:dyDescent="0.2">
      <c r="A20" s="3">
        <v>3</v>
      </c>
      <c r="B20" s="80" t="s">
        <v>83</v>
      </c>
      <c r="C20" s="80"/>
      <c r="D20" s="80"/>
      <c r="E20" s="80"/>
      <c r="F20" s="80"/>
      <c r="G20" s="80"/>
      <c r="H20" s="80"/>
      <c r="I20" s="6"/>
      <c r="J20" s="6"/>
    </row>
    <row r="21" spans="1:10" ht="15" x14ac:dyDescent="0.2">
      <c r="A21" s="3">
        <v>4</v>
      </c>
      <c r="B21" s="80" t="s">
        <v>84</v>
      </c>
      <c r="C21" s="80"/>
      <c r="D21" s="80"/>
      <c r="E21" s="80"/>
      <c r="F21" s="80"/>
      <c r="G21" s="80"/>
      <c r="H21" s="80"/>
      <c r="I21" s="6"/>
      <c r="J21" s="6"/>
    </row>
    <row r="22" spans="1:10" ht="15" x14ac:dyDescent="0.2">
      <c r="A22" s="3">
        <v>5</v>
      </c>
      <c r="B22" s="80" t="s">
        <v>986</v>
      </c>
      <c r="C22" s="80"/>
      <c r="D22" s="80"/>
      <c r="E22" s="80"/>
      <c r="F22" s="80"/>
      <c r="G22" s="80"/>
      <c r="H22" s="80"/>
      <c r="I22" s="6"/>
      <c r="J22" s="6"/>
    </row>
    <row r="23" spans="1:10" ht="15" x14ac:dyDescent="0.2">
      <c r="A23" s="3"/>
      <c r="B23" s="6"/>
      <c r="C23" s="6"/>
      <c r="D23" s="6"/>
      <c r="E23" s="6"/>
      <c r="F23" s="6"/>
      <c r="G23" s="6"/>
      <c r="H23" s="6"/>
      <c r="I23" s="6"/>
      <c r="J23" s="6"/>
    </row>
    <row r="24" spans="1:10" ht="15" x14ac:dyDescent="0.2">
      <c r="A24" s="6"/>
      <c r="B24" s="6"/>
      <c r="C24" s="6"/>
      <c r="D24" s="6"/>
      <c r="E24" s="6"/>
      <c r="F24" s="6"/>
      <c r="G24" s="6"/>
      <c r="H24" s="6"/>
      <c r="I24" s="6"/>
      <c r="J24" s="6"/>
    </row>
    <row r="25" spans="1:10" ht="15" x14ac:dyDescent="0.2">
      <c r="A25" s="6"/>
      <c r="B25" s="6"/>
      <c r="C25" s="6"/>
      <c r="D25" s="6"/>
      <c r="E25" s="6"/>
      <c r="F25" s="6"/>
      <c r="G25" s="6"/>
      <c r="H25" s="6"/>
      <c r="I25" s="6"/>
      <c r="J25" s="6"/>
    </row>
    <row r="26" spans="1:10" ht="15" x14ac:dyDescent="0.2">
      <c r="A26" s="6"/>
      <c r="B26" s="6"/>
      <c r="C26" s="6"/>
      <c r="D26" s="6"/>
      <c r="E26" s="6"/>
      <c r="F26" s="6"/>
      <c r="G26" s="6"/>
      <c r="H26" s="6"/>
      <c r="I26" s="6"/>
      <c r="J26" s="6"/>
    </row>
    <row r="27" spans="1:10" ht="15" x14ac:dyDescent="0.2">
      <c r="A27" s="6"/>
      <c r="B27" s="6"/>
      <c r="C27" s="6"/>
      <c r="D27" s="6"/>
      <c r="E27" s="6"/>
      <c r="F27" s="6"/>
      <c r="G27" s="6"/>
      <c r="H27" s="6"/>
      <c r="I27" s="6"/>
      <c r="J27" s="6"/>
    </row>
    <row r="28" spans="1:10" ht="15" x14ac:dyDescent="0.2">
      <c r="A28" s="6"/>
      <c r="B28" s="6"/>
      <c r="C28" s="6"/>
      <c r="D28" s="6"/>
      <c r="E28" s="6"/>
      <c r="F28" s="6"/>
      <c r="G28" s="6"/>
      <c r="H28" s="6"/>
      <c r="I28" s="6"/>
      <c r="J28" s="6"/>
    </row>
  </sheetData>
  <mergeCells count="10">
    <mergeCell ref="A4:J4"/>
    <mergeCell ref="A5:J5"/>
    <mergeCell ref="A6:J6"/>
    <mergeCell ref="A7:J7"/>
    <mergeCell ref="A8:J8"/>
    <mergeCell ref="B18:H18"/>
    <mergeCell ref="B19:H19"/>
    <mergeCell ref="B20:H20"/>
    <mergeCell ref="B21:H21"/>
    <mergeCell ref="B22:H2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4"/>
  <sheetViews>
    <sheetView topLeftCell="A31" zoomScaleNormal="100" workbookViewId="0">
      <selection sqref="A1:B1"/>
    </sheetView>
  </sheetViews>
  <sheetFormatPr defaultColWidth="9" defaultRowHeight="11.25" x14ac:dyDescent="0.2"/>
  <cols>
    <col min="1" max="2" width="10.625" style="1" customWidth="1"/>
    <col min="3" max="3" width="35.625" style="1" customWidth="1"/>
    <col min="4" max="4" width="40.625" style="1" customWidth="1"/>
    <col min="5" max="8" width="15.625" style="2" customWidth="1"/>
    <col min="9" max="9" width="25.625" style="19" customWidth="1"/>
    <col min="10" max="11" width="15.625" style="2" customWidth="1"/>
    <col min="12" max="12" width="9" style="10"/>
    <col min="13" max="16384" width="9" style="1"/>
  </cols>
  <sheetData>
    <row r="1" spans="1:11" ht="35.1" customHeight="1" thickBot="1" x14ac:dyDescent="0.25">
      <c r="A1" s="82" t="s">
        <v>87</v>
      </c>
      <c r="B1" s="82"/>
      <c r="C1" s="77" t="s">
        <v>0</v>
      </c>
      <c r="D1" s="77" t="s">
        <v>1</v>
      </c>
      <c r="E1" s="77" t="s">
        <v>88</v>
      </c>
      <c r="F1" s="77" t="s">
        <v>89</v>
      </c>
      <c r="G1" s="77" t="s">
        <v>90</v>
      </c>
      <c r="H1" s="77" t="s">
        <v>70</v>
      </c>
      <c r="I1" s="77" t="s">
        <v>91</v>
      </c>
      <c r="J1" s="57" t="s">
        <v>897</v>
      </c>
      <c r="K1" s="77" t="s">
        <v>446</v>
      </c>
    </row>
    <row r="2" spans="1:11" ht="45.75" thickBot="1" x14ac:dyDescent="0.25">
      <c r="A2" s="83" t="s">
        <v>92</v>
      </c>
      <c r="B2" s="84" t="s">
        <v>93</v>
      </c>
      <c r="C2" s="11" t="s">
        <v>64</v>
      </c>
      <c r="D2" s="17" t="s">
        <v>94</v>
      </c>
      <c r="E2" s="67" t="s">
        <v>95</v>
      </c>
      <c r="F2" s="24">
        <v>41883</v>
      </c>
      <c r="G2" s="13" t="s">
        <v>40</v>
      </c>
      <c r="H2" s="24" t="s">
        <v>901</v>
      </c>
      <c r="I2" s="22" t="s">
        <v>96</v>
      </c>
      <c r="J2" s="24" t="s">
        <v>53</v>
      </c>
      <c r="K2" s="13" t="s">
        <v>97</v>
      </c>
    </row>
    <row r="3" spans="1:11" ht="23.25" thickBot="1" x14ac:dyDescent="0.25">
      <c r="A3" s="83"/>
      <c r="B3" s="84"/>
      <c r="C3" s="11" t="s">
        <v>63</v>
      </c>
      <c r="D3" s="17" t="s">
        <v>98</v>
      </c>
      <c r="E3" s="67" t="s">
        <v>95</v>
      </c>
      <c r="F3" s="24">
        <v>41883</v>
      </c>
      <c r="G3" s="13" t="s">
        <v>40</v>
      </c>
      <c r="H3" s="24" t="s">
        <v>902</v>
      </c>
      <c r="I3" s="22" t="s">
        <v>96</v>
      </c>
      <c r="J3" s="24" t="s">
        <v>53</v>
      </c>
      <c r="K3" s="13" t="s">
        <v>97</v>
      </c>
    </row>
    <row r="4" spans="1:11" ht="79.5" thickBot="1" x14ac:dyDescent="0.25">
      <c r="A4" s="83"/>
      <c r="B4" s="84" t="s">
        <v>99</v>
      </c>
      <c r="C4" s="11" t="s">
        <v>100</v>
      </c>
      <c r="D4" s="17" t="s">
        <v>101</v>
      </c>
      <c r="E4" s="67" t="s">
        <v>102</v>
      </c>
      <c r="F4" s="20" t="s">
        <v>103</v>
      </c>
      <c r="G4" s="13" t="s">
        <v>40</v>
      </c>
      <c r="H4" s="24" t="s">
        <v>903</v>
      </c>
      <c r="I4" s="65" t="s">
        <v>104</v>
      </c>
      <c r="J4" s="24" t="s">
        <v>54</v>
      </c>
      <c r="K4" s="29" t="s">
        <v>105</v>
      </c>
    </row>
    <row r="5" spans="1:11" ht="34.5" thickBot="1" x14ac:dyDescent="0.25">
      <c r="A5" s="83"/>
      <c r="B5" s="84"/>
      <c r="C5" s="11" t="s">
        <v>33</v>
      </c>
      <c r="D5" s="17" t="s">
        <v>106</v>
      </c>
      <c r="E5" s="67" t="s">
        <v>102</v>
      </c>
      <c r="F5" s="20" t="s">
        <v>7</v>
      </c>
      <c r="G5" s="13" t="s">
        <v>40</v>
      </c>
      <c r="H5" s="24" t="s">
        <v>904</v>
      </c>
      <c r="I5" s="65" t="s">
        <v>104</v>
      </c>
      <c r="J5" s="24" t="s">
        <v>54</v>
      </c>
      <c r="K5" s="29" t="s">
        <v>107</v>
      </c>
    </row>
    <row r="6" spans="1:11" ht="12" thickBot="1" x14ac:dyDescent="0.25">
      <c r="A6" s="83"/>
      <c r="B6" s="84" t="s">
        <v>108</v>
      </c>
      <c r="C6" s="11" t="s">
        <v>109</v>
      </c>
      <c r="D6" s="17" t="s">
        <v>110</v>
      </c>
      <c r="E6" s="67" t="s">
        <v>102</v>
      </c>
      <c r="F6" s="20" t="s">
        <v>111</v>
      </c>
      <c r="G6" s="13" t="s">
        <v>40</v>
      </c>
      <c r="H6" s="24" t="s">
        <v>112</v>
      </c>
      <c r="I6" s="22" t="s">
        <v>96</v>
      </c>
      <c r="J6" s="24" t="s">
        <v>54</v>
      </c>
      <c r="K6" s="13" t="s">
        <v>97</v>
      </c>
    </row>
    <row r="7" spans="1:11" ht="23.25" thickBot="1" x14ac:dyDescent="0.25">
      <c r="A7" s="83"/>
      <c r="B7" s="84"/>
      <c r="C7" s="11" t="s">
        <v>113</v>
      </c>
      <c r="D7" s="17" t="s">
        <v>114</v>
      </c>
      <c r="E7" s="67" t="s">
        <v>102</v>
      </c>
      <c r="F7" s="20" t="s">
        <v>115</v>
      </c>
      <c r="G7" s="13" t="s">
        <v>40</v>
      </c>
      <c r="H7" s="24" t="s">
        <v>112</v>
      </c>
      <c r="I7" s="22" t="s">
        <v>96</v>
      </c>
      <c r="J7" s="24" t="s">
        <v>54</v>
      </c>
      <c r="K7" s="13" t="s">
        <v>97</v>
      </c>
    </row>
    <row r="8" spans="1:11" ht="23.25" thickBot="1" x14ac:dyDescent="0.25">
      <c r="A8" s="83"/>
      <c r="B8" s="84" t="s">
        <v>116</v>
      </c>
      <c r="C8" s="11" t="s">
        <v>117</v>
      </c>
      <c r="D8" s="17" t="s">
        <v>118</v>
      </c>
      <c r="E8" s="67" t="s">
        <v>95</v>
      </c>
      <c r="F8" s="24">
        <v>41913</v>
      </c>
      <c r="G8" s="13" t="s">
        <v>40</v>
      </c>
      <c r="H8" s="24" t="s">
        <v>901</v>
      </c>
      <c r="I8" s="22" t="s">
        <v>119</v>
      </c>
      <c r="J8" s="24" t="s">
        <v>52</v>
      </c>
      <c r="K8" s="13" t="s">
        <v>97</v>
      </c>
    </row>
    <row r="9" spans="1:11" ht="57" thickBot="1" x14ac:dyDescent="0.25">
      <c r="A9" s="83"/>
      <c r="B9" s="84"/>
      <c r="C9" s="11" t="s">
        <v>120</v>
      </c>
      <c r="D9" s="17" t="s">
        <v>121</v>
      </c>
      <c r="E9" s="67" t="s">
        <v>95</v>
      </c>
      <c r="F9" s="24">
        <v>41821</v>
      </c>
      <c r="G9" s="13" t="s">
        <v>40</v>
      </c>
      <c r="H9" s="24" t="s">
        <v>901</v>
      </c>
      <c r="I9" s="22" t="s">
        <v>119</v>
      </c>
      <c r="J9" s="24" t="s">
        <v>52</v>
      </c>
      <c r="K9" s="13" t="s">
        <v>97</v>
      </c>
    </row>
    <row r="10" spans="1:11" ht="23.25" thickBot="1" x14ac:dyDescent="0.25">
      <c r="A10" s="83"/>
      <c r="B10" s="84" t="s">
        <v>122</v>
      </c>
      <c r="C10" s="11" t="s">
        <v>123</v>
      </c>
      <c r="D10" s="17" t="s">
        <v>124</v>
      </c>
      <c r="E10" s="67" t="s">
        <v>102</v>
      </c>
      <c r="F10" s="20" t="s">
        <v>125</v>
      </c>
      <c r="G10" s="13" t="s">
        <v>40</v>
      </c>
      <c r="H10" s="24" t="s">
        <v>901</v>
      </c>
      <c r="I10" s="22" t="s">
        <v>126</v>
      </c>
      <c r="J10" s="24" t="s">
        <v>52</v>
      </c>
      <c r="K10" s="13" t="s">
        <v>97</v>
      </c>
    </row>
    <row r="11" spans="1:11" ht="23.25" thickBot="1" x14ac:dyDescent="0.25">
      <c r="A11" s="83"/>
      <c r="B11" s="84"/>
      <c r="C11" s="25" t="s">
        <v>127</v>
      </c>
      <c r="D11" s="17" t="s">
        <v>128</v>
      </c>
      <c r="E11" s="67" t="s">
        <v>102</v>
      </c>
      <c r="F11" s="20" t="s">
        <v>51</v>
      </c>
      <c r="G11" s="13" t="s">
        <v>40</v>
      </c>
      <c r="H11" s="24" t="s">
        <v>112</v>
      </c>
      <c r="I11" s="65" t="s">
        <v>96</v>
      </c>
      <c r="J11" s="24" t="s">
        <v>53</v>
      </c>
      <c r="K11" s="13" t="s">
        <v>97</v>
      </c>
    </row>
    <row r="12" spans="1:11" ht="23.25" thickBot="1" x14ac:dyDescent="0.25">
      <c r="A12" s="83"/>
      <c r="B12" s="84"/>
      <c r="C12" s="11" t="s">
        <v>129</v>
      </c>
      <c r="D12" s="17" t="s">
        <v>130</v>
      </c>
      <c r="E12" s="67" t="s">
        <v>102</v>
      </c>
      <c r="F12" s="20" t="s">
        <v>131</v>
      </c>
      <c r="G12" s="13" t="s">
        <v>40</v>
      </c>
      <c r="H12" s="24" t="s">
        <v>901</v>
      </c>
      <c r="I12" s="22" t="s">
        <v>119</v>
      </c>
      <c r="J12" s="24" t="s">
        <v>52</v>
      </c>
      <c r="K12" s="13" t="s">
        <v>97</v>
      </c>
    </row>
    <row r="13" spans="1:11" ht="23.25" thickBot="1" x14ac:dyDescent="0.25">
      <c r="A13" s="83"/>
      <c r="B13" s="84"/>
      <c r="C13" s="11" t="s">
        <v>132</v>
      </c>
      <c r="D13" s="17" t="s">
        <v>133</v>
      </c>
      <c r="E13" s="67" t="s">
        <v>102</v>
      </c>
      <c r="F13" s="20" t="s">
        <v>134</v>
      </c>
      <c r="G13" s="13" t="s">
        <v>40</v>
      </c>
      <c r="H13" s="24" t="s">
        <v>901</v>
      </c>
      <c r="I13" s="22" t="s">
        <v>119</v>
      </c>
      <c r="J13" s="24" t="s">
        <v>52</v>
      </c>
      <c r="K13" s="13" t="s">
        <v>97</v>
      </c>
    </row>
    <row r="14" spans="1:11" ht="23.25" thickBot="1" x14ac:dyDescent="0.25">
      <c r="A14" s="83"/>
      <c r="B14" s="84"/>
      <c r="C14" s="11" t="s">
        <v>135</v>
      </c>
      <c r="D14" s="17" t="s">
        <v>133</v>
      </c>
      <c r="E14" s="67" t="s">
        <v>102</v>
      </c>
      <c r="F14" s="20" t="s">
        <v>125</v>
      </c>
      <c r="G14" s="13" t="s">
        <v>40</v>
      </c>
      <c r="H14" s="24" t="s">
        <v>901</v>
      </c>
      <c r="I14" s="22" t="s">
        <v>119</v>
      </c>
      <c r="J14" s="24" t="s">
        <v>52</v>
      </c>
      <c r="K14" s="13" t="s">
        <v>97</v>
      </c>
    </row>
    <row r="15" spans="1:11" ht="23.25" thickBot="1" x14ac:dyDescent="0.25">
      <c r="A15" s="83"/>
      <c r="B15" s="84"/>
      <c r="C15" s="11" t="s">
        <v>136</v>
      </c>
      <c r="D15" s="17" t="s">
        <v>133</v>
      </c>
      <c r="E15" s="67" t="s">
        <v>102</v>
      </c>
      <c r="F15" s="20" t="s">
        <v>7</v>
      </c>
      <c r="G15" s="13" t="s">
        <v>40</v>
      </c>
      <c r="H15" s="24" t="s">
        <v>901</v>
      </c>
      <c r="I15" s="22" t="s">
        <v>119</v>
      </c>
      <c r="J15" s="24" t="s">
        <v>52</v>
      </c>
      <c r="K15" s="13" t="s">
        <v>97</v>
      </c>
    </row>
    <row r="16" spans="1:11" ht="23.25" thickBot="1" x14ac:dyDescent="0.25">
      <c r="A16" s="83"/>
      <c r="B16" s="84"/>
      <c r="C16" s="11" t="s">
        <v>137</v>
      </c>
      <c r="D16" s="17" t="s">
        <v>133</v>
      </c>
      <c r="E16" s="67" t="s">
        <v>102</v>
      </c>
      <c r="F16" s="20" t="s">
        <v>8</v>
      </c>
      <c r="G16" s="13" t="s">
        <v>40</v>
      </c>
      <c r="H16" s="24" t="s">
        <v>901</v>
      </c>
      <c r="I16" s="22" t="s">
        <v>119</v>
      </c>
      <c r="J16" s="24" t="s">
        <v>52</v>
      </c>
      <c r="K16" s="13" t="s">
        <v>97</v>
      </c>
    </row>
    <row r="17" spans="1:11" ht="23.25" thickBot="1" x14ac:dyDescent="0.25">
      <c r="A17" s="83"/>
      <c r="B17" s="84"/>
      <c r="C17" s="11" t="s">
        <v>43</v>
      </c>
      <c r="D17" s="17" t="s">
        <v>133</v>
      </c>
      <c r="E17" s="67" t="s">
        <v>102</v>
      </c>
      <c r="F17" s="20" t="s">
        <v>20</v>
      </c>
      <c r="G17" s="13" t="s">
        <v>40</v>
      </c>
      <c r="H17" s="24" t="s">
        <v>901</v>
      </c>
      <c r="I17" s="22" t="s">
        <v>119</v>
      </c>
      <c r="J17" s="24" t="s">
        <v>52</v>
      </c>
      <c r="K17" s="13" t="s">
        <v>97</v>
      </c>
    </row>
    <row r="18" spans="1:11" ht="23.25" thickBot="1" x14ac:dyDescent="0.25">
      <c r="A18" s="83"/>
      <c r="B18" s="84"/>
      <c r="C18" s="11" t="s">
        <v>138</v>
      </c>
      <c r="D18" s="17" t="s">
        <v>133</v>
      </c>
      <c r="E18" s="67" t="s">
        <v>102</v>
      </c>
      <c r="F18" s="20" t="s">
        <v>139</v>
      </c>
      <c r="G18" s="13" t="s">
        <v>40</v>
      </c>
      <c r="H18" s="24" t="s">
        <v>901</v>
      </c>
      <c r="I18" s="22" t="s">
        <v>119</v>
      </c>
      <c r="J18" s="24" t="s">
        <v>52</v>
      </c>
      <c r="K18" s="13" t="s">
        <v>97</v>
      </c>
    </row>
    <row r="19" spans="1:11" ht="23.25" thickBot="1" x14ac:dyDescent="0.25">
      <c r="A19" s="83"/>
      <c r="B19" s="84"/>
      <c r="C19" s="11" t="s">
        <v>45</v>
      </c>
      <c r="D19" s="17" t="s">
        <v>140</v>
      </c>
      <c r="E19" s="67" t="s">
        <v>102</v>
      </c>
      <c r="F19" s="20" t="s">
        <v>51</v>
      </c>
      <c r="G19" s="13" t="s">
        <v>40</v>
      </c>
      <c r="H19" s="24" t="s">
        <v>905</v>
      </c>
      <c r="I19" s="22" t="s">
        <v>119</v>
      </c>
      <c r="J19" s="24" t="s">
        <v>52</v>
      </c>
      <c r="K19" s="13" t="s">
        <v>97</v>
      </c>
    </row>
    <row r="20" spans="1:11" ht="23.25" thickBot="1" x14ac:dyDescent="0.25">
      <c r="A20" s="83"/>
      <c r="B20" s="84"/>
      <c r="C20" s="11" t="s">
        <v>46</v>
      </c>
      <c r="D20" s="17" t="s">
        <v>140</v>
      </c>
      <c r="E20" s="67" t="s">
        <v>102</v>
      </c>
      <c r="F20" s="20" t="s">
        <v>8</v>
      </c>
      <c r="G20" s="13" t="s">
        <v>40</v>
      </c>
      <c r="H20" s="24" t="s">
        <v>905</v>
      </c>
      <c r="I20" s="22" t="s">
        <v>119</v>
      </c>
      <c r="J20" s="24" t="s">
        <v>52</v>
      </c>
      <c r="K20" s="13" t="s">
        <v>97</v>
      </c>
    </row>
    <row r="21" spans="1:11" ht="23.25" thickBot="1" x14ac:dyDescent="0.25">
      <c r="A21" s="83"/>
      <c r="B21" s="84"/>
      <c r="C21" s="11" t="s">
        <v>44</v>
      </c>
      <c r="D21" s="17" t="s">
        <v>140</v>
      </c>
      <c r="E21" s="67" t="s">
        <v>102</v>
      </c>
      <c r="F21" s="20" t="s">
        <v>8</v>
      </c>
      <c r="G21" s="13" t="s">
        <v>40</v>
      </c>
      <c r="H21" s="24" t="s">
        <v>901</v>
      </c>
      <c r="I21" s="22" t="s">
        <v>119</v>
      </c>
      <c r="J21" s="24" t="s">
        <v>52</v>
      </c>
      <c r="K21" s="13" t="s">
        <v>97</v>
      </c>
    </row>
    <row r="22" spans="1:11" ht="23.25" thickBot="1" x14ac:dyDescent="0.25">
      <c r="A22" s="83"/>
      <c r="B22" s="84"/>
      <c r="C22" s="11" t="s">
        <v>47</v>
      </c>
      <c r="D22" s="17" t="s">
        <v>140</v>
      </c>
      <c r="E22" s="67" t="s">
        <v>102</v>
      </c>
      <c r="F22" s="20" t="s">
        <v>20</v>
      </c>
      <c r="G22" s="13" t="s">
        <v>40</v>
      </c>
      <c r="H22" s="24" t="s">
        <v>901</v>
      </c>
      <c r="I22" s="22" t="s">
        <v>119</v>
      </c>
      <c r="J22" s="24" t="s">
        <v>52</v>
      </c>
      <c r="K22" s="13" t="s">
        <v>97</v>
      </c>
    </row>
    <row r="23" spans="1:11" ht="23.25" thickBot="1" x14ac:dyDescent="0.25">
      <c r="A23" s="83"/>
      <c r="B23" s="84"/>
      <c r="C23" s="11" t="s">
        <v>141</v>
      </c>
      <c r="D23" s="17" t="s">
        <v>142</v>
      </c>
      <c r="E23" s="67" t="s">
        <v>102</v>
      </c>
      <c r="F23" s="20" t="s">
        <v>7</v>
      </c>
      <c r="G23" s="13" t="s">
        <v>40</v>
      </c>
      <c r="H23" s="24" t="s">
        <v>901</v>
      </c>
      <c r="I23" s="22" t="s">
        <v>119</v>
      </c>
      <c r="J23" s="24" t="s">
        <v>52</v>
      </c>
      <c r="K23" s="13" t="s">
        <v>97</v>
      </c>
    </row>
    <row r="24" spans="1:11" ht="23.25" thickBot="1" x14ac:dyDescent="0.25">
      <c r="A24" s="83"/>
      <c r="B24" s="84"/>
      <c r="C24" s="11" t="s">
        <v>143</v>
      </c>
      <c r="D24" s="17" t="s">
        <v>144</v>
      </c>
      <c r="E24" s="67" t="s">
        <v>102</v>
      </c>
      <c r="F24" s="20" t="s">
        <v>51</v>
      </c>
      <c r="G24" s="13" t="s">
        <v>40</v>
      </c>
      <c r="H24" s="48" t="s">
        <v>905</v>
      </c>
      <c r="I24" s="22" t="s">
        <v>119</v>
      </c>
      <c r="J24" s="24" t="s">
        <v>52</v>
      </c>
      <c r="K24" s="13" t="s">
        <v>97</v>
      </c>
    </row>
    <row r="25" spans="1:11" ht="23.25" thickBot="1" x14ac:dyDescent="0.25">
      <c r="A25" s="84" t="s">
        <v>145</v>
      </c>
      <c r="B25" s="84" t="s">
        <v>146</v>
      </c>
      <c r="C25" s="11" t="s">
        <v>147</v>
      </c>
      <c r="D25" s="17" t="s">
        <v>148</v>
      </c>
      <c r="E25" s="67" t="s">
        <v>149</v>
      </c>
      <c r="F25" s="20" t="s">
        <v>20</v>
      </c>
      <c r="G25" s="13">
        <v>8</v>
      </c>
      <c r="H25" s="24" t="s">
        <v>905</v>
      </c>
      <c r="I25" s="22" t="s">
        <v>119</v>
      </c>
      <c r="J25" s="24" t="s">
        <v>52</v>
      </c>
      <c r="K25" s="13" t="s">
        <v>97</v>
      </c>
    </row>
    <row r="26" spans="1:11" ht="23.25" thickBot="1" x14ac:dyDescent="0.25">
      <c r="A26" s="84"/>
      <c r="B26" s="84"/>
      <c r="C26" s="11" t="s">
        <v>150</v>
      </c>
      <c r="D26" s="17" t="s">
        <v>151</v>
      </c>
      <c r="E26" s="67" t="s">
        <v>149</v>
      </c>
      <c r="F26" s="20" t="s">
        <v>49</v>
      </c>
      <c r="G26" s="13">
        <v>5</v>
      </c>
      <c r="H26" s="24" t="s">
        <v>112</v>
      </c>
      <c r="I26" s="22" t="s">
        <v>119</v>
      </c>
      <c r="J26" s="24" t="s">
        <v>52</v>
      </c>
      <c r="K26" s="13" t="s">
        <v>97</v>
      </c>
    </row>
    <row r="27" spans="1:11" ht="23.25" thickBot="1" x14ac:dyDescent="0.25">
      <c r="A27" s="84"/>
      <c r="B27" s="84"/>
      <c r="C27" s="11" t="s">
        <v>152</v>
      </c>
      <c r="D27" s="17" t="s">
        <v>153</v>
      </c>
      <c r="E27" s="67" t="s">
        <v>149</v>
      </c>
      <c r="F27" s="20" t="s">
        <v>154</v>
      </c>
      <c r="G27" s="13">
        <v>27</v>
      </c>
      <c r="H27" s="24" t="s">
        <v>905</v>
      </c>
      <c r="I27" s="22" t="s">
        <v>119</v>
      </c>
      <c r="J27" s="24" t="s">
        <v>52</v>
      </c>
      <c r="K27" s="13" t="s">
        <v>97</v>
      </c>
    </row>
    <row r="28" spans="1:11" ht="23.25" thickBot="1" x14ac:dyDescent="0.25">
      <c r="A28" s="84" t="s">
        <v>155</v>
      </c>
      <c r="B28" s="84" t="s">
        <v>156</v>
      </c>
      <c r="C28" s="11" t="s">
        <v>157</v>
      </c>
      <c r="D28" s="17" t="s">
        <v>158</v>
      </c>
      <c r="E28" s="67" t="s">
        <v>149</v>
      </c>
      <c r="F28" s="20" t="s">
        <v>49</v>
      </c>
      <c r="G28" s="13">
        <v>29</v>
      </c>
      <c r="H28" s="24" t="s">
        <v>905</v>
      </c>
      <c r="I28" s="22" t="s">
        <v>119</v>
      </c>
      <c r="J28" s="24" t="s">
        <v>52</v>
      </c>
      <c r="K28" s="13" t="s">
        <v>97</v>
      </c>
    </row>
    <row r="29" spans="1:11" ht="23.25" thickBot="1" x14ac:dyDescent="0.25">
      <c r="A29" s="84"/>
      <c r="B29" s="84"/>
      <c r="C29" s="11" t="s">
        <v>41</v>
      </c>
      <c r="D29" s="17" t="s">
        <v>130</v>
      </c>
      <c r="E29" s="67" t="s">
        <v>149</v>
      </c>
      <c r="F29" s="20" t="s">
        <v>49</v>
      </c>
      <c r="G29" s="13">
        <v>11</v>
      </c>
      <c r="H29" s="24" t="s">
        <v>905</v>
      </c>
      <c r="I29" s="22" t="s">
        <v>119</v>
      </c>
      <c r="J29" s="24" t="s">
        <v>52</v>
      </c>
      <c r="K29" s="13" t="s">
        <v>97</v>
      </c>
    </row>
    <row r="30" spans="1:11" ht="23.25" thickBot="1" x14ac:dyDescent="0.25">
      <c r="A30" s="84"/>
      <c r="B30" s="84"/>
      <c r="C30" s="11" t="s">
        <v>42</v>
      </c>
      <c r="D30" s="17" t="s">
        <v>130</v>
      </c>
      <c r="E30" s="67" t="s">
        <v>149</v>
      </c>
      <c r="F30" s="20" t="s">
        <v>50</v>
      </c>
      <c r="G30" s="13">
        <v>11</v>
      </c>
      <c r="H30" s="24" t="s">
        <v>905</v>
      </c>
      <c r="I30" s="22" t="s">
        <v>119</v>
      </c>
      <c r="J30" s="24" t="s">
        <v>52</v>
      </c>
      <c r="K30" s="13" t="s">
        <v>97</v>
      </c>
    </row>
    <row r="31" spans="1:11" ht="23.25" thickBot="1" x14ac:dyDescent="0.25">
      <c r="A31" s="84"/>
      <c r="B31" s="84"/>
      <c r="C31" s="11" t="s">
        <v>159</v>
      </c>
      <c r="D31" s="17" t="s">
        <v>130</v>
      </c>
      <c r="E31" s="67" t="s">
        <v>149</v>
      </c>
      <c r="F31" s="20" t="s">
        <v>160</v>
      </c>
      <c r="G31" s="13">
        <v>7</v>
      </c>
      <c r="H31" s="24" t="s">
        <v>112</v>
      </c>
      <c r="I31" s="22" t="s">
        <v>119</v>
      </c>
      <c r="J31" s="24" t="s">
        <v>52</v>
      </c>
      <c r="K31" s="13" t="s">
        <v>97</v>
      </c>
    </row>
    <row r="32" spans="1:11" ht="23.25" thickBot="1" x14ac:dyDescent="0.25">
      <c r="A32" s="84" t="s">
        <v>161</v>
      </c>
      <c r="B32" s="84" t="s">
        <v>162</v>
      </c>
      <c r="C32" s="11" t="s">
        <v>163</v>
      </c>
      <c r="D32" s="17" t="s">
        <v>164</v>
      </c>
      <c r="E32" s="67" t="s">
        <v>149</v>
      </c>
      <c r="F32" s="20" t="s">
        <v>20</v>
      </c>
      <c r="G32" s="13">
        <v>25</v>
      </c>
      <c r="H32" s="24" t="s">
        <v>905</v>
      </c>
      <c r="I32" s="22" t="s">
        <v>119</v>
      </c>
      <c r="J32" s="24" t="s">
        <v>52</v>
      </c>
      <c r="K32" s="13" t="s">
        <v>97</v>
      </c>
    </row>
    <row r="33" spans="1:11" ht="23.25" thickBot="1" x14ac:dyDescent="0.25">
      <c r="A33" s="84"/>
      <c r="B33" s="84"/>
      <c r="C33" s="11" t="s">
        <v>165</v>
      </c>
      <c r="D33" s="17" t="s">
        <v>166</v>
      </c>
      <c r="E33" s="67" t="s">
        <v>149</v>
      </c>
      <c r="F33" s="20" t="s">
        <v>139</v>
      </c>
      <c r="G33" s="13">
        <v>8</v>
      </c>
      <c r="H33" s="24" t="s">
        <v>112</v>
      </c>
      <c r="I33" s="22" t="s">
        <v>119</v>
      </c>
      <c r="J33" s="24" t="s">
        <v>52</v>
      </c>
      <c r="K33" s="13" t="s">
        <v>97</v>
      </c>
    </row>
    <row r="34" spans="1:11" ht="23.25" thickBot="1" x14ac:dyDescent="0.25">
      <c r="A34" s="84"/>
      <c r="B34" s="84"/>
      <c r="C34" s="11" t="s">
        <v>167</v>
      </c>
      <c r="D34" s="17" t="s">
        <v>168</v>
      </c>
      <c r="E34" s="67" t="s">
        <v>149</v>
      </c>
      <c r="F34" s="20" t="s">
        <v>50</v>
      </c>
      <c r="G34" s="13">
        <v>12</v>
      </c>
      <c r="H34" s="24" t="s">
        <v>905</v>
      </c>
      <c r="I34" s="22" t="s">
        <v>119</v>
      </c>
      <c r="J34" s="24" t="s">
        <v>52</v>
      </c>
      <c r="K34" s="13" t="s">
        <v>97</v>
      </c>
    </row>
    <row r="35" spans="1:11" ht="23.25" thickBot="1" x14ac:dyDescent="0.25">
      <c r="A35" s="84"/>
      <c r="B35" s="84"/>
      <c r="C35" s="11" t="s">
        <v>169</v>
      </c>
      <c r="D35" s="17" t="s">
        <v>166</v>
      </c>
      <c r="E35" s="67" t="s">
        <v>170</v>
      </c>
      <c r="F35" s="20" t="s">
        <v>160</v>
      </c>
      <c r="G35" s="13">
        <v>5</v>
      </c>
      <c r="H35" s="24" t="s">
        <v>112</v>
      </c>
      <c r="I35" s="22" t="s">
        <v>119</v>
      </c>
      <c r="J35" s="24" t="s">
        <v>52</v>
      </c>
      <c r="K35" s="13" t="s">
        <v>97</v>
      </c>
    </row>
    <row r="36" spans="1:11" ht="23.25" thickBot="1" x14ac:dyDescent="0.25">
      <c r="A36" s="84" t="s">
        <v>171</v>
      </c>
      <c r="B36" s="84" t="s">
        <v>172</v>
      </c>
      <c r="C36" s="11" t="s">
        <v>173</v>
      </c>
      <c r="D36" s="17" t="s">
        <v>140</v>
      </c>
      <c r="E36" s="67" t="s">
        <v>149</v>
      </c>
      <c r="F36" s="20" t="s">
        <v>139</v>
      </c>
      <c r="G36" s="13">
        <v>6</v>
      </c>
      <c r="H36" s="24" t="s">
        <v>112</v>
      </c>
      <c r="I36" s="22" t="s">
        <v>119</v>
      </c>
      <c r="J36" s="24" t="s">
        <v>52</v>
      </c>
      <c r="K36" s="13" t="s">
        <v>174</v>
      </c>
    </row>
    <row r="37" spans="1:11" ht="34.5" thickBot="1" x14ac:dyDescent="0.25">
      <c r="A37" s="84"/>
      <c r="B37" s="84"/>
      <c r="C37" s="11" t="s">
        <v>175</v>
      </c>
      <c r="D37" s="17" t="s">
        <v>176</v>
      </c>
      <c r="E37" s="67" t="s">
        <v>149</v>
      </c>
      <c r="F37" s="20" t="s">
        <v>139</v>
      </c>
      <c r="G37" s="13">
        <v>59</v>
      </c>
      <c r="H37" s="24" t="s">
        <v>112</v>
      </c>
      <c r="I37" s="22" t="s">
        <v>119</v>
      </c>
      <c r="J37" s="24" t="s">
        <v>52</v>
      </c>
      <c r="K37" s="13" t="s">
        <v>97</v>
      </c>
    </row>
    <row r="38" spans="1:11" ht="23.25" thickBot="1" x14ac:dyDescent="0.25">
      <c r="A38" s="84"/>
      <c r="B38" s="84"/>
      <c r="C38" s="11" t="s">
        <v>177</v>
      </c>
      <c r="D38" s="17" t="s">
        <v>140</v>
      </c>
      <c r="E38" s="67" t="s">
        <v>149</v>
      </c>
      <c r="F38" s="20" t="s">
        <v>20</v>
      </c>
      <c r="G38" s="13">
        <v>12</v>
      </c>
      <c r="H38" s="24" t="s">
        <v>112</v>
      </c>
      <c r="I38" s="22" t="s">
        <v>119</v>
      </c>
      <c r="J38" s="24" t="s">
        <v>52</v>
      </c>
      <c r="K38" s="13" t="s">
        <v>174</v>
      </c>
    </row>
    <row r="39" spans="1:11" ht="23.25" thickBot="1" x14ac:dyDescent="0.25">
      <c r="A39" s="84"/>
      <c r="B39" s="84"/>
      <c r="C39" s="11" t="s">
        <v>48</v>
      </c>
      <c r="D39" s="17" t="s">
        <v>140</v>
      </c>
      <c r="E39" s="67" t="s">
        <v>149</v>
      </c>
      <c r="F39" s="20" t="s">
        <v>139</v>
      </c>
      <c r="G39" s="13">
        <v>19</v>
      </c>
      <c r="H39" s="24" t="s">
        <v>905</v>
      </c>
      <c r="I39" s="22" t="s">
        <v>119</v>
      </c>
      <c r="J39" s="24" t="s">
        <v>52</v>
      </c>
      <c r="K39" s="13" t="s">
        <v>97</v>
      </c>
    </row>
    <row r="40" spans="1:11" ht="23.25" thickBot="1" x14ac:dyDescent="0.25">
      <c r="A40" s="84"/>
      <c r="B40" s="84"/>
      <c r="C40" s="11" t="s">
        <v>178</v>
      </c>
      <c r="D40" s="17" t="s">
        <v>140</v>
      </c>
      <c r="E40" s="67" t="s">
        <v>149</v>
      </c>
      <c r="F40" s="20" t="s">
        <v>139</v>
      </c>
      <c r="G40" s="13">
        <v>9</v>
      </c>
      <c r="H40" s="24" t="s">
        <v>905</v>
      </c>
      <c r="I40" s="22" t="s">
        <v>119</v>
      </c>
      <c r="J40" s="24" t="s">
        <v>52</v>
      </c>
      <c r="K40" s="13" t="s">
        <v>97</v>
      </c>
    </row>
    <row r="41" spans="1:11" ht="23.25" thickBot="1" x14ac:dyDescent="0.25">
      <c r="A41" s="84"/>
      <c r="B41" s="84"/>
      <c r="C41" s="11" t="s">
        <v>179</v>
      </c>
      <c r="D41" s="17" t="s">
        <v>140</v>
      </c>
      <c r="E41" s="67" t="s">
        <v>149</v>
      </c>
      <c r="F41" s="20" t="s">
        <v>139</v>
      </c>
      <c r="G41" s="13">
        <v>41</v>
      </c>
      <c r="H41" s="24" t="s">
        <v>112</v>
      </c>
      <c r="I41" s="22" t="s">
        <v>119</v>
      </c>
      <c r="J41" s="24" t="s">
        <v>52</v>
      </c>
      <c r="K41" s="13" t="s">
        <v>97</v>
      </c>
    </row>
    <row r="42" spans="1:11" ht="23.25" thickBot="1" x14ac:dyDescent="0.25">
      <c r="A42" s="84"/>
      <c r="B42" s="84"/>
      <c r="C42" s="11" t="s">
        <v>180</v>
      </c>
      <c r="D42" s="17" t="s">
        <v>121</v>
      </c>
      <c r="E42" s="67" t="s">
        <v>149</v>
      </c>
      <c r="F42" s="20" t="s">
        <v>139</v>
      </c>
      <c r="G42" s="13">
        <v>10</v>
      </c>
      <c r="H42" s="24" t="s">
        <v>112</v>
      </c>
      <c r="I42" s="22" t="s">
        <v>119</v>
      </c>
      <c r="J42" s="24" t="s">
        <v>52</v>
      </c>
      <c r="K42" s="13" t="s">
        <v>97</v>
      </c>
    </row>
    <row r="43" spans="1:11" ht="23.25" thickBot="1" x14ac:dyDescent="0.25">
      <c r="A43" s="84"/>
      <c r="B43" s="84"/>
      <c r="C43" s="11" t="s">
        <v>181</v>
      </c>
      <c r="D43" s="17" t="s">
        <v>140</v>
      </c>
      <c r="E43" s="67" t="s">
        <v>149</v>
      </c>
      <c r="F43" s="20" t="s">
        <v>160</v>
      </c>
      <c r="G43" s="13">
        <v>12</v>
      </c>
      <c r="H43" s="24" t="s">
        <v>112</v>
      </c>
      <c r="I43" s="22" t="s">
        <v>119</v>
      </c>
      <c r="J43" s="24" t="s">
        <v>52</v>
      </c>
      <c r="K43" s="13" t="s">
        <v>97</v>
      </c>
    </row>
    <row r="44" spans="1:11" ht="23.25" thickBot="1" x14ac:dyDescent="0.25">
      <c r="A44" s="84"/>
      <c r="B44" s="84"/>
      <c r="C44" s="11" t="s">
        <v>182</v>
      </c>
      <c r="D44" s="17" t="s">
        <v>140</v>
      </c>
      <c r="E44" s="67" t="s">
        <v>149</v>
      </c>
      <c r="F44" s="20" t="s">
        <v>160</v>
      </c>
      <c r="G44" s="13">
        <v>13</v>
      </c>
      <c r="H44" s="24" t="s">
        <v>905</v>
      </c>
      <c r="I44" s="22" t="s">
        <v>119</v>
      </c>
      <c r="J44" s="24" t="s">
        <v>52</v>
      </c>
      <c r="K44" s="13" t="s">
        <v>97</v>
      </c>
    </row>
    <row r="45" spans="1:11" ht="23.25" thickBot="1" x14ac:dyDescent="0.25">
      <c r="A45" s="15" t="s">
        <v>183</v>
      </c>
      <c r="B45" s="15" t="s">
        <v>184</v>
      </c>
      <c r="C45" s="11" t="s">
        <v>185</v>
      </c>
      <c r="D45" s="17" t="s">
        <v>186</v>
      </c>
      <c r="E45" s="67" t="s">
        <v>149</v>
      </c>
      <c r="F45" s="20" t="s">
        <v>139</v>
      </c>
      <c r="G45" s="13">
        <v>26</v>
      </c>
      <c r="H45" s="24" t="s">
        <v>905</v>
      </c>
      <c r="I45" s="22" t="s">
        <v>119</v>
      </c>
      <c r="J45" s="24" t="s">
        <v>52</v>
      </c>
      <c r="K45" s="13" t="s">
        <v>97</v>
      </c>
    </row>
    <row r="46" spans="1:11" ht="23.25" thickBot="1" x14ac:dyDescent="0.25">
      <c r="A46" s="84" t="s">
        <v>187</v>
      </c>
      <c r="B46" s="84" t="s">
        <v>188</v>
      </c>
      <c r="C46" s="11" t="s">
        <v>189</v>
      </c>
      <c r="D46" s="17" t="s">
        <v>190</v>
      </c>
      <c r="E46" s="67" t="s">
        <v>149</v>
      </c>
      <c r="F46" s="20" t="s">
        <v>191</v>
      </c>
      <c r="G46" s="13">
        <v>19</v>
      </c>
      <c r="H46" s="24" t="s">
        <v>112</v>
      </c>
      <c r="I46" s="22" t="s">
        <v>119</v>
      </c>
      <c r="J46" s="24" t="s">
        <v>52</v>
      </c>
      <c r="K46" s="13" t="s">
        <v>97</v>
      </c>
    </row>
    <row r="47" spans="1:11" ht="23.25" thickBot="1" x14ac:dyDescent="0.25">
      <c r="A47" s="84"/>
      <c r="B47" s="84"/>
      <c r="C47" s="11" t="s">
        <v>192</v>
      </c>
      <c r="D47" s="17" t="s">
        <v>190</v>
      </c>
      <c r="E47" s="67" t="s">
        <v>149</v>
      </c>
      <c r="F47" s="20" t="s">
        <v>8</v>
      </c>
      <c r="G47" s="13">
        <v>13</v>
      </c>
      <c r="H47" s="24" t="s">
        <v>112</v>
      </c>
      <c r="I47" s="22" t="s">
        <v>119</v>
      </c>
      <c r="J47" s="24" t="s">
        <v>52</v>
      </c>
      <c r="K47" s="13" t="s">
        <v>174</v>
      </c>
    </row>
    <row r="48" spans="1:11" ht="23.25" thickBot="1" x14ac:dyDescent="0.25">
      <c r="A48" s="84"/>
      <c r="B48" s="84"/>
      <c r="C48" s="11" t="s">
        <v>193</v>
      </c>
      <c r="D48" s="17" t="s">
        <v>190</v>
      </c>
      <c r="E48" s="67" t="s">
        <v>149</v>
      </c>
      <c r="F48" s="20" t="s">
        <v>194</v>
      </c>
      <c r="G48" s="13">
        <v>15</v>
      </c>
      <c r="H48" s="24" t="s">
        <v>112</v>
      </c>
      <c r="I48" s="22" t="s">
        <v>119</v>
      </c>
      <c r="J48" s="24" t="s">
        <v>52</v>
      </c>
      <c r="K48" s="13" t="s">
        <v>174</v>
      </c>
    </row>
    <row r="49" spans="1:11" ht="23.25" thickBot="1" x14ac:dyDescent="0.25">
      <c r="A49" s="84"/>
      <c r="B49" s="84"/>
      <c r="C49" s="11" t="s">
        <v>195</v>
      </c>
      <c r="D49" s="17" t="s">
        <v>144</v>
      </c>
      <c r="E49" s="67" t="s">
        <v>170</v>
      </c>
      <c r="F49" s="20" t="s">
        <v>50</v>
      </c>
      <c r="G49" s="13">
        <v>20</v>
      </c>
      <c r="H49" s="24" t="s">
        <v>112</v>
      </c>
      <c r="I49" s="22" t="s">
        <v>119</v>
      </c>
      <c r="J49" s="24" t="s">
        <v>52</v>
      </c>
      <c r="K49" s="13" t="s">
        <v>97</v>
      </c>
    </row>
    <row r="50" spans="1:11" ht="23.25" thickBot="1" x14ac:dyDescent="0.25">
      <c r="A50" s="84"/>
      <c r="B50" s="84"/>
      <c r="C50" s="11" t="s">
        <v>196</v>
      </c>
      <c r="D50" s="17" t="s">
        <v>144</v>
      </c>
      <c r="E50" s="67" t="s">
        <v>149</v>
      </c>
      <c r="F50" s="20" t="s">
        <v>139</v>
      </c>
      <c r="G50" s="13">
        <v>17</v>
      </c>
      <c r="H50" s="24" t="s">
        <v>112</v>
      </c>
      <c r="I50" s="22" t="s">
        <v>119</v>
      </c>
      <c r="J50" s="24" t="s">
        <v>52</v>
      </c>
      <c r="K50" s="13" t="s">
        <v>97</v>
      </c>
    </row>
    <row r="51" spans="1:11" ht="23.25" thickBot="1" x14ac:dyDescent="0.25">
      <c r="A51" s="84"/>
      <c r="B51" s="84"/>
      <c r="C51" s="11" t="s">
        <v>197</v>
      </c>
      <c r="D51" s="17" t="s">
        <v>144</v>
      </c>
      <c r="E51" s="67" t="s">
        <v>149</v>
      </c>
      <c r="F51" s="20" t="s">
        <v>198</v>
      </c>
      <c r="G51" s="13">
        <v>28</v>
      </c>
      <c r="H51" s="24" t="s">
        <v>112</v>
      </c>
      <c r="I51" s="22" t="s">
        <v>119</v>
      </c>
      <c r="J51" s="24" t="s">
        <v>52</v>
      </c>
      <c r="K51" s="13" t="s">
        <v>174</v>
      </c>
    </row>
    <row r="52" spans="1:11" ht="23.25" thickBot="1" x14ac:dyDescent="0.25">
      <c r="A52" s="84"/>
      <c r="B52" s="84"/>
      <c r="C52" s="11" t="s">
        <v>199</v>
      </c>
      <c r="D52" s="17" t="s">
        <v>144</v>
      </c>
      <c r="E52" s="67" t="s">
        <v>170</v>
      </c>
      <c r="F52" s="20" t="s">
        <v>160</v>
      </c>
      <c r="G52" s="13">
        <v>16</v>
      </c>
      <c r="H52" s="24" t="s">
        <v>112</v>
      </c>
      <c r="I52" s="22" t="s">
        <v>119</v>
      </c>
      <c r="J52" s="24" t="s">
        <v>52</v>
      </c>
      <c r="K52" s="13" t="s">
        <v>174</v>
      </c>
    </row>
    <row r="53" spans="1:11" ht="23.25" thickBot="1" x14ac:dyDescent="0.25">
      <c r="A53" s="84"/>
      <c r="B53" s="84"/>
      <c r="C53" s="11" t="s">
        <v>200</v>
      </c>
      <c r="D53" s="17" t="s">
        <v>190</v>
      </c>
      <c r="E53" s="67" t="s">
        <v>170</v>
      </c>
      <c r="F53" s="20" t="s">
        <v>154</v>
      </c>
      <c r="G53" s="13">
        <v>9</v>
      </c>
      <c r="H53" s="24" t="s">
        <v>112</v>
      </c>
      <c r="I53" s="22" t="s">
        <v>119</v>
      </c>
      <c r="J53" s="24" t="s">
        <v>52</v>
      </c>
      <c r="K53" s="13" t="s">
        <v>174</v>
      </c>
    </row>
    <row r="54" spans="1:11" ht="23.25" thickBot="1" x14ac:dyDescent="0.25">
      <c r="A54" s="84"/>
      <c r="B54" s="84"/>
      <c r="C54" s="11" t="s">
        <v>201</v>
      </c>
      <c r="D54" s="17" t="s">
        <v>190</v>
      </c>
      <c r="E54" s="67" t="s">
        <v>170</v>
      </c>
      <c r="F54" s="20" t="s">
        <v>139</v>
      </c>
      <c r="G54" s="13">
        <v>11</v>
      </c>
      <c r="H54" s="24" t="s">
        <v>112</v>
      </c>
      <c r="I54" s="22" t="s">
        <v>119</v>
      </c>
      <c r="J54" s="24" t="s">
        <v>52</v>
      </c>
      <c r="K54" s="13" t="s">
        <v>174</v>
      </c>
    </row>
    <row r="55" spans="1:11" ht="23.25" thickBot="1" x14ac:dyDescent="0.25">
      <c r="A55" s="84"/>
      <c r="B55" s="84"/>
      <c r="C55" s="11" t="s">
        <v>202</v>
      </c>
      <c r="D55" s="17" t="s">
        <v>142</v>
      </c>
      <c r="E55" s="67" t="s">
        <v>149</v>
      </c>
      <c r="F55" s="20" t="s">
        <v>139</v>
      </c>
      <c r="G55" s="13">
        <v>25</v>
      </c>
      <c r="H55" s="24" t="s">
        <v>905</v>
      </c>
      <c r="I55" s="22" t="s">
        <v>119</v>
      </c>
      <c r="J55" s="24" t="s">
        <v>52</v>
      </c>
      <c r="K55" s="13" t="s">
        <v>97</v>
      </c>
    </row>
    <row r="56" spans="1:11" ht="23.25" thickBot="1" x14ac:dyDescent="0.25">
      <c r="A56" s="84"/>
      <c r="B56" s="84"/>
      <c r="C56" s="11" t="s">
        <v>203</v>
      </c>
      <c r="D56" s="17" t="s">
        <v>142</v>
      </c>
      <c r="E56" s="67" t="s">
        <v>149</v>
      </c>
      <c r="F56" s="20" t="s">
        <v>139</v>
      </c>
      <c r="G56" s="13">
        <v>30</v>
      </c>
      <c r="H56" s="24" t="s">
        <v>905</v>
      </c>
      <c r="I56" s="22" t="s">
        <v>119</v>
      </c>
      <c r="J56" s="24" t="s">
        <v>52</v>
      </c>
      <c r="K56" s="13" t="s">
        <v>97</v>
      </c>
    </row>
    <row r="57" spans="1:11" ht="23.25" thickBot="1" x14ac:dyDescent="0.25">
      <c r="A57" s="84"/>
      <c r="B57" s="84"/>
      <c r="C57" s="11" t="s">
        <v>204</v>
      </c>
      <c r="D57" s="17" t="s">
        <v>142</v>
      </c>
      <c r="E57" s="67" t="s">
        <v>149</v>
      </c>
      <c r="F57" s="20" t="s">
        <v>160</v>
      </c>
      <c r="G57" s="13">
        <v>8</v>
      </c>
      <c r="H57" s="24" t="s">
        <v>112</v>
      </c>
      <c r="I57" s="22" t="s">
        <v>119</v>
      </c>
      <c r="J57" s="24" t="s">
        <v>52</v>
      </c>
      <c r="K57" s="13" t="s">
        <v>174</v>
      </c>
    </row>
    <row r="58" spans="1:11" ht="23.25" thickBot="1" x14ac:dyDescent="0.25">
      <c r="A58" s="84"/>
      <c r="B58" s="84"/>
      <c r="C58" s="11" t="s">
        <v>205</v>
      </c>
      <c r="D58" s="17" t="s">
        <v>142</v>
      </c>
      <c r="E58" s="67" t="s">
        <v>149</v>
      </c>
      <c r="F58" s="20" t="s">
        <v>160</v>
      </c>
      <c r="G58" s="13">
        <v>7</v>
      </c>
      <c r="H58" s="24" t="s">
        <v>112</v>
      </c>
      <c r="I58" s="22" t="s">
        <v>119</v>
      </c>
      <c r="J58" s="24" t="s">
        <v>52</v>
      </c>
      <c r="K58" s="13" t="s">
        <v>97</v>
      </c>
    </row>
    <row r="59" spans="1:11" ht="23.25" thickBot="1" x14ac:dyDescent="0.25">
      <c r="A59" s="84" t="s">
        <v>206</v>
      </c>
      <c r="B59" s="84" t="s">
        <v>207</v>
      </c>
      <c r="C59" s="11" t="s">
        <v>208</v>
      </c>
      <c r="D59" s="17" t="s">
        <v>209</v>
      </c>
      <c r="E59" s="67" t="s">
        <v>149</v>
      </c>
      <c r="F59" s="20" t="s">
        <v>50</v>
      </c>
      <c r="G59" s="13">
        <v>53</v>
      </c>
      <c r="H59" s="24" t="s">
        <v>112</v>
      </c>
      <c r="I59" s="22" t="s">
        <v>119</v>
      </c>
      <c r="J59" s="24" t="s">
        <v>52</v>
      </c>
      <c r="K59" s="13" t="s">
        <v>97</v>
      </c>
    </row>
    <row r="60" spans="1:11" ht="23.25" thickBot="1" x14ac:dyDescent="0.25">
      <c r="A60" s="84"/>
      <c r="B60" s="84"/>
      <c r="C60" s="11" t="s">
        <v>210</v>
      </c>
      <c r="D60" s="17" t="s">
        <v>211</v>
      </c>
      <c r="E60" s="67" t="s">
        <v>149</v>
      </c>
      <c r="F60" s="20" t="s">
        <v>160</v>
      </c>
      <c r="G60" s="13">
        <v>13</v>
      </c>
      <c r="H60" s="24" t="s">
        <v>112</v>
      </c>
      <c r="I60" s="22" t="s">
        <v>119</v>
      </c>
      <c r="J60" s="24" t="s">
        <v>52</v>
      </c>
      <c r="K60" s="13" t="s">
        <v>97</v>
      </c>
    </row>
    <row r="61" spans="1:11" ht="23.25" thickBot="1" x14ac:dyDescent="0.25">
      <c r="A61" s="84"/>
      <c r="B61" s="84"/>
      <c r="C61" s="11" t="s">
        <v>212</v>
      </c>
      <c r="D61" s="17" t="s">
        <v>213</v>
      </c>
      <c r="E61" s="67" t="s">
        <v>149</v>
      </c>
      <c r="F61" s="20" t="s">
        <v>20</v>
      </c>
      <c r="G61" s="13">
        <v>18</v>
      </c>
      <c r="H61" s="24" t="s">
        <v>905</v>
      </c>
      <c r="I61" s="22" t="s">
        <v>119</v>
      </c>
      <c r="J61" s="24" t="s">
        <v>52</v>
      </c>
      <c r="K61" s="13" t="s">
        <v>97</v>
      </c>
    </row>
    <row r="62" spans="1:11" ht="23.25" thickBot="1" x14ac:dyDescent="0.25">
      <c r="A62" s="84"/>
      <c r="B62" s="84"/>
      <c r="C62" s="11" t="s">
        <v>214</v>
      </c>
      <c r="D62" s="17" t="s">
        <v>213</v>
      </c>
      <c r="E62" s="67" t="s">
        <v>149</v>
      </c>
      <c r="F62" s="20" t="s">
        <v>20</v>
      </c>
      <c r="G62" s="13">
        <v>11</v>
      </c>
      <c r="H62" s="24" t="s">
        <v>905</v>
      </c>
      <c r="I62" s="22" t="s">
        <v>119</v>
      </c>
      <c r="J62" s="24" t="s">
        <v>52</v>
      </c>
      <c r="K62" s="13" t="s">
        <v>97</v>
      </c>
    </row>
    <row r="63" spans="1:11" ht="12" thickBot="1" x14ac:dyDescent="0.25">
      <c r="A63" s="84" t="s">
        <v>215</v>
      </c>
      <c r="B63" s="84" t="s">
        <v>216</v>
      </c>
      <c r="C63" s="11" t="s">
        <v>217</v>
      </c>
      <c r="D63" s="17" t="s">
        <v>218</v>
      </c>
      <c r="E63" s="67" t="s">
        <v>149</v>
      </c>
      <c r="F63" s="20" t="s">
        <v>219</v>
      </c>
      <c r="G63" s="29" t="s">
        <v>112</v>
      </c>
      <c r="H63" s="24" t="s">
        <v>112</v>
      </c>
      <c r="I63" s="65" t="s">
        <v>220</v>
      </c>
      <c r="J63" s="24" t="s">
        <v>221</v>
      </c>
      <c r="K63" s="29" t="s">
        <v>97</v>
      </c>
    </row>
    <row r="64" spans="1:11" ht="15" customHeight="1" thickBot="1" x14ac:dyDescent="0.25">
      <c r="A64" s="84"/>
      <c r="B64" s="84"/>
      <c r="C64" s="11" t="s">
        <v>222</v>
      </c>
      <c r="D64" s="17" t="s">
        <v>545</v>
      </c>
      <c r="E64" s="67" t="s">
        <v>149</v>
      </c>
      <c r="F64" s="20" t="s">
        <v>223</v>
      </c>
      <c r="G64" s="29" t="s">
        <v>112</v>
      </c>
      <c r="H64" s="24" t="s">
        <v>112</v>
      </c>
      <c r="I64" s="65" t="s">
        <v>220</v>
      </c>
      <c r="J64" s="24" t="s">
        <v>221</v>
      </c>
      <c r="K64" s="29" t="s">
        <v>97</v>
      </c>
    </row>
    <row r="65" spans="1:11" ht="23.25" thickBot="1" x14ac:dyDescent="0.25">
      <c r="A65" s="84"/>
      <c r="B65" s="84"/>
      <c r="C65" s="11" t="s">
        <v>224</v>
      </c>
      <c r="D65" s="17" t="s">
        <v>225</v>
      </c>
      <c r="E65" s="67" t="s">
        <v>149</v>
      </c>
      <c r="F65" s="20" t="s">
        <v>226</v>
      </c>
      <c r="G65" s="29" t="s">
        <v>112</v>
      </c>
      <c r="H65" s="24" t="s">
        <v>112</v>
      </c>
      <c r="I65" s="65" t="s">
        <v>220</v>
      </c>
      <c r="J65" s="24" t="s">
        <v>221</v>
      </c>
      <c r="K65" s="29" t="s">
        <v>97</v>
      </c>
    </row>
    <row r="66" spans="1:11" ht="23.25" thickBot="1" x14ac:dyDescent="0.25">
      <c r="A66" s="84"/>
      <c r="B66" s="84"/>
      <c r="C66" s="11" t="s">
        <v>227</v>
      </c>
      <c r="D66" s="17" t="s">
        <v>228</v>
      </c>
      <c r="E66" s="67" t="s">
        <v>149</v>
      </c>
      <c r="F66" s="20" t="s">
        <v>226</v>
      </c>
      <c r="G66" s="29" t="s">
        <v>112</v>
      </c>
      <c r="H66" s="24" t="s">
        <v>112</v>
      </c>
      <c r="I66" s="65" t="s">
        <v>220</v>
      </c>
      <c r="J66" s="24" t="s">
        <v>221</v>
      </c>
      <c r="K66" s="29" t="s">
        <v>97</v>
      </c>
    </row>
    <row r="67" spans="1:11" ht="23.25" thickBot="1" x14ac:dyDescent="0.25">
      <c r="A67" s="84"/>
      <c r="B67" s="84"/>
      <c r="C67" s="11" t="s">
        <v>229</v>
      </c>
      <c r="D67" s="17" t="s">
        <v>230</v>
      </c>
      <c r="E67" s="67" t="s">
        <v>149</v>
      </c>
      <c r="F67" s="20" t="s">
        <v>226</v>
      </c>
      <c r="G67" s="29" t="s">
        <v>112</v>
      </c>
      <c r="H67" s="24" t="s">
        <v>112</v>
      </c>
      <c r="I67" s="65" t="s">
        <v>220</v>
      </c>
      <c r="J67" s="24" t="s">
        <v>221</v>
      </c>
      <c r="K67" s="29" t="s">
        <v>97</v>
      </c>
    </row>
    <row r="68" spans="1:11" ht="147" thickBot="1" x14ac:dyDescent="0.25">
      <c r="A68" s="15" t="s">
        <v>56</v>
      </c>
      <c r="B68" s="15" t="s">
        <v>112</v>
      </c>
      <c r="C68" s="11" t="s">
        <v>231</v>
      </c>
      <c r="D68" s="17" t="s">
        <v>232</v>
      </c>
      <c r="E68" s="67" t="s">
        <v>149</v>
      </c>
      <c r="F68" s="20" t="s">
        <v>233</v>
      </c>
      <c r="G68" s="13" t="s">
        <v>40</v>
      </c>
      <c r="H68" s="24" t="s">
        <v>906</v>
      </c>
      <c r="I68" s="65" t="s">
        <v>104</v>
      </c>
      <c r="J68" s="24" t="s">
        <v>54</v>
      </c>
      <c r="K68" s="29" t="s">
        <v>105</v>
      </c>
    </row>
    <row r="69" spans="1:11" ht="90.75" thickBot="1" x14ac:dyDescent="0.25">
      <c r="A69" s="15" t="s">
        <v>57</v>
      </c>
      <c r="B69" s="15" t="s">
        <v>112</v>
      </c>
      <c r="C69" s="11" t="s">
        <v>546</v>
      </c>
      <c r="D69" s="17" t="s">
        <v>234</v>
      </c>
      <c r="E69" s="67" t="s">
        <v>149</v>
      </c>
      <c r="F69" s="20" t="s">
        <v>233</v>
      </c>
      <c r="G69" s="13" t="s">
        <v>40</v>
      </c>
      <c r="H69" s="24" t="s">
        <v>57</v>
      </c>
      <c r="I69" s="22" t="s">
        <v>235</v>
      </c>
      <c r="J69" s="24" t="s">
        <v>53</v>
      </c>
      <c r="K69" s="13" t="s">
        <v>105</v>
      </c>
    </row>
    <row r="70" spans="1:11" ht="169.5" thickBot="1" x14ac:dyDescent="0.25">
      <c r="A70" s="15" t="s">
        <v>58</v>
      </c>
      <c r="B70" s="15" t="s">
        <v>112</v>
      </c>
      <c r="C70" s="11" t="s">
        <v>907</v>
      </c>
      <c r="D70" s="12" t="s">
        <v>236</v>
      </c>
      <c r="E70" s="67" t="s">
        <v>237</v>
      </c>
      <c r="F70" s="20" t="s">
        <v>32</v>
      </c>
      <c r="G70" s="13" t="s">
        <v>40</v>
      </c>
      <c r="H70" s="24" t="s">
        <v>908</v>
      </c>
      <c r="I70" s="22" t="s">
        <v>235</v>
      </c>
      <c r="J70" s="24" t="s">
        <v>53</v>
      </c>
      <c r="K70" s="13" t="s">
        <v>105</v>
      </c>
    </row>
    <row r="71" spans="1:11" ht="113.25" thickBot="1" x14ac:dyDescent="0.25">
      <c r="A71" s="15" t="s">
        <v>238</v>
      </c>
      <c r="B71" s="15" t="s">
        <v>112</v>
      </c>
      <c r="C71" s="11" t="s">
        <v>239</v>
      </c>
      <c r="D71" s="17" t="s">
        <v>240</v>
      </c>
      <c r="E71" s="67" t="s">
        <v>149</v>
      </c>
      <c r="F71" s="20" t="s">
        <v>241</v>
      </c>
      <c r="G71" s="13" t="s">
        <v>40</v>
      </c>
      <c r="H71" s="24" t="s">
        <v>909</v>
      </c>
      <c r="I71" s="65" t="s">
        <v>235</v>
      </c>
      <c r="J71" s="24" t="s">
        <v>53</v>
      </c>
      <c r="K71" s="13" t="s">
        <v>105</v>
      </c>
    </row>
    <row r="72" spans="1:11" ht="113.25" thickBot="1" x14ac:dyDescent="0.25">
      <c r="A72" s="15" t="s">
        <v>59</v>
      </c>
      <c r="B72" s="15" t="s">
        <v>112</v>
      </c>
      <c r="C72" s="11" t="s">
        <v>548</v>
      </c>
      <c r="D72" s="17" t="s">
        <v>242</v>
      </c>
      <c r="E72" s="67" t="s">
        <v>149</v>
      </c>
      <c r="F72" s="20" t="s">
        <v>243</v>
      </c>
      <c r="G72" s="13" t="s">
        <v>40</v>
      </c>
      <c r="H72" s="24" t="s">
        <v>112</v>
      </c>
      <c r="I72" s="22" t="s">
        <v>119</v>
      </c>
      <c r="J72" s="24" t="s">
        <v>53</v>
      </c>
      <c r="K72" s="13" t="s">
        <v>97</v>
      </c>
    </row>
    <row r="73" spans="1:11" ht="169.5" thickBot="1" x14ac:dyDescent="0.25">
      <c r="A73" s="15" t="s">
        <v>60</v>
      </c>
      <c r="B73" s="15" t="s">
        <v>112</v>
      </c>
      <c r="C73" s="11" t="s">
        <v>547</v>
      </c>
      <c r="D73" s="17" t="s">
        <v>244</v>
      </c>
      <c r="E73" s="67" t="s">
        <v>149</v>
      </c>
      <c r="F73" s="20" t="s">
        <v>243</v>
      </c>
      <c r="G73" s="13" t="s">
        <v>40</v>
      </c>
      <c r="H73" s="24" t="s">
        <v>112</v>
      </c>
      <c r="I73" s="22" t="s">
        <v>119</v>
      </c>
      <c r="J73" s="24" t="s">
        <v>245</v>
      </c>
      <c r="K73" s="13" t="s">
        <v>97</v>
      </c>
    </row>
    <row r="74" spans="1:11" ht="135.75" thickBot="1" x14ac:dyDescent="0.25">
      <c r="A74" s="15" t="s">
        <v>61</v>
      </c>
      <c r="B74" s="15" t="s">
        <v>112</v>
      </c>
      <c r="C74" s="11" t="s">
        <v>246</v>
      </c>
      <c r="D74" s="17" t="s">
        <v>247</v>
      </c>
      <c r="E74" s="67" t="s">
        <v>149</v>
      </c>
      <c r="F74" s="20" t="s">
        <v>248</v>
      </c>
      <c r="G74" s="13" t="s">
        <v>40</v>
      </c>
      <c r="H74" s="24" t="s">
        <v>112</v>
      </c>
      <c r="I74" s="22" t="s">
        <v>119</v>
      </c>
      <c r="J74" s="24" t="s">
        <v>53</v>
      </c>
      <c r="K74" s="13" t="s">
        <v>97</v>
      </c>
    </row>
  </sheetData>
  <mergeCells count="21">
    <mergeCell ref="A63:A67"/>
    <mergeCell ref="B63:B67"/>
    <mergeCell ref="A36:A44"/>
    <mergeCell ref="B36:B44"/>
    <mergeCell ref="A46:A58"/>
    <mergeCell ref="B46:B58"/>
    <mergeCell ref="A59:A62"/>
    <mergeCell ref="B59:B62"/>
    <mergeCell ref="A25:A27"/>
    <mergeCell ref="B25:B27"/>
    <mergeCell ref="A28:A31"/>
    <mergeCell ref="B28:B31"/>
    <mergeCell ref="A32:A35"/>
    <mergeCell ref="B32:B35"/>
    <mergeCell ref="A1:B1"/>
    <mergeCell ref="A2:A24"/>
    <mergeCell ref="B2:B3"/>
    <mergeCell ref="B4:B5"/>
    <mergeCell ref="B6:B7"/>
    <mergeCell ref="B8:B9"/>
    <mergeCell ref="B10:B24"/>
  </mergeCells>
  <pageMargins left="0.70866141732283472" right="0.70866141732283472" top="0.74803149606299213" bottom="0.74803149606299213" header="0.31496062992125984" footer="0.31496062992125984"/>
  <pageSetup paperSize="8" scale="74"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zoomScaleNormal="100" workbookViewId="0">
      <pane xSplit="3" ySplit="1" topLeftCell="D2" activePane="bottomRight" state="frozen"/>
      <selection pane="topRight" activeCell="D1" sqref="D1"/>
      <selection pane="bottomLeft" activeCell="A2" sqref="A2"/>
      <selection pane="bottomRight" sqref="A1:B1"/>
    </sheetView>
  </sheetViews>
  <sheetFormatPr defaultColWidth="9" defaultRowHeight="12" thickBottom="1" x14ac:dyDescent="0.25"/>
  <cols>
    <col min="1" max="1" width="10.625" style="36" customWidth="1"/>
    <col min="2" max="2" width="10.625" style="35" customWidth="1"/>
    <col min="3" max="3" width="35.625" style="35" customWidth="1"/>
    <col min="4" max="4" width="40.625" style="35" customWidth="1"/>
    <col min="5" max="5" width="15.625" style="36" customWidth="1"/>
    <col min="6" max="7" width="15.625" style="37" customWidth="1"/>
    <col min="8" max="8" width="15.625" style="36" customWidth="1"/>
    <col min="9" max="9" width="25.625" style="74" customWidth="1"/>
    <col min="10" max="10" width="15.625" style="36" customWidth="1"/>
    <col min="11" max="11" width="15.625" style="72" customWidth="1"/>
    <col min="12" max="16384" width="9" style="1"/>
  </cols>
  <sheetData>
    <row r="1" spans="1:11" ht="35.1" customHeight="1" thickBot="1" x14ac:dyDescent="0.25">
      <c r="A1" s="85" t="s">
        <v>87</v>
      </c>
      <c r="B1" s="86"/>
      <c r="C1" s="55" t="s">
        <v>0</v>
      </c>
      <c r="D1" s="55" t="s">
        <v>1</v>
      </c>
      <c r="E1" s="61" t="s">
        <v>88</v>
      </c>
      <c r="F1" s="58" t="s">
        <v>89</v>
      </c>
      <c r="G1" s="58" t="s">
        <v>249</v>
      </c>
      <c r="H1" s="61" t="s">
        <v>70</v>
      </c>
      <c r="I1" s="56" t="s">
        <v>91</v>
      </c>
      <c r="J1" s="57" t="s">
        <v>897</v>
      </c>
      <c r="K1" s="61" t="s">
        <v>446</v>
      </c>
    </row>
    <row r="2" spans="1:11" ht="23.25" thickBot="1" x14ac:dyDescent="0.25">
      <c r="A2" s="87" t="s">
        <v>2</v>
      </c>
      <c r="B2" s="15"/>
      <c r="C2" s="11" t="s">
        <v>250</v>
      </c>
      <c r="D2" s="12" t="s">
        <v>549</v>
      </c>
      <c r="E2" s="13" t="s">
        <v>102</v>
      </c>
      <c r="F2" s="26">
        <v>42826</v>
      </c>
      <c r="G2" s="27">
        <v>34.577999999999996</v>
      </c>
      <c r="H2" s="63" t="s">
        <v>251</v>
      </c>
      <c r="I2" s="22" t="s">
        <v>119</v>
      </c>
      <c r="J2" s="63" t="s">
        <v>52</v>
      </c>
      <c r="K2" s="38" t="s">
        <v>174</v>
      </c>
    </row>
    <row r="3" spans="1:11" ht="23.25" thickBot="1" x14ac:dyDescent="0.25">
      <c r="A3" s="88"/>
      <c r="B3" s="15"/>
      <c r="C3" s="11" t="s">
        <v>252</v>
      </c>
      <c r="D3" s="17" t="s">
        <v>253</v>
      </c>
      <c r="E3" s="13" t="s">
        <v>102</v>
      </c>
      <c r="F3" s="26" t="s">
        <v>112</v>
      </c>
      <c r="G3" s="27">
        <v>20.848499999999998</v>
      </c>
      <c r="H3" s="20" t="s">
        <v>254</v>
      </c>
      <c r="I3" s="65" t="s">
        <v>119</v>
      </c>
      <c r="J3" s="63" t="s">
        <v>52</v>
      </c>
      <c r="K3" s="38" t="s">
        <v>174</v>
      </c>
    </row>
    <row r="4" spans="1:11" ht="23.25" thickBot="1" x14ac:dyDescent="0.25">
      <c r="A4" s="88"/>
      <c r="B4" s="15"/>
      <c r="C4" s="11" t="s">
        <v>255</v>
      </c>
      <c r="D4" s="12" t="s">
        <v>256</v>
      </c>
      <c r="E4" s="13" t="s">
        <v>102</v>
      </c>
      <c r="F4" s="26">
        <v>42339</v>
      </c>
      <c r="G4" s="27">
        <v>46.781999999999996</v>
      </c>
      <c r="H4" s="20" t="s">
        <v>257</v>
      </c>
      <c r="I4" s="22" t="s">
        <v>119</v>
      </c>
      <c r="J4" s="63" t="s">
        <v>52</v>
      </c>
      <c r="K4" s="38" t="s">
        <v>174</v>
      </c>
    </row>
    <row r="5" spans="1:11" ht="45.75" thickBot="1" x14ac:dyDescent="0.25">
      <c r="A5" s="88"/>
      <c r="B5" s="15"/>
      <c r="C5" s="11" t="s">
        <v>258</v>
      </c>
      <c r="D5" s="12" t="s">
        <v>259</v>
      </c>
      <c r="E5" s="13" t="s">
        <v>102</v>
      </c>
      <c r="F5" s="26">
        <v>42309</v>
      </c>
      <c r="G5" s="27">
        <v>40.679999999999993</v>
      </c>
      <c r="H5" s="20" t="s">
        <v>260</v>
      </c>
      <c r="I5" s="22" t="s">
        <v>119</v>
      </c>
      <c r="J5" s="63" t="s">
        <v>52</v>
      </c>
      <c r="K5" s="38" t="s">
        <v>174</v>
      </c>
    </row>
    <row r="6" spans="1:11" ht="34.5" thickBot="1" x14ac:dyDescent="0.25">
      <c r="A6" s="88"/>
      <c r="B6" s="15"/>
      <c r="C6" s="11" t="s">
        <v>261</v>
      </c>
      <c r="D6" s="12" t="s">
        <v>262</v>
      </c>
      <c r="E6" s="13" t="s">
        <v>102</v>
      </c>
      <c r="F6" s="26">
        <v>42248</v>
      </c>
      <c r="G6" s="27">
        <v>19.322999999999997</v>
      </c>
      <c r="H6" s="20" t="s">
        <v>263</v>
      </c>
      <c r="I6" s="22" t="s">
        <v>119</v>
      </c>
      <c r="J6" s="63" t="s">
        <v>52</v>
      </c>
      <c r="K6" s="38" t="s">
        <v>174</v>
      </c>
    </row>
    <row r="7" spans="1:11" ht="34.5" thickBot="1" x14ac:dyDescent="0.25">
      <c r="A7" s="88"/>
      <c r="B7" s="15"/>
      <c r="C7" s="11" t="s">
        <v>264</v>
      </c>
      <c r="D7" s="12" t="s">
        <v>265</v>
      </c>
      <c r="E7" s="13" t="s">
        <v>102</v>
      </c>
      <c r="F7" s="26" t="s">
        <v>266</v>
      </c>
      <c r="G7" s="27">
        <v>6.1019999999999994</v>
      </c>
      <c r="H7" s="20" t="s">
        <v>267</v>
      </c>
      <c r="I7" s="22" t="s">
        <v>542</v>
      </c>
      <c r="J7" s="63" t="s">
        <v>53</v>
      </c>
      <c r="K7" s="38" t="s">
        <v>174</v>
      </c>
    </row>
    <row r="8" spans="1:11" ht="34.5" thickBot="1" x14ac:dyDescent="0.25">
      <c r="A8" s="88"/>
      <c r="B8" s="15"/>
      <c r="C8" s="11" t="s">
        <v>268</v>
      </c>
      <c r="D8" s="12" t="s">
        <v>269</v>
      </c>
      <c r="E8" s="13" t="s">
        <v>102</v>
      </c>
      <c r="F8" s="26">
        <v>42705</v>
      </c>
      <c r="G8" s="28" t="s">
        <v>112</v>
      </c>
      <c r="H8" s="20" t="s">
        <v>270</v>
      </c>
      <c r="I8" s="65" t="s">
        <v>277</v>
      </c>
      <c r="J8" s="63" t="s">
        <v>54</v>
      </c>
      <c r="K8" s="38" t="s">
        <v>174</v>
      </c>
    </row>
    <row r="9" spans="1:11" ht="23.25" thickBot="1" x14ac:dyDescent="0.25">
      <c r="A9" s="89"/>
      <c r="B9" s="15"/>
      <c r="C9" s="11" t="s">
        <v>271</v>
      </c>
      <c r="D9" s="12" t="s">
        <v>272</v>
      </c>
      <c r="E9" s="13" t="s">
        <v>102</v>
      </c>
      <c r="F9" s="26">
        <v>43101</v>
      </c>
      <c r="G9" s="27">
        <v>5.0849999999999991</v>
      </c>
      <c r="H9" s="20" t="s">
        <v>273</v>
      </c>
      <c r="I9" s="22" t="s">
        <v>287</v>
      </c>
      <c r="J9" s="63" t="s">
        <v>52</v>
      </c>
      <c r="K9" s="38" t="s">
        <v>174</v>
      </c>
    </row>
    <row r="10" spans="1:11" s="4" customFormat="1" ht="23.25" thickBot="1" x14ac:dyDescent="0.25">
      <c r="A10" s="87" t="s">
        <v>3</v>
      </c>
      <c r="B10" s="84" t="s">
        <v>274</v>
      </c>
      <c r="C10" s="11" t="s">
        <v>550</v>
      </c>
      <c r="D10" s="17" t="s">
        <v>275</v>
      </c>
      <c r="E10" s="13" t="s">
        <v>102</v>
      </c>
      <c r="F10" s="26">
        <v>42248</v>
      </c>
      <c r="G10" s="27">
        <v>1.0169999999999999</v>
      </c>
      <c r="H10" s="20" t="s">
        <v>276</v>
      </c>
      <c r="I10" s="22" t="s">
        <v>277</v>
      </c>
      <c r="J10" s="63" t="s">
        <v>54</v>
      </c>
      <c r="K10" s="38" t="s">
        <v>174</v>
      </c>
    </row>
    <row r="11" spans="1:11" ht="45.75" thickBot="1" x14ac:dyDescent="0.25">
      <c r="A11" s="88"/>
      <c r="B11" s="84"/>
      <c r="C11" s="11" t="s">
        <v>551</v>
      </c>
      <c r="D11" s="17" t="s">
        <v>278</v>
      </c>
      <c r="E11" s="13" t="s">
        <v>102</v>
      </c>
      <c r="F11" s="26">
        <v>42339</v>
      </c>
      <c r="G11" s="27">
        <v>1.0169999999999999</v>
      </c>
      <c r="H11" s="20" t="s">
        <v>279</v>
      </c>
      <c r="I11" s="65" t="s">
        <v>287</v>
      </c>
      <c r="J11" s="63" t="s">
        <v>52</v>
      </c>
      <c r="K11" s="38" t="s">
        <v>280</v>
      </c>
    </row>
    <row r="12" spans="1:11" ht="45.75" thickBot="1" x14ac:dyDescent="0.25">
      <c r="A12" s="88"/>
      <c r="B12" s="84"/>
      <c r="C12" s="11" t="s">
        <v>552</v>
      </c>
      <c r="D12" s="17" t="s">
        <v>281</v>
      </c>
      <c r="E12" s="13" t="s">
        <v>102</v>
      </c>
      <c r="F12" s="26">
        <v>42339</v>
      </c>
      <c r="G12" s="27">
        <v>2.0339999999999998</v>
      </c>
      <c r="H12" s="20" t="s">
        <v>282</v>
      </c>
      <c r="I12" s="22" t="s">
        <v>277</v>
      </c>
      <c r="J12" s="63" t="s">
        <v>54</v>
      </c>
      <c r="K12" s="38" t="s">
        <v>174</v>
      </c>
    </row>
    <row r="13" spans="1:11" ht="34.5" thickBot="1" x14ac:dyDescent="0.25">
      <c r="A13" s="88"/>
      <c r="B13" s="30" t="s">
        <v>283</v>
      </c>
      <c r="C13" s="11" t="s">
        <v>284</v>
      </c>
      <c r="D13" s="17" t="s">
        <v>285</v>
      </c>
      <c r="E13" s="13" t="s">
        <v>102</v>
      </c>
      <c r="F13" s="26">
        <v>42339</v>
      </c>
      <c r="G13" s="27">
        <v>5.0849999999999991</v>
      </c>
      <c r="H13" s="20" t="s">
        <v>286</v>
      </c>
      <c r="I13" s="22" t="s">
        <v>119</v>
      </c>
      <c r="J13" s="63" t="s">
        <v>52</v>
      </c>
      <c r="K13" s="38" t="s">
        <v>174</v>
      </c>
    </row>
    <row r="14" spans="1:11" ht="45.75" thickBot="1" x14ac:dyDescent="0.25">
      <c r="A14" s="88"/>
      <c r="B14" s="84" t="s">
        <v>288</v>
      </c>
      <c r="C14" s="11" t="s">
        <v>289</v>
      </c>
      <c r="D14" s="17" t="s">
        <v>290</v>
      </c>
      <c r="E14" s="13" t="s">
        <v>102</v>
      </c>
      <c r="F14" s="26" t="s">
        <v>291</v>
      </c>
      <c r="G14" s="27">
        <v>37.628999999999998</v>
      </c>
      <c r="H14" s="20" t="s">
        <v>292</v>
      </c>
      <c r="I14" s="22" t="s">
        <v>119</v>
      </c>
      <c r="J14" s="63" t="s">
        <v>52</v>
      </c>
      <c r="K14" s="38" t="s">
        <v>280</v>
      </c>
    </row>
    <row r="15" spans="1:11" ht="23.25" thickBot="1" x14ac:dyDescent="0.25">
      <c r="A15" s="88"/>
      <c r="B15" s="84"/>
      <c r="C15" s="11" t="s">
        <v>293</v>
      </c>
      <c r="D15" s="17" t="s">
        <v>294</v>
      </c>
      <c r="E15" s="31" t="s">
        <v>102</v>
      </c>
      <c r="F15" s="26" t="s">
        <v>295</v>
      </c>
      <c r="G15" s="27">
        <v>5.0849999999999991</v>
      </c>
      <c r="H15" s="20" t="s">
        <v>296</v>
      </c>
      <c r="I15" s="22" t="s">
        <v>119</v>
      </c>
      <c r="J15" s="63" t="s">
        <v>52</v>
      </c>
      <c r="K15" s="38" t="s">
        <v>174</v>
      </c>
    </row>
    <row r="16" spans="1:11" ht="23.25" thickBot="1" x14ac:dyDescent="0.25">
      <c r="A16" s="88"/>
      <c r="B16" s="84"/>
      <c r="C16" s="11" t="s">
        <v>297</v>
      </c>
      <c r="D16" s="17" t="s">
        <v>294</v>
      </c>
      <c r="E16" s="13" t="s">
        <v>102</v>
      </c>
      <c r="F16" s="26" t="s">
        <v>298</v>
      </c>
      <c r="G16" s="27">
        <v>9.1529999999999987</v>
      </c>
      <c r="H16" s="20" t="s">
        <v>292</v>
      </c>
      <c r="I16" s="22" t="s">
        <v>119</v>
      </c>
      <c r="J16" s="63" t="s">
        <v>52</v>
      </c>
      <c r="K16" s="38" t="s">
        <v>174</v>
      </c>
    </row>
    <row r="17" spans="1:11" ht="23.25" thickBot="1" x14ac:dyDescent="0.25">
      <c r="A17" s="88"/>
      <c r="B17" s="30" t="s">
        <v>299</v>
      </c>
      <c r="C17" s="11" t="s">
        <v>300</v>
      </c>
      <c r="D17" s="12" t="s">
        <v>301</v>
      </c>
      <c r="E17" s="13" t="s">
        <v>102</v>
      </c>
      <c r="F17" s="26">
        <v>42826</v>
      </c>
      <c r="G17" s="32" t="s">
        <v>112</v>
      </c>
      <c r="H17" s="20" t="s">
        <v>303</v>
      </c>
      <c r="I17" s="22" t="s">
        <v>277</v>
      </c>
      <c r="J17" s="63" t="s">
        <v>54</v>
      </c>
      <c r="K17" s="38" t="s">
        <v>174</v>
      </c>
    </row>
    <row r="18" spans="1:11" ht="23.25" thickBot="1" x14ac:dyDescent="0.25">
      <c r="A18" s="88"/>
      <c r="B18" s="84" t="s">
        <v>304</v>
      </c>
      <c r="C18" s="11" t="s">
        <v>305</v>
      </c>
      <c r="D18" s="12" t="s">
        <v>294</v>
      </c>
      <c r="E18" s="13" t="s">
        <v>102</v>
      </c>
      <c r="F18" s="26" t="s">
        <v>306</v>
      </c>
      <c r="G18" s="28" t="s">
        <v>112</v>
      </c>
      <c r="H18" s="20" t="s">
        <v>307</v>
      </c>
      <c r="I18" s="65" t="s">
        <v>119</v>
      </c>
      <c r="J18" s="63" t="s">
        <v>52</v>
      </c>
      <c r="K18" s="38" t="s">
        <v>174</v>
      </c>
    </row>
    <row r="19" spans="1:11" ht="34.5" thickBot="1" x14ac:dyDescent="0.25">
      <c r="A19" s="88"/>
      <c r="B19" s="84"/>
      <c r="C19" s="11" t="s">
        <v>308</v>
      </c>
      <c r="D19" s="12" t="s">
        <v>309</v>
      </c>
      <c r="E19" s="13" t="s">
        <v>102</v>
      </c>
      <c r="F19" s="26">
        <v>42795</v>
      </c>
      <c r="G19" s="28" t="s">
        <v>112</v>
      </c>
      <c r="H19" s="20" t="s">
        <v>307</v>
      </c>
      <c r="I19" s="65" t="s">
        <v>119</v>
      </c>
      <c r="J19" s="63" t="s">
        <v>52</v>
      </c>
      <c r="K19" s="38" t="s">
        <v>174</v>
      </c>
    </row>
    <row r="20" spans="1:11" ht="23.25" thickBot="1" x14ac:dyDescent="0.25">
      <c r="A20" s="88"/>
      <c r="B20" s="84"/>
      <c r="C20" s="11" t="s">
        <v>310</v>
      </c>
      <c r="D20" s="17" t="s">
        <v>294</v>
      </c>
      <c r="E20" s="13" t="s">
        <v>102</v>
      </c>
      <c r="F20" s="26">
        <v>42401</v>
      </c>
      <c r="G20" s="27">
        <v>6.1019999999999994</v>
      </c>
      <c r="H20" s="20" t="s">
        <v>292</v>
      </c>
      <c r="I20" s="65" t="s">
        <v>119</v>
      </c>
      <c r="J20" s="63" t="s">
        <v>52</v>
      </c>
      <c r="K20" s="38" t="s">
        <v>174</v>
      </c>
    </row>
    <row r="21" spans="1:11" ht="23.25" thickBot="1" x14ac:dyDescent="0.25">
      <c r="A21" s="88"/>
      <c r="B21" s="84"/>
      <c r="C21" s="11" t="s">
        <v>311</v>
      </c>
      <c r="D21" s="17" t="s">
        <v>312</v>
      </c>
      <c r="E21" s="13" t="s">
        <v>102</v>
      </c>
      <c r="F21" s="26">
        <v>42339</v>
      </c>
      <c r="G21" s="28" t="s">
        <v>112</v>
      </c>
      <c r="H21" s="20" t="s">
        <v>112</v>
      </c>
      <c r="I21" s="65" t="s">
        <v>119</v>
      </c>
      <c r="J21" s="63" t="s">
        <v>52</v>
      </c>
      <c r="K21" s="38" t="s">
        <v>174</v>
      </c>
    </row>
    <row r="22" spans="1:11" s="4" customFormat="1" ht="23.25" thickBot="1" x14ac:dyDescent="0.25">
      <c r="A22" s="88"/>
      <c r="B22" s="84"/>
      <c r="C22" s="11" t="s">
        <v>313</v>
      </c>
      <c r="D22" s="17" t="s">
        <v>294</v>
      </c>
      <c r="E22" s="13" t="s">
        <v>102</v>
      </c>
      <c r="F22" s="26" t="s">
        <v>314</v>
      </c>
      <c r="G22" s="27">
        <v>42.713999999999999</v>
      </c>
      <c r="H22" s="20" t="s">
        <v>292</v>
      </c>
      <c r="I22" s="22" t="s">
        <v>119</v>
      </c>
      <c r="J22" s="63" t="s">
        <v>52</v>
      </c>
      <c r="K22" s="38" t="s">
        <v>174</v>
      </c>
    </row>
    <row r="23" spans="1:11" ht="23.25" thickBot="1" x14ac:dyDescent="0.25">
      <c r="A23" s="88"/>
      <c r="B23" s="84"/>
      <c r="C23" s="11" t="s">
        <v>315</v>
      </c>
      <c r="D23" s="17" t="s">
        <v>294</v>
      </c>
      <c r="E23" s="13" t="s">
        <v>102</v>
      </c>
      <c r="F23" s="26">
        <v>42309</v>
      </c>
      <c r="G23" s="27">
        <v>6.1019999999999994</v>
      </c>
      <c r="H23" s="20" t="s">
        <v>292</v>
      </c>
      <c r="I23" s="22" t="s">
        <v>119</v>
      </c>
      <c r="J23" s="63" t="s">
        <v>52</v>
      </c>
      <c r="K23" s="38" t="s">
        <v>174</v>
      </c>
    </row>
    <row r="24" spans="1:11" ht="23.25" thickBot="1" x14ac:dyDescent="0.25">
      <c r="A24" s="88"/>
      <c r="B24" s="84"/>
      <c r="C24" s="11" t="s">
        <v>316</v>
      </c>
      <c r="D24" s="17" t="s">
        <v>317</v>
      </c>
      <c r="E24" s="13" t="s">
        <v>102</v>
      </c>
      <c r="F24" s="26">
        <v>42826</v>
      </c>
      <c r="G24" s="28" t="s">
        <v>112</v>
      </c>
      <c r="H24" s="20" t="s">
        <v>112</v>
      </c>
      <c r="I24" s="65" t="s">
        <v>119</v>
      </c>
      <c r="J24" s="63" t="s">
        <v>52</v>
      </c>
      <c r="K24" s="38" t="s">
        <v>174</v>
      </c>
    </row>
    <row r="25" spans="1:11" ht="23.25" thickBot="1" x14ac:dyDescent="0.25">
      <c r="A25" s="88"/>
      <c r="B25" s="84"/>
      <c r="C25" s="11" t="s">
        <v>318</v>
      </c>
      <c r="D25" s="17" t="s">
        <v>294</v>
      </c>
      <c r="E25" s="13" t="s">
        <v>102</v>
      </c>
      <c r="F25" s="26" t="s">
        <v>319</v>
      </c>
      <c r="G25" s="27">
        <v>11.186999999999999</v>
      </c>
      <c r="H25" s="20" t="s">
        <v>292</v>
      </c>
      <c r="I25" s="22" t="s">
        <v>119</v>
      </c>
      <c r="J25" s="63" t="s">
        <v>52</v>
      </c>
      <c r="K25" s="38" t="s">
        <v>174</v>
      </c>
    </row>
    <row r="26" spans="1:11" ht="23.25" thickBot="1" x14ac:dyDescent="0.25">
      <c r="A26" s="89"/>
      <c r="B26" s="84"/>
      <c r="C26" s="11" t="s">
        <v>320</v>
      </c>
      <c r="D26" s="17" t="s">
        <v>294</v>
      </c>
      <c r="E26" s="13" t="s">
        <v>102</v>
      </c>
      <c r="F26" s="26" t="s">
        <v>321</v>
      </c>
      <c r="G26" s="27">
        <v>13.220999999999998</v>
      </c>
      <c r="H26" s="20" t="s">
        <v>292</v>
      </c>
      <c r="I26" s="22" t="s">
        <v>119</v>
      </c>
      <c r="J26" s="63" t="s">
        <v>52</v>
      </c>
      <c r="K26" s="38" t="s">
        <v>174</v>
      </c>
    </row>
    <row r="27" spans="1:11" ht="45.75" thickBot="1" x14ac:dyDescent="0.25">
      <c r="A27" s="87" t="s">
        <v>322</v>
      </c>
      <c r="B27" s="15"/>
      <c r="C27" s="11" t="s">
        <v>323</v>
      </c>
      <c r="D27" s="17" t="s">
        <v>324</v>
      </c>
      <c r="E27" s="13" t="s">
        <v>325</v>
      </c>
      <c r="F27" s="26" t="s">
        <v>326</v>
      </c>
      <c r="G27" s="27">
        <v>44.747999999999998</v>
      </c>
      <c r="H27" s="20" t="s">
        <v>327</v>
      </c>
      <c r="I27" s="22" t="s">
        <v>119</v>
      </c>
      <c r="J27" s="63" t="s">
        <v>52</v>
      </c>
      <c r="K27" s="38" t="s">
        <v>280</v>
      </c>
    </row>
    <row r="28" spans="1:11" ht="102" thickBot="1" x14ac:dyDescent="0.25">
      <c r="A28" s="88"/>
      <c r="B28" s="15"/>
      <c r="C28" s="11" t="s">
        <v>328</v>
      </c>
      <c r="D28" s="12" t="s">
        <v>329</v>
      </c>
      <c r="E28" s="13" t="s">
        <v>325</v>
      </c>
      <c r="F28" s="26" t="s">
        <v>330</v>
      </c>
      <c r="G28" s="33" t="s">
        <v>302</v>
      </c>
      <c r="H28" s="63"/>
      <c r="I28" s="65" t="s">
        <v>277</v>
      </c>
      <c r="J28" s="63" t="s">
        <v>53</v>
      </c>
      <c r="K28" s="38" t="s">
        <v>174</v>
      </c>
    </row>
    <row r="29" spans="1:11" ht="68.25" thickBot="1" x14ac:dyDescent="0.25">
      <c r="A29" s="88"/>
      <c r="B29" s="15"/>
      <c r="C29" s="11" t="s">
        <v>331</v>
      </c>
      <c r="D29" s="17" t="s">
        <v>332</v>
      </c>
      <c r="E29" s="13" t="s">
        <v>325</v>
      </c>
      <c r="F29" s="26" t="s">
        <v>326</v>
      </c>
      <c r="G29" s="27">
        <v>52.883999999999993</v>
      </c>
      <c r="H29" s="20" t="s">
        <v>333</v>
      </c>
      <c r="I29" s="22" t="s">
        <v>119</v>
      </c>
      <c r="J29" s="63" t="s">
        <v>52</v>
      </c>
      <c r="K29" s="38" t="s">
        <v>280</v>
      </c>
    </row>
    <row r="30" spans="1:11" ht="34.5" thickBot="1" x14ac:dyDescent="0.25">
      <c r="A30" s="89"/>
      <c r="B30" s="15"/>
      <c r="C30" s="11" t="s">
        <v>334</v>
      </c>
      <c r="D30" s="17" t="s">
        <v>335</v>
      </c>
      <c r="E30" s="13" t="s">
        <v>325</v>
      </c>
      <c r="F30" s="26" t="s">
        <v>336</v>
      </c>
      <c r="G30" s="27">
        <v>2.0339999999999998</v>
      </c>
      <c r="H30" s="20" t="s">
        <v>337</v>
      </c>
      <c r="I30" s="22" t="s">
        <v>277</v>
      </c>
      <c r="J30" s="63" t="s">
        <v>54</v>
      </c>
      <c r="K30" s="38" t="s">
        <v>174</v>
      </c>
    </row>
    <row r="31" spans="1:11" ht="23.25" thickBot="1" x14ac:dyDescent="0.25">
      <c r="A31" s="87" t="s">
        <v>27</v>
      </c>
      <c r="B31" s="84" t="s">
        <v>338</v>
      </c>
      <c r="C31" s="11" t="s">
        <v>339</v>
      </c>
      <c r="D31" s="17" t="s">
        <v>294</v>
      </c>
      <c r="E31" s="13" t="s">
        <v>325</v>
      </c>
      <c r="F31" s="26">
        <v>42979</v>
      </c>
      <c r="G31" s="27">
        <v>9.1529999999999987</v>
      </c>
      <c r="H31" s="20" t="s">
        <v>292</v>
      </c>
      <c r="I31" s="22" t="s">
        <v>119</v>
      </c>
      <c r="J31" s="63" t="s">
        <v>52</v>
      </c>
      <c r="K31" s="38" t="s">
        <v>174</v>
      </c>
    </row>
    <row r="32" spans="1:11" ht="23.25" thickBot="1" x14ac:dyDescent="0.25">
      <c r="A32" s="88"/>
      <c r="B32" s="84"/>
      <c r="C32" s="11" t="s">
        <v>340</v>
      </c>
      <c r="D32" s="17" t="s">
        <v>294</v>
      </c>
      <c r="E32" s="13" t="s">
        <v>325</v>
      </c>
      <c r="F32" s="26">
        <v>42979</v>
      </c>
      <c r="G32" s="27">
        <v>26.441999999999997</v>
      </c>
      <c r="H32" s="20" t="s">
        <v>292</v>
      </c>
      <c r="I32" s="22" t="s">
        <v>119</v>
      </c>
      <c r="J32" s="63" t="s">
        <v>52</v>
      </c>
      <c r="K32" s="38" t="s">
        <v>174</v>
      </c>
    </row>
    <row r="33" spans="1:11" ht="23.25" thickBot="1" x14ac:dyDescent="0.25">
      <c r="A33" s="88"/>
      <c r="B33" s="84"/>
      <c r="C33" s="11" t="s">
        <v>341</v>
      </c>
      <c r="D33" s="17" t="s">
        <v>294</v>
      </c>
      <c r="E33" s="13" t="s">
        <v>325</v>
      </c>
      <c r="F33" s="26" t="s">
        <v>326</v>
      </c>
      <c r="G33" s="27">
        <v>9.1529999999999987</v>
      </c>
      <c r="H33" s="20" t="s">
        <v>292</v>
      </c>
      <c r="I33" s="22" t="s">
        <v>119</v>
      </c>
      <c r="J33" s="63" t="s">
        <v>52</v>
      </c>
      <c r="K33" s="38" t="s">
        <v>174</v>
      </c>
    </row>
    <row r="34" spans="1:11" ht="23.25" thickBot="1" x14ac:dyDescent="0.25">
      <c r="A34" s="88"/>
      <c r="B34" s="84"/>
      <c r="C34" s="11" t="s">
        <v>342</v>
      </c>
      <c r="D34" s="17" t="s">
        <v>294</v>
      </c>
      <c r="E34" s="13" t="s">
        <v>325</v>
      </c>
      <c r="F34" s="26" t="s">
        <v>343</v>
      </c>
      <c r="G34" s="27">
        <v>15.254999999999999</v>
      </c>
      <c r="H34" s="20" t="s">
        <v>292</v>
      </c>
      <c r="I34" s="22" t="s">
        <v>119</v>
      </c>
      <c r="J34" s="63" t="s">
        <v>52</v>
      </c>
      <c r="K34" s="38" t="s">
        <v>174</v>
      </c>
    </row>
    <row r="35" spans="1:11" ht="23.25" thickBot="1" x14ac:dyDescent="0.25">
      <c r="A35" s="89"/>
      <c r="B35" s="84"/>
      <c r="C35" s="11" t="s">
        <v>344</v>
      </c>
      <c r="D35" s="17" t="s">
        <v>294</v>
      </c>
      <c r="E35" s="13" t="s">
        <v>325</v>
      </c>
      <c r="F35" s="26" t="s">
        <v>345</v>
      </c>
      <c r="G35" s="27">
        <v>14.238</v>
      </c>
      <c r="H35" s="20" t="s">
        <v>292</v>
      </c>
      <c r="I35" s="22" t="s">
        <v>119</v>
      </c>
      <c r="J35" s="63" t="s">
        <v>52</v>
      </c>
      <c r="K35" s="38" t="s">
        <v>174</v>
      </c>
    </row>
    <row r="36" spans="1:11" ht="45.75" thickBot="1" x14ac:dyDescent="0.25">
      <c r="A36" s="60" t="s">
        <v>56</v>
      </c>
      <c r="B36" s="15"/>
      <c r="C36" s="11" t="s">
        <v>346</v>
      </c>
      <c r="D36" s="17" t="s">
        <v>347</v>
      </c>
      <c r="E36" s="13" t="s">
        <v>325</v>
      </c>
      <c r="F36" s="26" t="s">
        <v>348</v>
      </c>
      <c r="G36" s="27">
        <v>15</v>
      </c>
      <c r="H36" s="20" t="s">
        <v>349</v>
      </c>
      <c r="I36" s="22" t="s">
        <v>277</v>
      </c>
      <c r="J36" s="63" t="s">
        <v>54</v>
      </c>
      <c r="K36" s="38" t="s">
        <v>280</v>
      </c>
    </row>
    <row r="37" spans="1:11" ht="45.75" thickBot="1" x14ac:dyDescent="0.25">
      <c r="A37" s="60" t="s">
        <v>57</v>
      </c>
      <c r="B37" s="15"/>
      <c r="C37" s="11" t="s">
        <v>553</v>
      </c>
      <c r="D37" s="17" t="s">
        <v>350</v>
      </c>
      <c r="E37" s="13" t="s">
        <v>325</v>
      </c>
      <c r="F37" s="26" t="s">
        <v>351</v>
      </c>
      <c r="G37" s="27">
        <v>11</v>
      </c>
      <c r="H37" s="20" t="s">
        <v>352</v>
      </c>
      <c r="I37" s="22" t="s">
        <v>119</v>
      </c>
      <c r="J37" s="63" t="s">
        <v>52</v>
      </c>
      <c r="K37" s="38" t="s">
        <v>280</v>
      </c>
    </row>
    <row r="38" spans="1:11" ht="147" thickBot="1" x14ac:dyDescent="0.25">
      <c r="A38" s="60" t="s">
        <v>58</v>
      </c>
      <c r="B38" s="15"/>
      <c r="C38" s="11" t="s">
        <v>353</v>
      </c>
      <c r="D38" s="17" t="s">
        <v>354</v>
      </c>
      <c r="E38" s="13" t="s">
        <v>325</v>
      </c>
      <c r="F38" s="26" t="s">
        <v>355</v>
      </c>
      <c r="G38" s="34" t="s">
        <v>882</v>
      </c>
      <c r="H38" s="20" t="s">
        <v>356</v>
      </c>
      <c r="I38" s="22" t="s">
        <v>543</v>
      </c>
      <c r="J38" s="63" t="s">
        <v>53</v>
      </c>
      <c r="K38" s="38" t="s">
        <v>357</v>
      </c>
    </row>
    <row r="39" spans="1:11" ht="23.25" thickBot="1" x14ac:dyDescent="0.25">
      <c r="A39" s="60" t="s">
        <v>883</v>
      </c>
      <c r="B39" s="15"/>
      <c r="C39" s="11" t="s">
        <v>554</v>
      </c>
      <c r="D39" s="17" t="s">
        <v>358</v>
      </c>
      <c r="E39" s="13" t="s">
        <v>325</v>
      </c>
      <c r="F39" s="26" t="s">
        <v>345</v>
      </c>
      <c r="G39" s="28" t="s">
        <v>112</v>
      </c>
      <c r="H39" s="20" t="s">
        <v>359</v>
      </c>
      <c r="I39" s="22" t="s">
        <v>277</v>
      </c>
      <c r="J39" s="63" t="s">
        <v>54</v>
      </c>
      <c r="K39" s="38" t="s">
        <v>174</v>
      </c>
    </row>
    <row r="40" spans="1:11" ht="45.75" thickBot="1" x14ac:dyDescent="0.25">
      <c r="A40" s="60" t="s">
        <v>884</v>
      </c>
      <c r="B40" s="15"/>
      <c r="C40" s="11" t="s">
        <v>360</v>
      </c>
      <c r="D40" s="17" t="s">
        <v>361</v>
      </c>
      <c r="E40" s="13" t="s">
        <v>325</v>
      </c>
      <c r="F40" s="26" t="s">
        <v>362</v>
      </c>
      <c r="G40" s="27">
        <v>9</v>
      </c>
      <c r="H40" s="20" t="s">
        <v>337</v>
      </c>
      <c r="I40" s="22" t="s">
        <v>119</v>
      </c>
      <c r="J40" s="63" t="s">
        <v>52</v>
      </c>
      <c r="K40" s="38" t="s">
        <v>280</v>
      </c>
    </row>
    <row r="41" spans="1:11" ht="45.75" thickBot="1" x14ac:dyDescent="0.25">
      <c r="A41" s="60" t="s">
        <v>885</v>
      </c>
      <c r="B41" s="15"/>
      <c r="C41" s="11" t="s">
        <v>363</v>
      </c>
      <c r="D41" s="17" t="s">
        <v>364</v>
      </c>
      <c r="E41" s="13" t="s">
        <v>325</v>
      </c>
      <c r="F41" s="26" t="s">
        <v>351</v>
      </c>
      <c r="G41" s="27">
        <v>30</v>
      </c>
      <c r="H41" s="20" t="s">
        <v>365</v>
      </c>
      <c r="I41" s="22" t="s">
        <v>119</v>
      </c>
      <c r="J41" s="63" t="s">
        <v>52</v>
      </c>
      <c r="K41" s="38" t="s">
        <v>280</v>
      </c>
    </row>
    <row r="42" spans="1:11" ht="45.75" thickBot="1" x14ac:dyDescent="0.25">
      <c r="A42" s="60" t="s">
        <v>886</v>
      </c>
      <c r="B42" s="15"/>
      <c r="C42" s="11" t="s">
        <v>366</v>
      </c>
      <c r="D42" s="17" t="s">
        <v>367</v>
      </c>
      <c r="E42" s="13" t="s">
        <v>325</v>
      </c>
      <c r="F42" s="26" t="s">
        <v>345</v>
      </c>
      <c r="G42" s="27">
        <v>7</v>
      </c>
      <c r="H42" s="20" t="s">
        <v>368</v>
      </c>
      <c r="I42" s="22" t="s">
        <v>119</v>
      </c>
      <c r="J42" s="63" t="s">
        <v>52</v>
      </c>
      <c r="K42" s="38" t="s">
        <v>280</v>
      </c>
    </row>
    <row r="43" spans="1:11" ht="23.25" thickBot="1" x14ac:dyDescent="0.25">
      <c r="A43" s="60" t="s">
        <v>887</v>
      </c>
      <c r="B43" s="15"/>
      <c r="C43" s="11" t="s">
        <v>369</v>
      </c>
      <c r="D43" s="17" t="s">
        <v>370</v>
      </c>
      <c r="E43" s="13" t="s">
        <v>325</v>
      </c>
      <c r="F43" s="26" t="s">
        <v>371</v>
      </c>
      <c r="G43" s="32" t="s">
        <v>112</v>
      </c>
      <c r="H43" s="20" t="s">
        <v>372</v>
      </c>
      <c r="I43" s="73" t="s">
        <v>542</v>
      </c>
      <c r="J43" s="63" t="s">
        <v>53</v>
      </c>
      <c r="K43" s="38" t="s">
        <v>174</v>
      </c>
    </row>
    <row r="44" spans="1:11" ht="34.5" thickBot="1" x14ac:dyDescent="0.25">
      <c r="A44" s="60" t="s">
        <v>888</v>
      </c>
      <c r="B44" s="15"/>
      <c r="C44" s="11" t="s">
        <v>373</v>
      </c>
      <c r="D44" s="12" t="s">
        <v>555</v>
      </c>
      <c r="E44" s="13" t="s">
        <v>102</v>
      </c>
      <c r="F44" s="26" t="s">
        <v>374</v>
      </c>
      <c r="G44" s="27">
        <v>9.3000000000000007</v>
      </c>
      <c r="H44" s="20" t="s">
        <v>375</v>
      </c>
      <c r="I44" s="22" t="s">
        <v>542</v>
      </c>
      <c r="J44" s="63" t="s">
        <v>53</v>
      </c>
      <c r="K44" s="38" t="s">
        <v>174</v>
      </c>
    </row>
    <row r="45" spans="1:11" ht="23.25" thickBot="1" x14ac:dyDescent="0.25">
      <c r="A45" s="60" t="s">
        <v>889</v>
      </c>
      <c r="B45" s="30" t="s">
        <v>22</v>
      </c>
      <c r="C45" s="11" t="s">
        <v>556</v>
      </c>
      <c r="D45" s="17" t="s">
        <v>376</v>
      </c>
      <c r="E45" s="13" t="s">
        <v>325</v>
      </c>
      <c r="F45" s="26" t="s">
        <v>343</v>
      </c>
      <c r="G45" s="27">
        <v>1.0169999999999999</v>
      </c>
      <c r="H45" s="20" t="s">
        <v>377</v>
      </c>
      <c r="I45" s="22" t="s">
        <v>277</v>
      </c>
      <c r="J45" s="63" t="s">
        <v>54</v>
      </c>
      <c r="K45" s="38" t="s">
        <v>174</v>
      </c>
    </row>
    <row r="46" spans="1:11" ht="23.25" thickBot="1" x14ac:dyDescent="0.25">
      <c r="A46" s="87" t="s">
        <v>378</v>
      </c>
      <c r="B46" s="84" t="s">
        <v>379</v>
      </c>
      <c r="C46" s="11" t="s">
        <v>380</v>
      </c>
      <c r="D46" s="17" t="s">
        <v>294</v>
      </c>
      <c r="E46" s="13" t="s">
        <v>325</v>
      </c>
      <c r="F46" s="26" t="s">
        <v>381</v>
      </c>
      <c r="G46" s="27">
        <v>5</v>
      </c>
      <c r="H46" s="20" t="s">
        <v>292</v>
      </c>
      <c r="I46" s="22" t="s">
        <v>119</v>
      </c>
      <c r="J46" s="63" t="s">
        <v>52</v>
      </c>
      <c r="K46" s="38" t="s">
        <v>174</v>
      </c>
    </row>
    <row r="47" spans="1:11" ht="23.25" thickBot="1" x14ac:dyDescent="0.25">
      <c r="A47" s="88"/>
      <c r="B47" s="84"/>
      <c r="C47" s="11" t="s">
        <v>382</v>
      </c>
      <c r="D47" s="17" t="s">
        <v>294</v>
      </c>
      <c r="E47" s="13" t="s">
        <v>325</v>
      </c>
      <c r="F47" s="26" t="s">
        <v>351</v>
      </c>
      <c r="G47" s="27">
        <v>8.5</v>
      </c>
      <c r="H47" s="20" t="s">
        <v>292</v>
      </c>
      <c r="I47" s="22" t="s">
        <v>119</v>
      </c>
      <c r="J47" s="63" t="s">
        <v>52</v>
      </c>
      <c r="K47" s="38" t="s">
        <v>174</v>
      </c>
    </row>
    <row r="48" spans="1:11" ht="23.25" thickBot="1" x14ac:dyDescent="0.25">
      <c r="A48" s="88"/>
      <c r="B48" s="84"/>
      <c r="C48" s="11" t="s">
        <v>383</v>
      </c>
      <c r="D48" s="17" t="s">
        <v>294</v>
      </c>
      <c r="E48" s="13" t="s">
        <v>325</v>
      </c>
      <c r="F48" s="26" t="s">
        <v>351</v>
      </c>
      <c r="G48" s="27">
        <v>10</v>
      </c>
      <c r="H48" s="20" t="s">
        <v>292</v>
      </c>
      <c r="I48" s="22" t="s">
        <v>119</v>
      </c>
      <c r="J48" s="63" t="s">
        <v>52</v>
      </c>
      <c r="K48" s="38" t="s">
        <v>174</v>
      </c>
    </row>
    <row r="49" spans="1:11" ht="23.25" thickBot="1" x14ac:dyDescent="0.25">
      <c r="A49" s="88"/>
      <c r="B49" s="84"/>
      <c r="C49" s="11" t="s">
        <v>384</v>
      </c>
      <c r="D49" s="17" t="s">
        <v>294</v>
      </c>
      <c r="E49" s="13" t="s">
        <v>325</v>
      </c>
      <c r="F49" s="26" t="s">
        <v>351</v>
      </c>
      <c r="G49" s="27">
        <v>6</v>
      </c>
      <c r="H49" s="20" t="s">
        <v>292</v>
      </c>
      <c r="I49" s="22" t="s">
        <v>119</v>
      </c>
      <c r="J49" s="63" t="s">
        <v>52</v>
      </c>
      <c r="K49" s="38" t="s">
        <v>174</v>
      </c>
    </row>
    <row r="50" spans="1:11" ht="23.25" thickBot="1" x14ac:dyDescent="0.25">
      <c r="A50" s="88"/>
      <c r="B50" s="84"/>
      <c r="C50" s="11" t="s">
        <v>385</v>
      </c>
      <c r="D50" s="17" t="s">
        <v>294</v>
      </c>
      <c r="E50" s="13" t="s">
        <v>325</v>
      </c>
      <c r="F50" s="26" t="s">
        <v>351</v>
      </c>
      <c r="G50" s="27">
        <v>29</v>
      </c>
      <c r="H50" s="20" t="s">
        <v>386</v>
      </c>
      <c r="I50" s="22" t="s">
        <v>119</v>
      </c>
      <c r="J50" s="63" t="s">
        <v>52</v>
      </c>
      <c r="K50" s="38" t="s">
        <v>174</v>
      </c>
    </row>
    <row r="51" spans="1:11" ht="23.25" thickBot="1" x14ac:dyDescent="0.25">
      <c r="A51" s="88"/>
      <c r="B51" s="84"/>
      <c r="C51" s="11" t="s">
        <v>387</v>
      </c>
      <c r="D51" s="17" t="s">
        <v>388</v>
      </c>
      <c r="E51" s="13" t="s">
        <v>325</v>
      </c>
      <c r="F51" s="26" t="s">
        <v>343</v>
      </c>
      <c r="G51" s="27">
        <v>4</v>
      </c>
      <c r="H51" s="20" t="s">
        <v>292</v>
      </c>
      <c r="I51" s="22" t="s">
        <v>119</v>
      </c>
      <c r="J51" s="63" t="s">
        <v>52</v>
      </c>
      <c r="K51" s="38" t="s">
        <v>174</v>
      </c>
    </row>
    <row r="52" spans="1:11" ht="23.25" thickBot="1" x14ac:dyDescent="0.25">
      <c r="A52" s="88"/>
      <c r="B52" s="84"/>
      <c r="C52" s="11" t="s">
        <v>389</v>
      </c>
      <c r="D52" s="17" t="s">
        <v>390</v>
      </c>
      <c r="E52" s="13" t="s">
        <v>325</v>
      </c>
      <c r="F52" s="26" t="s">
        <v>343</v>
      </c>
      <c r="G52" s="27">
        <v>8</v>
      </c>
      <c r="H52" s="20" t="s">
        <v>292</v>
      </c>
      <c r="I52" s="22" t="s">
        <v>119</v>
      </c>
      <c r="J52" s="63" t="s">
        <v>52</v>
      </c>
      <c r="K52" s="38" t="s">
        <v>174</v>
      </c>
    </row>
    <row r="53" spans="1:11" ht="23.25" thickBot="1" x14ac:dyDescent="0.25">
      <c r="A53" s="88"/>
      <c r="B53" s="84"/>
      <c r="C53" s="11" t="s">
        <v>391</v>
      </c>
      <c r="D53" s="17" t="s">
        <v>392</v>
      </c>
      <c r="E53" s="13" t="s">
        <v>325</v>
      </c>
      <c r="F53" s="26" t="s">
        <v>351</v>
      </c>
      <c r="G53" s="27">
        <v>2</v>
      </c>
      <c r="H53" s="20" t="s">
        <v>292</v>
      </c>
      <c r="I53" s="22" t="s">
        <v>119</v>
      </c>
      <c r="J53" s="63" t="s">
        <v>52</v>
      </c>
      <c r="K53" s="38" t="s">
        <v>174</v>
      </c>
    </row>
    <row r="54" spans="1:11" ht="23.25" thickBot="1" x14ac:dyDescent="0.25">
      <c r="A54" s="88"/>
      <c r="B54" s="84"/>
      <c r="C54" s="11" t="s">
        <v>393</v>
      </c>
      <c r="D54" s="17" t="s">
        <v>394</v>
      </c>
      <c r="E54" s="13" t="s">
        <v>325</v>
      </c>
      <c r="F54" s="26" t="s">
        <v>351</v>
      </c>
      <c r="G54" s="27">
        <v>3.7</v>
      </c>
      <c r="H54" s="20" t="s">
        <v>292</v>
      </c>
      <c r="I54" s="22" t="s">
        <v>119</v>
      </c>
      <c r="J54" s="63" t="s">
        <v>52</v>
      </c>
      <c r="K54" s="38" t="s">
        <v>174</v>
      </c>
    </row>
    <row r="55" spans="1:11" ht="23.25" thickBot="1" x14ac:dyDescent="0.25">
      <c r="A55" s="88"/>
      <c r="B55" s="84"/>
      <c r="C55" s="11" t="s">
        <v>395</v>
      </c>
      <c r="D55" s="17" t="s">
        <v>396</v>
      </c>
      <c r="E55" s="13" t="s">
        <v>325</v>
      </c>
      <c r="F55" s="26" t="s">
        <v>351</v>
      </c>
      <c r="G55" s="27">
        <v>3</v>
      </c>
      <c r="H55" s="20" t="s">
        <v>292</v>
      </c>
      <c r="I55" s="22" t="s">
        <v>119</v>
      </c>
      <c r="J55" s="63" t="s">
        <v>52</v>
      </c>
      <c r="K55" s="38" t="s">
        <v>174</v>
      </c>
    </row>
    <row r="56" spans="1:11" ht="23.25" thickBot="1" x14ac:dyDescent="0.25">
      <c r="A56" s="88"/>
      <c r="B56" s="84"/>
      <c r="C56" s="11" t="s">
        <v>397</v>
      </c>
      <c r="D56" s="17" t="s">
        <v>398</v>
      </c>
      <c r="E56" s="13" t="s">
        <v>325</v>
      </c>
      <c r="F56" s="26" t="s">
        <v>351</v>
      </c>
      <c r="G56" s="27">
        <v>5</v>
      </c>
      <c r="H56" s="20" t="s">
        <v>292</v>
      </c>
      <c r="I56" s="22" t="s">
        <v>119</v>
      </c>
      <c r="J56" s="63" t="s">
        <v>52</v>
      </c>
      <c r="K56" s="38" t="s">
        <v>174</v>
      </c>
    </row>
    <row r="57" spans="1:11" ht="23.25" thickBot="1" x14ac:dyDescent="0.25">
      <c r="A57" s="88"/>
      <c r="B57" s="84"/>
      <c r="C57" s="11" t="s">
        <v>399</v>
      </c>
      <c r="D57" s="17" t="s">
        <v>294</v>
      </c>
      <c r="E57" s="13" t="s">
        <v>325</v>
      </c>
      <c r="F57" s="26" t="s">
        <v>345</v>
      </c>
      <c r="G57" s="27">
        <v>9</v>
      </c>
      <c r="H57" s="20" t="s">
        <v>292</v>
      </c>
      <c r="I57" s="22" t="s">
        <v>119</v>
      </c>
      <c r="J57" s="63" t="s">
        <v>52</v>
      </c>
      <c r="K57" s="38" t="s">
        <v>174</v>
      </c>
    </row>
    <row r="58" spans="1:11" ht="23.25" thickBot="1" x14ac:dyDescent="0.25">
      <c r="A58" s="88"/>
      <c r="B58" s="84"/>
      <c r="C58" s="11" t="s">
        <v>400</v>
      </c>
      <c r="D58" s="17" t="s">
        <v>294</v>
      </c>
      <c r="E58" s="13" t="s">
        <v>325</v>
      </c>
      <c r="F58" s="26" t="s">
        <v>362</v>
      </c>
      <c r="G58" s="27">
        <v>5</v>
      </c>
      <c r="H58" s="20" t="s">
        <v>292</v>
      </c>
      <c r="I58" s="22" t="s">
        <v>119</v>
      </c>
      <c r="J58" s="63" t="s">
        <v>52</v>
      </c>
      <c r="K58" s="38" t="s">
        <v>174</v>
      </c>
    </row>
    <row r="59" spans="1:11" ht="23.25" thickBot="1" x14ac:dyDescent="0.25">
      <c r="A59" s="89"/>
      <c r="B59" s="84"/>
      <c r="C59" s="11" t="s">
        <v>401</v>
      </c>
      <c r="D59" s="12" t="s">
        <v>402</v>
      </c>
      <c r="E59" s="13" t="s">
        <v>325</v>
      </c>
      <c r="F59" s="20" t="s">
        <v>351</v>
      </c>
      <c r="G59" s="27">
        <v>7</v>
      </c>
      <c r="H59" s="20" t="s">
        <v>112</v>
      </c>
      <c r="I59" s="22" t="s">
        <v>119</v>
      </c>
      <c r="J59" s="63" t="s">
        <v>52</v>
      </c>
      <c r="K59" s="38" t="s">
        <v>174</v>
      </c>
    </row>
    <row r="60" spans="1:11" ht="34.5" thickBot="1" x14ac:dyDescent="0.25">
      <c r="A60" s="60" t="s">
        <v>59</v>
      </c>
      <c r="B60" s="15"/>
      <c r="C60" s="11" t="s">
        <v>541</v>
      </c>
      <c r="D60" s="17" t="s">
        <v>403</v>
      </c>
      <c r="E60" s="13" t="s">
        <v>404</v>
      </c>
      <c r="F60" s="26" t="s">
        <v>405</v>
      </c>
      <c r="G60" s="27">
        <v>72.206999999999994</v>
      </c>
      <c r="H60" s="20" t="s">
        <v>406</v>
      </c>
      <c r="I60" s="65" t="s">
        <v>30</v>
      </c>
      <c r="J60" s="63" t="s">
        <v>53</v>
      </c>
      <c r="K60" s="38" t="s">
        <v>174</v>
      </c>
    </row>
    <row r="61" spans="1:11" ht="23.25" thickBot="1" x14ac:dyDescent="0.25">
      <c r="A61" s="60" t="s">
        <v>60</v>
      </c>
      <c r="B61" s="15"/>
      <c r="C61" s="11" t="s">
        <v>407</v>
      </c>
      <c r="D61" s="17" t="s">
        <v>408</v>
      </c>
      <c r="E61" s="13" t="s">
        <v>325</v>
      </c>
      <c r="F61" s="26" t="s">
        <v>243</v>
      </c>
      <c r="G61" s="32" t="s">
        <v>112</v>
      </c>
      <c r="H61" s="20" t="s">
        <v>409</v>
      </c>
      <c r="I61" s="73" t="s">
        <v>542</v>
      </c>
      <c r="J61" s="63" t="s">
        <v>53</v>
      </c>
      <c r="K61" s="38" t="s">
        <v>174</v>
      </c>
    </row>
    <row r="62" spans="1:11" ht="45.75" thickBot="1" x14ac:dyDescent="0.25">
      <c r="A62" s="60" t="s">
        <v>61</v>
      </c>
      <c r="B62" s="15"/>
      <c r="C62" s="11" t="s">
        <v>557</v>
      </c>
      <c r="D62" s="17" t="s">
        <v>410</v>
      </c>
      <c r="E62" s="13" t="s">
        <v>325</v>
      </c>
      <c r="F62" s="26" t="s">
        <v>243</v>
      </c>
      <c r="G62" s="32" t="s">
        <v>112</v>
      </c>
      <c r="H62" s="20" t="s">
        <v>411</v>
      </c>
      <c r="I62" s="22" t="s">
        <v>31</v>
      </c>
      <c r="J62" s="63" t="s">
        <v>53</v>
      </c>
      <c r="K62" s="38" t="s">
        <v>174</v>
      </c>
    </row>
    <row r="63" spans="1:11" ht="34.5" thickBot="1" x14ac:dyDescent="0.25">
      <c r="A63" s="60" t="s">
        <v>890</v>
      </c>
      <c r="B63" s="15"/>
      <c r="C63" s="11" t="s">
        <v>412</v>
      </c>
      <c r="D63" s="17" t="s">
        <v>408</v>
      </c>
      <c r="E63" s="13" t="s">
        <v>325</v>
      </c>
      <c r="F63" s="26" t="s">
        <v>243</v>
      </c>
      <c r="G63" s="32" t="s">
        <v>112</v>
      </c>
      <c r="H63" s="20" t="s">
        <v>413</v>
      </c>
      <c r="I63" s="65" t="s">
        <v>30</v>
      </c>
      <c r="J63" s="63" t="s">
        <v>53</v>
      </c>
      <c r="K63" s="38" t="s">
        <v>174</v>
      </c>
    </row>
    <row r="64" spans="1:11" ht="90.75" thickBot="1" x14ac:dyDescent="0.25">
      <c r="A64" s="60" t="s">
        <v>891</v>
      </c>
      <c r="B64" s="15"/>
      <c r="C64" s="11" t="s">
        <v>414</v>
      </c>
      <c r="D64" s="17" t="s">
        <v>558</v>
      </c>
      <c r="E64" s="13" t="s">
        <v>325</v>
      </c>
      <c r="F64" s="26" t="s">
        <v>415</v>
      </c>
      <c r="G64" s="27">
        <v>70.172999999999988</v>
      </c>
      <c r="H64" s="20" t="s">
        <v>416</v>
      </c>
      <c r="I64" s="22" t="s">
        <v>559</v>
      </c>
      <c r="J64" s="63" t="s">
        <v>53</v>
      </c>
      <c r="K64" s="38" t="s">
        <v>417</v>
      </c>
    </row>
    <row r="65" spans="1:11" ht="45.75" thickBot="1" x14ac:dyDescent="0.25">
      <c r="A65" s="60" t="s">
        <v>892</v>
      </c>
      <c r="B65" s="15"/>
      <c r="C65" s="11" t="s">
        <v>418</v>
      </c>
      <c r="D65" s="17" t="s">
        <v>419</v>
      </c>
      <c r="E65" s="13" t="s">
        <v>325</v>
      </c>
      <c r="F65" s="26" t="s">
        <v>243</v>
      </c>
      <c r="G65" s="32" t="s">
        <v>112</v>
      </c>
      <c r="H65" s="20" t="s">
        <v>420</v>
      </c>
      <c r="I65" s="22" t="s">
        <v>119</v>
      </c>
      <c r="J65" s="63" t="s">
        <v>52</v>
      </c>
      <c r="K65" s="38" t="s">
        <v>280</v>
      </c>
    </row>
    <row r="66" spans="1:11" ht="57" thickBot="1" x14ac:dyDescent="0.25">
      <c r="A66" s="60" t="s">
        <v>893</v>
      </c>
      <c r="B66" s="15"/>
      <c r="C66" s="11" t="s">
        <v>421</v>
      </c>
      <c r="D66" s="17" t="s">
        <v>560</v>
      </c>
      <c r="E66" s="13" t="s">
        <v>325</v>
      </c>
      <c r="F66" s="26" t="s">
        <v>422</v>
      </c>
      <c r="G66" s="27">
        <v>81.359999999999985</v>
      </c>
      <c r="H66" s="20" t="s">
        <v>423</v>
      </c>
      <c r="I66" s="22" t="s">
        <v>29</v>
      </c>
      <c r="J66" s="63" t="s">
        <v>53</v>
      </c>
      <c r="K66" s="38" t="s">
        <v>280</v>
      </c>
    </row>
    <row r="67" spans="1:11" ht="45.75" thickBot="1" x14ac:dyDescent="0.25">
      <c r="A67" s="60" t="s">
        <v>894</v>
      </c>
      <c r="B67" s="15"/>
      <c r="C67" s="11" t="s">
        <v>424</v>
      </c>
      <c r="D67" s="17" t="s">
        <v>560</v>
      </c>
      <c r="E67" s="13" t="s">
        <v>325</v>
      </c>
      <c r="F67" s="26" t="s">
        <v>243</v>
      </c>
      <c r="G67" s="28" t="s">
        <v>112</v>
      </c>
      <c r="H67" s="20" t="s">
        <v>425</v>
      </c>
      <c r="I67" s="22" t="s">
        <v>28</v>
      </c>
      <c r="J67" s="63" t="s">
        <v>53</v>
      </c>
      <c r="K67" s="38" t="s">
        <v>426</v>
      </c>
    </row>
    <row r="68" spans="1:11" ht="79.5" thickBot="1" x14ac:dyDescent="0.25">
      <c r="A68" s="60" t="s">
        <v>895</v>
      </c>
      <c r="B68" s="15"/>
      <c r="C68" s="11" t="s">
        <v>427</v>
      </c>
      <c r="D68" s="17" t="s">
        <v>428</v>
      </c>
      <c r="E68" s="13" t="s">
        <v>325</v>
      </c>
      <c r="F68" s="26" t="s">
        <v>429</v>
      </c>
      <c r="G68" s="27">
        <v>15.254999999999999</v>
      </c>
      <c r="H68" s="20" t="s">
        <v>430</v>
      </c>
      <c r="I68" s="22" t="s">
        <v>287</v>
      </c>
      <c r="J68" s="63" t="s">
        <v>52</v>
      </c>
      <c r="K68" s="38" t="s">
        <v>280</v>
      </c>
    </row>
    <row r="69" spans="1:11" ht="23.25" thickBot="1" x14ac:dyDescent="0.25">
      <c r="A69" s="87" t="s">
        <v>68</v>
      </c>
      <c r="B69" s="87" t="s">
        <v>21</v>
      </c>
      <c r="C69" s="11" t="s">
        <v>431</v>
      </c>
      <c r="D69" s="17" t="s">
        <v>294</v>
      </c>
      <c r="E69" s="13" t="s">
        <v>325</v>
      </c>
      <c r="F69" s="26" t="s">
        <v>362</v>
      </c>
      <c r="G69" s="27">
        <v>6</v>
      </c>
      <c r="H69" s="20" t="s">
        <v>432</v>
      </c>
      <c r="I69" s="22" t="s">
        <v>287</v>
      </c>
      <c r="J69" s="63" t="s">
        <v>52</v>
      </c>
      <c r="K69" s="38" t="s">
        <v>174</v>
      </c>
    </row>
    <row r="70" spans="1:11" ht="23.25" thickBot="1" x14ac:dyDescent="0.25">
      <c r="A70" s="88"/>
      <c r="B70" s="88"/>
      <c r="C70" s="11" t="s">
        <v>433</v>
      </c>
      <c r="D70" s="17" t="s">
        <v>294</v>
      </c>
      <c r="E70" s="13" t="s">
        <v>325</v>
      </c>
      <c r="F70" s="26" t="s">
        <v>434</v>
      </c>
      <c r="G70" s="27">
        <v>1</v>
      </c>
      <c r="H70" s="20" t="s">
        <v>292</v>
      </c>
      <c r="I70" s="22" t="s">
        <v>287</v>
      </c>
      <c r="J70" s="63" t="s">
        <v>52</v>
      </c>
      <c r="K70" s="38" t="s">
        <v>174</v>
      </c>
    </row>
    <row r="71" spans="1:11" ht="45.75" thickBot="1" x14ac:dyDescent="0.25">
      <c r="A71" s="88"/>
      <c r="B71" s="88"/>
      <c r="C71" s="11" t="s">
        <v>435</v>
      </c>
      <c r="D71" s="17" t="s">
        <v>294</v>
      </c>
      <c r="E71" s="13" t="s">
        <v>325</v>
      </c>
      <c r="F71" s="26" t="s">
        <v>436</v>
      </c>
      <c r="G71" s="27">
        <v>8</v>
      </c>
      <c r="H71" s="20" t="s">
        <v>292</v>
      </c>
      <c r="I71" s="22" t="s">
        <v>287</v>
      </c>
      <c r="J71" s="63" t="s">
        <v>52</v>
      </c>
      <c r="K71" s="38" t="s">
        <v>280</v>
      </c>
    </row>
    <row r="72" spans="1:11" ht="23.25" thickBot="1" x14ac:dyDescent="0.25">
      <c r="A72" s="89"/>
      <c r="B72" s="89"/>
      <c r="C72" s="11" t="s">
        <v>437</v>
      </c>
      <c r="D72" s="17" t="s">
        <v>294</v>
      </c>
      <c r="E72" s="13" t="s">
        <v>325</v>
      </c>
      <c r="F72" s="26" t="s">
        <v>438</v>
      </c>
      <c r="G72" s="27">
        <v>18</v>
      </c>
      <c r="H72" s="20" t="s">
        <v>292</v>
      </c>
      <c r="I72" s="22" t="s">
        <v>287</v>
      </c>
      <c r="J72" s="63" t="s">
        <v>52</v>
      </c>
      <c r="K72" s="38" t="s">
        <v>174</v>
      </c>
    </row>
    <row r="73" spans="1:11" ht="90.75" thickBot="1" x14ac:dyDescent="0.25">
      <c r="A73" s="60" t="s">
        <v>896</v>
      </c>
      <c r="B73" s="15"/>
      <c r="C73" s="11" t="s">
        <v>561</v>
      </c>
      <c r="D73" s="17" t="s">
        <v>439</v>
      </c>
      <c r="E73" s="13" t="s">
        <v>325</v>
      </c>
      <c r="F73" s="26" t="s">
        <v>440</v>
      </c>
      <c r="G73" s="38" t="s">
        <v>302</v>
      </c>
      <c r="H73" s="63" t="s">
        <v>441</v>
      </c>
      <c r="I73" s="65" t="s">
        <v>277</v>
      </c>
      <c r="J73" s="63" t="s">
        <v>54</v>
      </c>
      <c r="K73" s="38" t="s">
        <v>280</v>
      </c>
    </row>
    <row r="74" spans="1:11" ht="23.25" thickBot="1" x14ac:dyDescent="0.25">
      <c r="A74" s="87" t="s">
        <v>442</v>
      </c>
      <c r="B74" s="87" t="s">
        <v>23</v>
      </c>
      <c r="C74" s="11" t="s">
        <v>562</v>
      </c>
      <c r="D74" s="17" t="s">
        <v>443</v>
      </c>
      <c r="E74" s="13" t="s">
        <v>325</v>
      </c>
      <c r="F74" s="26" t="s">
        <v>444</v>
      </c>
      <c r="G74" s="38" t="s">
        <v>302</v>
      </c>
      <c r="H74" s="63" t="s">
        <v>445</v>
      </c>
      <c r="I74" s="65" t="s">
        <v>277</v>
      </c>
      <c r="J74" s="63" t="s">
        <v>54</v>
      </c>
      <c r="K74" s="38" t="s">
        <v>97</v>
      </c>
    </row>
    <row r="75" spans="1:11" ht="23.25" thickBot="1" x14ac:dyDescent="0.25">
      <c r="A75" s="88"/>
      <c r="B75" s="88"/>
      <c r="C75" s="11" t="s">
        <v>563</v>
      </c>
      <c r="D75" s="17" t="s">
        <v>443</v>
      </c>
      <c r="E75" s="13" t="s">
        <v>325</v>
      </c>
      <c r="F75" s="26" t="s">
        <v>444</v>
      </c>
      <c r="G75" s="38" t="s">
        <v>302</v>
      </c>
      <c r="H75" s="63" t="s">
        <v>445</v>
      </c>
      <c r="I75" s="65" t="s">
        <v>277</v>
      </c>
      <c r="J75" s="63" t="s">
        <v>54</v>
      </c>
      <c r="K75" s="38" t="s">
        <v>97</v>
      </c>
    </row>
    <row r="76" spans="1:11" ht="23.25" thickBot="1" x14ac:dyDescent="0.25">
      <c r="A76" s="89"/>
      <c r="B76" s="89"/>
      <c r="C76" s="11" t="s">
        <v>564</v>
      </c>
      <c r="D76" s="17" t="s">
        <v>443</v>
      </c>
      <c r="E76" s="13" t="s">
        <v>325</v>
      </c>
      <c r="F76" s="26" t="s">
        <v>444</v>
      </c>
      <c r="G76" s="38" t="s">
        <v>302</v>
      </c>
      <c r="H76" s="63" t="s">
        <v>445</v>
      </c>
      <c r="I76" s="65" t="s">
        <v>277</v>
      </c>
      <c r="J76" s="63" t="s">
        <v>54</v>
      </c>
      <c r="K76" s="38" t="s">
        <v>97</v>
      </c>
    </row>
  </sheetData>
  <mergeCells count="15">
    <mergeCell ref="A74:A76"/>
    <mergeCell ref="B74:B76"/>
    <mergeCell ref="A31:A35"/>
    <mergeCell ref="B31:B35"/>
    <mergeCell ref="A46:A59"/>
    <mergeCell ref="B46:B59"/>
    <mergeCell ref="A69:A72"/>
    <mergeCell ref="B69:B72"/>
    <mergeCell ref="A1:B1"/>
    <mergeCell ref="A27:A30"/>
    <mergeCell ref="A2:A9"/>
    <mergeCell ref="A10:A26"/>
    <mergeCell ref="B10:B12"/>
    <mergeCell ref="B14:B16"/>
    <mergeCell ref="B18:B26"/>
  </mergeCells>
  <pageMargins left="0.70866141732283472" right="0.70866141732283472" top="0.74803149606299213" bottom="0.74803149606299213" header="0.31496062992125984" footer="0.31496062992125984"/>
  <pageSetup paperSize="8" fitToHeight="4"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48"/>
  <sheetViews>
    <sheetView zoomScaleNormal="100" workbookViewId="0">
      <pane xSplit="3" ySplit="1" topLeftCell="D2" activePane="bottomRight" state="frozen"/>
      <selection pane="topRight" activeCell="D1" sqref="D1"/>
      <selection pane="bottomLeft" activeCell="A2" sqref="A2"/>
      <selection pane="bottomRight" sqref="A1:B1"/>
    </sheetView>
  </sheetViews>
  <sheetFormatPr defaultColWidth="9" defaultRowHeight="11.25" x14ac:dyDescent="0.2"/>
  <cols>
    <col min="1" max="2" width="10.625" style="1" customWidth="1"/>
    <col min="3" max="3" width="35.625" style="1" customWidth="1"/>
    <col min="4" max="4" width="40.625" style="1" customWidth="1"/>
    <col min="5" max="6" width="15.625" style="19" customWidth="1"/>
    <col min="7" max="7" width="15.625" style="2" customWidth="1"/>
    <col min="8" max="8" width="15.625" style="1" customWidth="1"/>
    <col min="9" max="9" width="25.625" style="1" customWidth="1"/>
    <col min="10" max="11" width="15.625" style="1" customWidth="1"/>
    <col min="12" max="16384" width="9" style="1"/>
  </cols>
  <sheetData>
    <row r="1" spans="1:11" s="52" customFormat="1" ht="35.1" customHeight="1" thickBot="1" x14ac:dyDescent="0.25">
      <c r="A1" s="91" t="s">
        <v>87</v>
      </c>
      <c r="B1" s="91"/>
      <c r="C1" s="68" t="s">
        <v>0</v>
      </c>
      <c r="D1" s="68" t="s">
        <v>1</v>
      </c>
      <c r="E1" s="68" t="s">
        <v>88</v>
      </c>
      <c r="F1" s="68" t="s">
        <v>89</v>
      </c>
      <c r="G1" s="68" t="s">
        <v>90</v>
      </c>
      <c r="H1" s="68" t="s">
        <v>70</v>
      </c>
      <c r="I1" s="68" t="s">
        <v>91</v>
      </c>
      <c r="J1" s="57" t="s">
        <v>897</v>
      </c>
      <c r="K1" s="68" t="s">
        <v>446</v>
      </c>
    </row>
    <row r="2" spans="1:11" ht="90.75" thickBot="1" x14ac:dyDescent="0.25">
      <c r="A2" s="90" t="s">
        <v>872</v>
      </c>
      <c r="B2" s="16" t="s">
        <v>634</v>
      </c>
      <c r="C2" s="11" t="s">
        <v>635</v>
      </c>
      <c r="D2" s="12" t="s">
        <v>636</v>
      </c>
      <c r="E2" s="13" t="s">
        <v>637</v>
      </c>
      <c r="F2" s="20" t="s">
        <v>638</v>
      </c>
      <c r="G2" s="13" t="s">
        <v>640</v>
      </c>
      <c r="H2" s="20" t="s">
        <v>641</v>
      </c>
      <c r="I2" s="11" t="s">
        <v>642</v>
      </c>
      <c r="J2" s="20" t="s">
        <v>53</v>
      </c>
      <c r="K2" s="11" t="s">
        <v>643</v>
      </c>
    </row>
    <row r="3" spans="1:11" ht="102" thickBot="1" x14ac:dyDescent="0.25">
      <c r="A3" s="90"/>
      <c r="B3" s="16" t="s">
        <v>634</v>
      </c>
      <c r="C3" s="11" t="s">
        <v>644</v>
      </c>
      <c r="D3" s="17" t="s">
        <v>35</v>
      </c>
      <c r="E3" s="13" t="s">
        <v>637</v>
      </c>
      <c r="F3" s="20" t="s">
        <v>638</v>
      </c>
      <c r="G3" s="13" t="s">
        <v>645</v>
      </c>
      <c r="H3" s="20" t="s">
        <v>641</v>
      </c>
      <c r="I3" s="11" t="s">
        <v>642</v>
      </c>
      <c r="J3" s="20" t="s">
        <v>53</v>
      </c>
      <c r="K3" s="11" t="s">
        <v>646</v>
      </c>
    </row>
    <row r="4" spans="1:11" ht="90.75" thickBot="1" x14ac:dyDescent="0.25">
      <c r="A4" s="90"/>
      <c r="B4" s="16" t="s">
        <v>634</v>
      </c>
      <c r="C4" s="11" t="s">
        <v>647</v>
      </c>
      <c r="D4" s="12" t="s">
        <v>648</v>
      </c>
      <c r="E4" s="13" t="s">
        <v>637</v>
      </c>
      <c r="F4" s="20" t="s">
        <v>638</v>
      </c>
      <c r="G4" s="13" t="s">
        <v>649</v>
      </c>
      <c r="H4" s="20" t="s">
        <v>641</v>
      </c>
      <c r="I4" s="11" t="s">
        <v>639</v>
      </c>
      <c r="J4" s="20" t="s">
        <v>53</v>
      </c>
      <c r="K4" s="11" t="s">
        <v>650</v>
      </c>
    </row>
    <row r="5" spans="1:11" ht="57" thickBot="1" x14ac:dyDescent="0.25">
      <c r="A5" s="90"/>
      <c r="B5" s="16" t="s">
        <v>634</v>
      </c>
      <c r="C5" s="11" t="s">
        <v>651</v>
      </c>
      <c r="D5" s="12" t="s">
        <v>652</v>
      </c>
      <c r="E5" s="13" t="s">
        <v>637</v>
      </c>
      <c r="F5" s="20" t="s">
        <v>638</v>
      </c>
      <c r="G5" s="13" t="s">
        <v>653</v>
      </c>
      <c r="H5" s="20" t="s">
        <v>641</v>
      </c>
      <c r="I5" s="11" t="s">
        <v>639</v>
      </c>
      <c r="J5" s="20" t="s">
        <v>53</v>
      </c>
      <c r="K5" s="11" t="s">
        <v>654</v>
      </c>
    </row>
    <row r="6" spans="1:11" ht="34.5" thickBot="1" x14ac:dyDescent="0.25">
      <c r="A6" s="90"/>
      <c r="B6" s="16" t="s">
        <v>655</v>
      </c>
      <c r="C6" s="11" t="s">
        <v>656</v>
      </c>
      <c r="D6" s="12" t="s">
        <v>657</v>
      </c>
      <c r="E6" s="13" t="s">
        <v>463</v>
      </c>
      <c r="F6" s="20" t="s">
        <v>658</v>
      </c>
      <c r="G6" s="13" t="s">
        <v>112</v>
      </c>
      <c r="H6" s="20" t="s">
        <v>5</v>
      </c>
      <c r="I6" s="11" t="s">
        <v>96</v>
      </c>
      <c r="J6" s="20" t="s">
        <v>53</v>
      </c>
      <c r="K6" s="11" t="s">
        <v>569</v>
      </c>
    </row>
    <row r="7" spans="1:11" ht="57" thickBot="1" x14ac:dyDescent="0.25">
      <c r="A7" s="90"/>
      <c r="B7" s="15" t="s">
        <v>659</v>
      </c>
      <c r="C7" s="11" t="s">
        <v>660</v>
      </c>
      <c r="D7" s="12" t="s">
        <v>661</v>
      </c>
      <c r="E7" s="13" t="s">
        <v>102</v>
      </c>
      <c r="F7" s="21" t="s">
        <v>266</v>
      </c>
      <c r="G7" s="13" t="s">
        <v>112</v>
      </c>
      <c r="H7" s="20" t="s">
        <v>662</v>
      </c>
      <c r="I7" s="11" t="s">
        <v>96</v>
      </c>
      <c r="J7" s="20" t="s">
        <v>53</v>
      </c>
      <c r="K7" s="11" t="s">
        <v>569</v>
      </c>
    </row>
    <row r="8" spans="1:11" ht="23.25" thickBot="1" x14ac:dyDescent="0.25">
      <c r="A8" s="90"/>
      <c r="B8" s="16" t="s">
        <v>663</v>
      </c>
      <c r="C8" s="11" t="s">
        <v>664</v>
      </c>
      <c r="D8" s="12" t="s">
        <v>665</v>
      </c>
      <c r="E8" s="13" t="s">
        <v>102</v>
      </c>
      <c r="F8" s="53" t="s">
        <v>666</v>
      </c>
      <c r="G8" s="13" t="s">
        <v>112</v>
      </c>
      <c r="H8" s="20" t="s">
        <v>5</v>
      </c>
      <c r="I8" s="11" t="s">
        <v>96</v>
      </c>
      <c r="J8" s="20" t="s">
        <v>53</v>
      </c>
      <c r="K8" s="11" t="s">
        <v>667</v>
      </c>
    </row>
    <row r="9" spans="1:11" ht="23.25" thickBot="1" x14ac:dyDescent="0.25">
      <c r="A9" s="90"/>
      <c r="B9" s="16" t="s">
        <v>659</v>
      </c>
      <c r="C9" s="11" t="s">
        <v>62</v>
      </c>
      <c r="D9" s="12" t="s">
        <v>668</v>
      </c>
      <c r="E9" s="13" t="s">
        <v>102</v>
      </c>
      <c r="F9" s="20" t="s">
        <v>319</v>
      </c>
      <c r="G9" s="13" t="s">
        <v>112</v>
      </c>
      <c r="H9" s="20" t="s">
        <v>5</v>
      </c>
      <c r="I9" s="11" t="s">
        <v>96</v>
      </c>
      <c r="J9" s="20" t="s">
        <v>54</v>
      </c>
      <c r="K9" s="11" t="s">
        <v>667</v>
      </c>
    </row>
    <row r="10" spans="1:11" ht="34.5" thickBot="1" x14ac:dyDescent="0.25">
      <c r="A10" s="90"/>
      <c r="B10" s="16" t="s">
        <v>669</v>
      </c>
      <c r="C10" s="11" t="s">
        <v>670</v>
      </c>
      <c r="D10" s="12" t="s">
        <v>671</v>
      </c>
      <c r="E10" s="13" t="s">
        <v>102</v>
      </c>
      <c r="F10" s="20" t="s">
        <v>672</v>
      </c>
      <c r="G10" s="13" t="s">
        <v>112</v>
      </c>
      <c r="H10" s="20" t="s">
        <v>6</v>
      </c>
      <c r="I10" s="11" t="s">
        <v>96</v>
      </c>
      <c r="J10" s="20" t="s">
        <v>54</v>
      </c>
      <c r="K10" s="11" t="s">
        <v>667</v>
      </c>
    </row>
    <row r="11" spans="1:11" ht="79.5" thickBot="1" x14ac:dyDescent="0.25">
      <c r="A11" s="90"/>
      <c r="B11" s="16" t="s">
        <v>663</v>
      </c>
      <c r="C11" s="11" t="s">
        <v>673</v>
      </c>
      <c r="D11" s="12" t="s">
        <v>674</v>
      </c>
      <c r="E11" s="13" t="s">
        <v>637</v>
      </c>
      <c r="F11" s="20" t="s">
        <v>675</v>
      </c>
      <c r="G11" s="13" t="s">
        <v>676</v>
      </c>
      <c r="H11" s="20" t="s">
        <v>641</v>
      </c>
      <c r="I11" s="11" t="s">
        <v>112</v>
      </c>
      <c r="J11" s="20" t="s">
        <v>54</v>
      </c>
      <c r="K11" s="11" t="s">
        <v>112</v>
      </c>
    </row>
    <row r="12" spans="1:11" ht="57" thickBot="1" x14ac:dyDescent="0.25">
      <c r="A12" s="90"/>
      <c r="B12" s="16" t="s">
        <v>663</v>
      </c>
      <c r="C12" s="11" t="s">
        <v>677</v>
      </c>
      <c r="D12" s="12" t="s">
        <v>678</v>
      </c>
      <c r="E12" s="13" t="s">
        <v>325</v>
      </c>
      <c r="F12" s="20" t="s">
        <v>679</v>
      </c>
      <c r="G12" s="13" t="s">
        <v>112</v>
      </c>
      <c r="H12" s="20" t="s">
        <v>641</v>
      </c>
      <c r="I12" s="11" t="s">
        <v>96</v>
      </c>
      <c r="J12" s="20" t="s">
        <v>53</v>
      </c>
      <c r="K12" s="11" t="s">
        <v>680</v>
      </c>
    </row>
    <row r="13" spans="1:11" ht="90.75" thickBot="1" x14ac:dyDescent="0.25">
      <c r="A13" s="90"/>
      <c r="B13" s="90" t="s">
        <v>875</v>
      </c>
      <c r="C13" s="11" t="s">
        <v>742</v>
      </c>
      <c r="D13" s="12" t="s">
        <v>743</v>
      </c>
      <c r="E13" s="13" t="s">
        <v>744</v>
      </c>
      <c r="F13" s="20" t="s">
        <v>745</v>
      </c>
      <c r="G13" s="13" t="s">
        <v>746</v>
      </c>
      <c r="H13" s="20" t="s">
        <v>112</v>
      </c>
      <c r="I13" s="22" t="s">
        <v>747</v>
      </c>
      <c r="J13" s="20" t="s">
        <v>53</v>
      </c>
      <c r="K13" s="11" t="s">
        <v>694</v>
      </c>
    </row>
    <row r="14" spans="1:11" ht="90.75" thickBot="1" x14ac:dyDescent="0.25">
      <c r="A14" s="90"/>
      <c r="B14" s="90"/>
      <c r="C14" s="11" t="s">
        <v>742</v>
      </c>
      <c r="D14" s="12" t="s">
        <v>748</v>
      </c>
      <c r="E14" s="13" t="s">
        <v>744</v>
      </c>
      <c r="F14" s="20" t="s">
        <v>745</v>
      </c>
      <c r="G14" s="13" t="s">
        <v>746</v>
      </c>
      <c r="H14" s="20" t="s">
        <v>112</v>
      </c>
      <c r="I14" s="22" t="s">
        <v>747</v>
      </c>
      <c r="J14" s="20" t="s">
        <v>53</v>
      </c>
      <c r="K14" s="11" t="s">
        <v>694</v>
      </c>
    </row>
    <row r="15" spans="1:11" ht="147" thickBot="1" x14ac:dyDescent="0.25">
      <c r="A15" s="90"/>
      <c r="B15" s="90" t="s">
        <v>876</v>
      </c>
      <c r="C15" s="11" t="s">
        <v>749</v>
      </c>
      <c r="D15" s="12" t="s">
        <v>750</v>
      </c>
      <c r="E15" s="13" t="s">
        <v>744</v>
      </c>
      <c r="F15" s="20" t="s">
        <v>745</v>
      </c>
      <c r="G15" s="13" t="s">
        <v>746</v>
      </c>
      <c r="H15" s="20" t="s">
        <v>112</v>
      </c>
      <c r="I15" s="22" t="s">
        <v>751</v>
      </c>
      <c r="J15" s="20" t="s">
        <v>53</v>
      </c>
      <c r="K15" s="11" t="s">
        <v>694</v>
      </c>
    </row>
    <row r="16" spans="1:11" ht="82.5" customHeight="1" thickBot="1" x14ac:dyDescent="0.25">
      <c r="A16" s="90"/>
      <c r="B16" s="90"/>
      <c r="C16" s="11" t="s">
        <v>752</v>
      </c>
      <c r="D16" s="12" t="s">
        <v>753</v>
      </c>
      <c r="E16" s="13" t="s">
        <v>744</v>
      </c>
      <c r="F16" s="20" t="s">
        <v>745</v>
      </c>
      <c r="G16" s="13" t="s">
        <v>746</v>
      </c>
      <c r="H16" s="20" t="s">
        <v>112</v>
      </c>
      <c r="I16" s="22" t="s">
        <v>751</v>
      </c>
      <c r="J16" s="20" t="s">
        <v>53</v>
      </c>
      <c r="K16" s="11" t="s">
        <v>694</v>
      </c>
    </row>
    <row r="17" spans="1:11" ht="45.75" thickBot="1" x14ac:dyDescent="0.25">
      <c r="A17" s="90"/>
      <c r="B17" s="90"/>
      <c r="C17" s="11" t="s">
        <v>754</v>
      </c>
      <c r="D17" s="12" t="s">
        <v>755</v>
      </c>
      <c r="E17" s="13" t="s">
        <v>744</v>
      </c>
      <c r="F17" s="20" t="s">
        <v>745</v>
      </c>
      <c r="G17" s="13" t="s">
        <v>746</v>
      </c>
      <c r="H17" s="20" t="s">
        <v>112</v>
      </c>
      <c r="I17" s="22" t="s">
        <v>751</v>
      </c>
      <c r="J17" s="20" t="s">
        <v>53</v>
      </c>
      <c r="K17" s="11" t="s">
        <v>694</v>
      </c>
    </row>
    <row r="18" spans="1:11" ht="57" thickBot="1" x14ac:dyDescent="0.25">
      <c r="A18" s="90"/>
      <c r="B18" s="90" t="s">
        <v>877</v>
      </c>
      <c r="C18" s="11" t="s">
        <v>756</v>
      </c>
      <c r="D18" s="12" t="s">
        <v>757</v>
      </c>
      <c r="E18" s="13" t="s">
        <v>744</v>
      </c>
      <c r="F18" s="20" t="s">
        <v>745</v>
      </c>
      <c r="G18" s="13" t="s">
        <v>746</v>
      </c>
      <c r="H18" s="20" t="s">
        <v>112</v>
      </c>
      <c r="I18" s="22" t="s">
        <v>751</v>
      </c>
      <c r="J18" s="20" t="s">
        <v>53</v>
      </c>
      <c r="K18" s="11" t="s">
        <v>707</v>
      </c>
    </row>
    <row r="19" spans="1:11" ht="113.25" thickBot="1" x14ac:dyDescent="0.25">
      <c r="A19" s="90"/>
      <c r="B19" s="90"/>
      <c r="C19" s="11" t="s">
        <v>758</v>
      </c>
      <c r="D19" s="12" t="s">
        <v>759</v>
      </c>
      <c r="E19" s="13" t="s">
        <v>744</v>
      </c>
      <c r="F19" s="20" t="s">
        <v>745</v>
      </c>
      <c r="G19" s="13" t="s">
        <v>746</v>
      </c>
      <c r="H19" s="20" t="s">
        <v>112</v>
      </c>
      <c r="I19" s="22" t="s">
        <v>751</v>
      </c>
      <c r="J19" s="20" t="s">
        <v>53</v>
      </c>
      <c r="K19" s="11" t="s">
        <v>707</v>
      </c>
    </row>
    <row r="20" spans="1:11" ht="45.75" thickBot="1" x14ac:dyDescent="0.25">
      <c r="A20" s="90"/>
      <c r="B20" s="90"/>
      <c r="C20" s="11" t="s">
        <v>760</v>
      </c>
      <c r="D20" s="12" t="s">
        <v>761</v>
      </c>
      <c r="E20" s="13" t="s">
        <v>744</v>
      </c>
      <c r="F20" s="20" t="s">
        <v>745</v>
      </c>
      <c r="G20" s="13" t="s">
        <v>746</v>
      </c>
      <c r="H20" s="20" t="s">
        <v>112</v>
      </c>
      <c r="I20" s="22" t="s">
        <v>751</v>
      </c>
      <c r="J20" s="20" t="s">
        <v>53</v>
      </c>
      <c r="K20" s="11" t="s">
        <v>707</v>
      </c>
    </row>
    <row r="21" spans="1:11" ht="45.75" thickBot="1" x14ac:dyDescent="0.25">
      <c r="A21" s="90"/>
      <c r="B21" s="90"/>
      <c r="C21" s="11" t="s">
        <v>762</v>
      </c>
      <c r="D21" s="12" t="s">
        <v>763</v>
      </c>
      <c r="E21" s="13" t="s">
        <v>744</v>
      </c>
      <c r="F21" s="20" t="s">
        <v>745</v>
      </c>
      <c r="G21" s="13" t="s">
        <v>746</v>
      </c>
      <c r="H21" s="20" t="s">
        <v>112</v>
      </c>
      <c r="I21" s="22" t="s">
        <v>751</v>
      </c>
      <c r="J21" s="20" t="s">
        <v>53</v>
      </c>
      <c r="K21" s="11" t="s">
        <v>707</v>
      </c>
    </row>
    <row r="22" spans="1:11" ht="34.5" thickBot="1" x14ac:dyDescent="0.25">
      <c r="A22" s="90"/>
      <c r="B22" s="90"/>
      <c r="C22" s="11" t="s">
        <v>764</v>
      </c>
      <c r="D22" s="12" t="s">
        <v>765</v>
      </c>
      <c r="E22" s="13" t="s">
        <v>744</v>
      </c>
      <c r="F22" s="20" t="s">
        <v>745</v>
      </c>
      <c r="G22" s="13" t="s">
        <v>746</v>
      </c>
      <c r="H22" s="20" t="s">
        <v>112</v>
      </c>
      <c r="I22" s="22" t="s">
        <v>751</v>
      </c>
      <c r="J22" s="20" t="s">
        <v>53</v>
      </c>
      <c r="K22" s="11" t="s">
        <v>694</v>
      </c>
    </row>
    <row r="23" spans="1:11" ht="34.5" thickBot="1" x14ac:dyDescent="0.25">
      <c r="A23" s="90"/>
      <c r="B23" s="90"/>
      <c r="C23" s="11" t="s">
        <v>766</v>
      </c>
      <c r="D23" s="12" t="s">
        <v>767</v>
      </c>
      <c r="E23" s="13" t="s">
        <v>744</v>
      </c>
      <c r="F23" s="20" t="s">
        <v>745</v>
      </c>
      <c r="G23" s="13" t="s">
        <v>746</v>
      </c>
      <c r="H23" s="20" t="s">
        <v>112</v>
      </c>
      <c r="I23" s="22" t="s">
        <v>751</v>
      </c>
      <c r="J23" s="20" t="s">
        <v>53</v>
      </c>
      <c r="K23" s="11" t="s">
        <v>694</v>
      </c>
    </row>
    <row r="24" spans="1:11" ht="68.25" thickBot="1" x14ac:dyDescent="0.25">
      <c r="A24" s="90"/>
      <c r="B24" s="90" t="s">
        <v>878</v>
      </c>
      <c r="C24" s="11" t="s">
        <v>768</v>
      </c>
      <c r="D24" s="12" t="s">
        <v>769</v>
      </c>
      <c r="E24" s="13" t="s">
        <v>770</v>
      </c>
      <c r="F24" s="20" t="s">
        <v>745</v>
      </c>
      <c r="G24" s="13" t="s">
        <v>746</v>
      </c>
      <c r="H24" s="20" t="s">
        <v>112</v>
      </c>
      <c r="I24" s="11" t="s">
        <v>96</v>
      </c>
      <c r="J24" s="20" t="s">
        <v>53</v>
      </c>
      <c r="K24" s="11" t="s">
        <v>707</v>
      </c>
    </row>
    <row r="25" spans="1:11" ht="45.75" thickBot="1" x14ac:dyDescent="0.25">
      <c r="A25" s="90"/>
      <c r="B25" s="90"/>
      <c r="C25" s="11" t="s">
        <v>771</v>
      </c>
      <c r="D25" s="12" t="s">
        <v>772</v>
      </c>
      <c r="E25" s="13" t="s">
        <v>744</v>
      </c>
      <c r="F25" s="20" t="s">
        <v>745</v>
      </c>
      <c r="G25" s="13" t="s">
        <v>746</v>
      </c>
      <c r="H25" s="20" t="s">
        <v>112</v>
      </c>
      <c r="I25" s="22" t="s">
        <v>751</v>
      </c>
      <c r="J25" s="20" t="s">
        <v>53</v>
      </c>
      <c r="K25" s="11" t="s">
        <v>707</v>
      </c>
    </row>
    <row r="26" spans="1:11" ht="34.5" thickBot="1" x14ac:dyDescent="0.25">
      <c r="A26" s="90"/>
      <c r="B26" s="90"/>
      <c r="C26" s="11" t="s">
        <v>773</v>
      </c>
      <c r="D26" s="12" t="s">
        <v>774</v>
      </c>
      <c r="E26" s="13" t="s">
        <v>744</v>
      </c>
      <c r="F26" s="20" t="s">
        <v>745</v>
      </c>
      <c r="G26" s="13" t="s">
        <v>746</v>
      </c>
      <c r="H26" s="20" t="s">
        <v>112</v>
      </c>
      <c r="I26" s="22" t="s">
        <v>751</v>
      </c>
      <c r="J26" s="20" t="s">
        <v>53</v>
      </c>
      <c r="K26" s="11" t="s">
        <v>707</v>
      </c>
    </row>
    <row r="27" spans="1:11" ht="34.5" thickBot="1" x14ac:dyDescent="0.25">
      <c r="A27" s="90"/>
      <c r="B27" s="90"/>
      <c r="C27" s="11" t="s">
        <v>775</v>
      </c>
      <c r="D27" s="12" t="s">
        <v>776</v>
      </c>
      <c r="E27" s="13" t="s">
        <v>744</v>
      </c>
      <c r="F27" s="20" t="s">
        <v>745</v>
      </c>
      <c r="G27" s="13" t="s">
        <v>746</v>
      </c>
      <c r="H27" s="20" t="s">
        <v>112</v>
      </c>
      <c r="I27" s="22" t="s">
        <v>751</v>
      </c>
      <c r="J27" s="20" t="s">
        <v>53</v>
      </c>
      <c r="K27" s="11" t="s">
        <v>694</v>
      </c>
    </row>
    <row r="28" spans="1:11" ht="23.25" thickBot="1" x14ac:dyDescent="0.25">
      <c r="A28" s="90"/>
      <c r="B28" s="90"/>
      <c r="C28" s="11" t="s">
        <v>777</v>
      </c>
      <c r="D28" s="12" t="s">
        <v>778</v>
      </c>
      <c r="E28" s="13" t="s">
        <v>744</v>
      </c>
      <c r="F28" s="20" t="s">
        <v>745</v>
      </c>
      <c r="G28" s="13" t="s">
        <v>746</v>
      </c>
      <c r="H28" s="20" t="s">
        <v>112</v>
      </c>
      <c r="I28" s="22" t="s">
        <v>751</v>
      </c>
      <c r="J28" s="20" t="s">
        <v>53</v>
      </c>
      <c r="K28" s="11" t="s">
        <v>707</v>
      </c>
    </row>
    <row r="29" spans="1:11" ht="45.75" thickBot="1" x14ac:dyDescent="0.25">
      <c r="A29" s="90"/>
      <c r="B29" s="90"/>
      <c r="C29" s="11" t="s">
        <v>779</v>
      </c>
      <c r="D29" s="12" t="s">
        <v>780</v>
      </c>
      <c r="E29" s="13" t="s">
        <v>744</v>
      </c>
      <c r="F29" s="20" t="s">
        <v>745</v>
      </c>
      <c r="G29" s="13" t="s">
        <v>746</v>
      </c>
      <c r="H29" s="20" t="s">
        <v>112</v>
      </c>
      <c r="I29" s="22" t="s">
        <v>751</v>
      </c>
      <c r="J29" s="20" t="s">
        <v>53</v>
      </c>
      <c r="K29" s="11" t="s">
        <v>694</v>
      </c>
    </row>
    <row r="30" spans="1:11" ht="45.75" thickBot="1" x14ac:dyDescent="0.25">
      <c r="A30" s="90"/>
      <c r="B30" s="90"/>
      <c r="C30" s="11" t="s">
        <v>781</v>
      </c>
      <c r="D30" s="12" t="s">
        <v>782</v>
      </c>
      <c r="E30" s="13" t="s">
        <v>744</v>
      </c>
      <c r="F30" s="20" t="s">
        <v>745</v>
      </c>
      <c r="G30" s="13" t="s">
        <v>746</v>
      </c>
      <c r="H30" s="20" t="s">
        <v>112</v>
      </c>
      <c r="I30" s="22" t="s">
        <v>751</v>
      </c>
      <c r="J30" s="20" t="s">
        <v>53</v>
      </c>
      <c r="K30" s="11" t="s">
        <v>707</v>
      </c>
    </row>
    <row r="31" spans="1:11" ht="34.5" thickBot="1" x14ac:dyDescent="0.25">
      <c r="A31" s="90"/>
      <c r="B31" s="90"/>
      <c r="C31" s="11" t="s">
        <v>783</v>
      </c>
      <c r="D31" s="12" t="s">
        <v>784</v>
      </c>
      <c r="E31" s="13" t="s">
        <v>744</v>
      </c>
      <c r="F31" s="20" t="s">
        <v>745</v>
      </c>
      <c r="G31" s="13" t="s">
        <v>746</v>
      </c>
      <c r="H31" s="20" t="s">
        <v>112</v>
      </c>
      <c r="I31" s="22" t="s">
        <v>751</v>
      </c>
      <c r="J31" s="20" t="s">
        <v>53</v>
      </c>
      <c r="K31" s="11" t="s">
        <v>694</v>
      </c>
    </row>
    <row r="32" spans="1:11" ht="34.5" thickBot="1" x14ac:dyDescent="0.25">
      <c r="A32" s="90"/>
      <c r="B32" s="90"/>
      <c r="C32" s="11" t="s">
        <v>779</v>
      </c>
      <c r="D32" s="12" t="s">
        <v>785</v>
      </c>
      <c r="E32" s="13" t="s">
        <v>744</v>
      </c>
      <c r="F32" s="20" t="s">
        <v>745</v>
      </c>
      <c r="G32" s="13" t="s">
        <v>746</v>
      </c>
      <c r="H32" s="20" t="s">
        <v>112</v>
      </c>
      <c r="I32" s="22" t="s">
        <v>751</v>
      </c>
      <c r="J32" s="20" t="s">
        <v>53</v>
      </c>
      <c r="K32" s="11" t="s">
        <v>694</v>
      </c>
    </row>
    <row r="33" spans="1:11" ht="23.25" thickBot="1" x14ac:dyDescent="0.25">
      <c r="A33" s="90"/>
      <c r="B33" s="90"/>
      <c r="C33" s="11" t="s">
        <v>786</v>
      </c>
      <c r="D33" s="12" t="s">
        <v>787</v>
      </c>
      <c r="E33" s="13" t="s">
        <v>744</v>
      </c>
      <c r="F33" s="20" t="s">
        <v>745</v>
      </c>
      <c r="G33" s="13" t="s">
        <v>746</v>
      </c>
      <c r="H33" s="20" t="s">
        <v>112</v>
      </c>
      <c r="I33" s="22" t="s">
        <v>751</v>
      </c>
      <c r="J33" s="20" t="s">
        <v>53</v>
      </c>
      <c r="K33" s="11" t="s">
        <v>694</v>
      </c>
    </row>
    <row r="34" spans="1:11" ht="23.25" thickBot="1" x14ac:dyDescent="0.25">
      <c r="A34" s="90"/>
      <c r="B34" s="90"/>
      <c r="C34" s="11" t="s">
        <v>788</v>
      </c>
      <c r="D34" s="12" t="s">
        <v>789</v>
      </c>
      <c r="E34" s="13" t="s">
        <v>744</v>
      </c>
      <c r="F34" s="20" t="s">
        <v>745</v>
      </c>
      <c r="G34" s="13" t="s">
        <v>746</v>
      </c>
      <c r="H34" s="20" t="s">
        <v>112</v>
      </c>
      <c r="I34" s="22" t="s">
        <v>751</v>
      </c>
      <c r="J34" s="20" t="s">
        <v>53</v>
      </c>
      <c r="K34" s="11" t="s">
        <v>694</v>
      </c>
    </row>
    <row r="35" spans="1:11" ht="102" thickBot="1" x14ac:dyDescent="0.25">
      <c r="A35" s="90"/>
      <c r="B35" s="90" t="s">
        <v>879</v>
      </c>
      <c r="C35" s="11" t="s">
        <v>790</v>
      </c>
      <c r="D35" s="12" t="s">
        <v>791</v>
      </c>
      <c r="E35" s="13" t="s">
        <v>792</v>
      </c>
      <c r="F35" s="20" t="s">
        <v>745</v>
      </c>
      <c r="G35" s="13" t="s">
        <v>746</v>
      </c>
      <c r="H35" s="20" t="s">
        <v>112</v>
      </c>
      <c r="I35" s="22" t="s">
        <v>112</v>
      </c>
      <c r="J35" s="20" t="s">
        <v>54</v>
      </c>
      <c r="K35" s="11" t="s">
        <v>694</v>
      </c>
    </row>
    <row r="36" spans="1:11" ht="68.25" thickBot="1" x14ac:dyDescent="0.25">
      <c r="A36" s="90"/>
      <c r="B36" s="90"/>
      <c r="C36" s="11" t="s">
        <v>793</v>
      </c>
      <c r="D36" s="12" t="s">
        <v>794</v>
      </c>
      <c r="E36" s="13" t="s">
        <v>744</v>
      </c>
      <c r="F36" s="20" t="s">
        <v>745</v>
      </c>
      <c r="G36" s="13" t="s">
        <v>746</v>
      </c>
      <c r="H36" s="20" t="s">
        <v>112</v>
      </c>
      <c r="I36" s="22" t="s">
        <v>751</v>
      </c>
      <c r="J36" s="20" t="s">
        <v>53</v>
      </c>
      <c r="K36" s="11" t="s">
        <v>694</v>
      </c>
    </row>
    <row r="37" spans="1:11" ht="57" thickBot="1" x14ac:dyDescent="0.25">
      <c r="A37" s="90"/>
      <c r="B37" s="90"/>
      <c r="C37" s="11" t="s">
        <v>795</v>
      </c>
      <c r="D37" s="12" t="s">
        <v>796</v>
      </c>
      <c r="E37" s="13" t="s">
        <v>744</v>
      </c>
      <c r="F37" s="20" t="s">
        <v>745</v>
      </c>
      <c r="G37" s="13" t="s">
        <v>746</v>
      </c>
      <c r="H37" s="20" t="s">
        <v>112</v>
      </c>
      <c r="I37" s="22" t="s">
        <v>751</v>
      </c>
      <c r="J37" s="20" t="s">
        <v>53</v>
      </c>
      <c r="K37" s="11" t="s">
        <v>707</v>
      </c>
    </row>
    <row r="38" spans="1:11" ht="90.75" thickBot="1" x14ac:dyDescent="0.25">
      <c r="A38" s="90"/>
      <c r="B38" s="90"/>
      <c r="C38" s="11" t="s">
        <v>797</v>
      </c>
      <c r="D38" s="12" t="s">
        <v>798</v>
      </c>
      <c r="E38" s="13" t="s">
        <v>744</v>
      </c>
      <c r="F38" s="20" t="s">
        <v>745</v>
      </c>
      <c r="G38" s="13" t="s">
        <v>746</v>
      </c>
      <c r="H38" s="20" t="s">
        <v>112</v>
      </c>
      <c r="I38" s="22" t="s">
        <v>751</v>
      </c>
      <c r="J38" s="20" t="s">
        <v>53</v>
      </c>
      <c r="K38" s="11" t="s">
        <v>707</v>
      </c>
    </row>
    <row r="39" spans="1:11" ht="34.5" thickBot="1" x14ac:dyDescent="0.25">
      <c r="A39" s="90"/>
      <c r="B39" s="90"/>
      <c r="C39" s="11" t="s">
        <v>799</v>
      </c>
      <c r="D39" s="12" t="s">
        <v>800</v>
      </c>
      <c r="E39" s="13" t="s">
        <v>744</v>
      </c>
      <c r="F39" s="20" t="s">
        <v>745</v>
      </c>
      <c r="G39" s="13" t="s">
        <v>746</v>
      </c>
      <c r="H39" s="20" t="s">
        <v>112</v>
      </c>
      <c r="I39" s="22" t="s">
        <v>751</v>
      </c>
      <c r="J39" s="20" t="s">
        <v>53</v>
      </c>
      <c r="K39" s="11" t="s">
        <v>707</v>
      </c>
    </row>
    <row r="40" spans="1:11" ht="57" thickBot="1" x14ac:dyDescent="0.25">
      <c r="A40" s="90"/>
      <c r="B40" s="90"/>
      <c r="C40" s="11" t="s">
        <v>801</v>
      </c>
      <c r="D40" s="12" t="s">
        <v>802</v>
      </c>
      <c r="E40" s="13" t="s">
        <v>744</v>
      </c>
      <c r="F40" s="20" t="s">
        <v>745</v>
      </c>
      <c r="G40" s="13" t="s">
        <v>746</v>
      </c>
      <c r="H40" s="20" t="s">
        <v>112</v>
      </c>
      <c r="I40" s="22" t="s">
        <v>751</v>
      </c>
      <c r="J40" s="20" t="s">
        <v>53</v>
      </c>
      <c r="K40" s="11" t="s">
        <v>694</v>
      </c>
    </row>
    <row r="41" spans="1:11" ht="23.25" thickBot="1" x14ac:dyDescent="0.25">
      <c r="A41" s="90"/>
      <c r="B41" s="90"/>
      <c r="C41" s="11" t="s">
        <v>803</v>
      </c>
      <c r="D41" s="12" t="s">
        <v>804</v>
      </c>
      <c r="E41" s="13" t="s">
        <v>744</v>
      </c>
      <c r="F41" s="20" t="s">
        <v>745</v>
      </c>
      <c r="G41" s="13" t="s">
        <v>746</v>
      </c>
      <c r="H41" s="20" t="s">
        <v>112</v>
      </c>
      <c r="I41" s="22" t="s">
        <v>805</v>
      </c>
      <c r="J41" s="20" t="s">
        <v>53</v>
      </c>
      <c r="K41" s="11" t="s">
        <v>707</v>
      </c>
    </row>
    <row r="42" spans="1:11" ht="34.5" thickBot="1" x14ac:dyDescent="0.25">
      <c r="A42" s="90"/>
      <c r="B42" s="16" t="s">
        <v>681</v>
      </c>
      <c r="C42" s="11" t="s">
        <v>682</v>
      </c>
      <c r="D42" s="12" t="s">
        <v>683</v>
      </c>
      <c r="E42" s="13" t="s">
        <v>325</v>
      </c>
      <c r="F42" s="24">
        <v>42552</v>
      </c>
      <c r="G42" s="13" t="s">
        <v>112</v>
      </c>
      <c r="H42" s="20" t="s">
        <v>112</v>
      </c>
      <c r="I42" s="11" t="s">
        <v>96</v>
      </c>
      <c r="J42" s="20" t="s">
        <v>53</v>
      </c>
      <c r="K42" s="11" t="s">
        <v>112</v>
      </c>
    </row>
    <row r="43" spans="1:11" ht="23.25" thickBot="1" x14ac:dyDescent="0.25">
      <c r="A43" s="90"/>
      <c r="B43" s="16" t="s">
        <v>681</v>
      </c>
      <c r="C43" s="11" t="s">
        <v>684</v>
      </c>
      <c r="D43" s="12" t="s">
        <v>685</v>
      </c>
      <c r="E43" s="13" t="s">
        <v>325</v>
      </c>
      <c r="F43" s="20" t="s">
        <v>67</v>
      </c>
      <c r="G43" s="13" t="s">
        <v>112</v>
      </c>
      <c r="H43" s="20" t="s">
        <v>112</v>
      </c>
      <c r="I43" s="11" t="s">
        <v>112</v>
      </c>
      <c r="J43" s="20" t="s">
        <v>54</v>
      </c>
      <c r="K43" s="11" t="s">
        <v>112</v>
      </c>
    </row>
    <row r="44" spans="1:11" ht="34.5" thickBot="1" x14ac:dyDescent="0.25">
      <c r="A44" s="90"/>
      <c r="B44" s="16" t="s">
        <v>681</v>
      </c>
      <c r="C44" s="11" t="s">
        <v>686</v>
      </c>
      <c r="D44" s="12" t="s">
        <v>687</v>
      </c>
      <c r="E44" s="13" t="s">
        <v>325</v>
      </c>
      <c r="F44" s="20" t="s">
        <v>67</v>
      </c>
      <c r="G44" s="13" t="s">
        <v>112</v>
      </c>
      <c r="H44" s="20" t="s">
        <v>112</v>
      </c>
      <c r="I44" s="11" t="s">
        <v>112</v>
      </c>
      <c r="J44" s="20" t="s">
        <v>53</v>
      </c>
      <c r="K44" s="11" t="s">
        <v>112</v>
      </c>
    </row>
    <row r="45" spans="1:11" ht="34.5" thickBot="1" x14ac:dyDescent="0.25">
      <c r="A45" s="90"/>
      <c r="B45" s="16" t="s">
        <v>681</v>
      </c>
      <c r="C45" s="11" t="s">
        <v>688</v>
      </c>
      <c r="D45" s="12" t="s">
        <v>689</v>
      </c>
      <c r="E45" s="13" t="s">
        <v>325</v>
      </c>
      <c r="F45" s="20" t="s">
        <v>67</v>
      </c>
      <c r="G45" s="13" t="s">
        <v>112</v>
      </c>
      <c r="H45" s="20" t="s">
        <v>112</v>
      </c>
      <c r="I45" s="11" t="s">
        <v>112</v>
      </c>
      <c r="J45" s="20" t="s">
        <v>53</v>
      </c>
      <c r="K45" s="11" t="s">
        <v>112</v>
      </c>
    </row>
    <row r="46" spans="1:11" ht="23.25" thickBot="1" x14ac:dyDescent="0.25">
      <c r="A46" s="90" t="s">
        <v>873</v>
      </c>
      <c r="B46" s="16" t="s">
        <v>690</v>
      </c>
      <c r="C46" s="11" t="s">
        <v>691</v>
      </c>
      <c r="D46" s="17" t="s">
        <v>34</v>
      </c>
      <c r="E46" s="13" t="s">
        <v>325</v>
      </c>
      <c r="F46" s="20">
        <v>2020</v>
      </c>
      <c r="G46" s="13" t="s">
        <v>692</v>
      </c>
      <c r="H46" s="20" t="s">
        <v>697</v>
      </c>
      <c r="I46" s="22" t="s">
        <v>693</v>
      </c>
      <c r="J46" s="20" t="s">
        <v>53</v>
      </c>
      <c r="K46" s="11" t="s">
        <v>694</v>
      </c>
    </row>
    <row r="47" spans="1:11" ht="68.25" customHeight="1" thickBot="1" x14ac:dyDescent="0.25">
      <c r="A47" s="90"/>
      <c r="B47" s="16" t="s">
        <v>690</v>
      </c>
      <c r="C47" s="11" t="s">
        <v>695</v>
      </c>
      <c r="D47" s="17" t="s">
        <v>34</v>
      </c>
      <c r="E47" s="13" t="s">
        <v>102</v>
      </c>
      <c r="F47" s="20">
        <v>2017</v>
      </c>
      <c r="G47" s="13" t="s">
        <v>696</v>
      </c>
      <c r="H47" s="20" t="s">
        <v>697</v>
      </c>
      <c r="I47" s="22" t="s">
        <v>693</v>
      </c>
      <c r="J47" s="20" t="s">
        <v>54</v>
      </c>
      <c r="K47" s="11" t="s">
        <v>698</v>
      </c>
    </row>
    <row r="48" spans="1:11" ht="57" thickBot="1" x14ac:dyDescent="0.25">
      <c r="A48" s="90"/>
      <c r="B48" s="16" t="s">
        <v>690</v>
      </c>
      <c r="C48" s="11" t="s">
        <v>699</v>
      </c>
      <c r="D48" s="17" t="s">
        <v>34</v>
      </c>
      <c r="E48" s="13" t="s">
        <v>102</v>
      </c>
      <c r="F48" s="20">
        <v>2018</v>
      </c>
      <c r="G48" s="13" t="s">
        <v>700</v>
      </c>
      <c r="H48" s="20" t="s">
        <v>697</v>
      </c>
      <c r="I48" s="22" t="s">
        <v>701</v>
      </c>
      <c r="J48" s="20" t="s">
        <v>54</v>
      </c>
      <c r="K48" s="11" t="s">
        <v>702</v>
      </c>
    </row>
    <row r="49" spans="1:11" ht="68.25" customHeight="1" thickBot="1" x14ac:dyDescent="0.25">
      <c r="A49" s="90"/>
      <c r="B49" s="16" t="s">
        <v>690</v>
      </c>
      <c r="C49" s="11" t="s">
        <v>703</v>
      </c>
      <c r="D49" s="17" t="s">
        <v>34</v>
      </c>
      <c r="E49" s="13" t="s">
        <v>102</v>
      </c>
      <c r="F49" s="20">
        <v>2018</v>
      </c>
      <c r="G49" s="13" t="s">
        <v>704</v>
      </c>
      <c r="H49" s="20" t="s">
        <v>697</v>
      </c>
      <c r="I49" s="22" t="s">
        <v>701</v>
      </c>
      <c r="J49" s="20" t="s">
        <v>53</v>
      </c>
      <c r="K49" s="11" t="s">
        <v>694</v>
      </c>
    </row>
    <row r="50" spans="1:11" ht="68.25" customHeight="1" thickBot="1" x14ac:dyDescent="0.25">
      <c r="A50" s="90"/>
      <c r="B50" s="16" t="s">
        <v>690</v>
      </c>
      <c r="C50" s="11" t="s">
        <v>705</v>
      </c>
      <c r="D50" s="17" t="s">
        <v>34</v>
      </c>
      <c r="E50" s="13" t="s">
        <v>102</v>
      </c>
      <c r="F50" s="20">
        <v>2018</v>
      </c>
      <c r="G50" s="13" t="s">
        <v>706</v>
      </c>
      <c r="H50" s="20" t="s">
        <v>697</v>
      </c>
      <c r="I50" s="22" t="s">
        <v>693</v>
      </c>
      <c r="J50" s="20" t="s">
        <v>54</v>
      </c>
      <c r="K50" s="11" t="s">
        <v>707</v>
      </c>
    </row>
    <row r="51" spans="1:11" ht="68.25" customHeight="1" thickBot="1" x14ac:dyDescent="0.25">
      <c r="A51" s="90"/>
      <c r="B51" s="16" t="s">
        <v>690</v>
      </c>
      <c r="C51" s="11" t="s">
        <v>708</v>
      </c>
      <c r="D51" s="17" t="s">
        <v>34</v>
      </c>
      <c r="E51" s="13" t="s">
        <v>325</v>
      </c>
      <c r="F51" s="20">
        <v>2020</v>
      </c>
      <c r="G51" s="13" t="s">
        <v>806</v>
      </c>
      <c r="H51" s="20" t="s">
        <v>697</v>
      </c>
      <c r="I51" s="22" t="s">
        <v>701</v>
      </c>
      <c r="J51" s="20" t="s">
        <v>54</v>
      </c>
      <c r="K51" s="11" t="s">
        <v>707</v>
      </c>
    </row>
    <row r="52" spans="1:11" ht="68.25" customHeight="1" thickBot="1" x14ac:dyDescent="0.25">
      <c r="A52" s="90"/>
      <c r="B52" s="16" t="s">
        <v>690</v>
      </c>
      <c r="C52" s="11" t="s">
        <v>709</v>
      </c>
      <c r="D52" s="17" t="s">
        <v>34</v>
      </c>
      <c r="E52" s="13" t="s">
        <v>325</v>
      </c>
      <c r="F52" s="20">
        <v>2020</v>
      </c>
      <c r="G52" s="13" t="s">
        <v>710</v>
      </c>
      <c r="H52" s="20" t="s">
        <v>697</v>
      </c>
      <c r="I52" s="22" t="s">
        <v>701</v>
      </c>
      <c r="J52" s="20" t="s">
        <v>54</v>
      </c>
      <c r="K52" s="11" t="s">
        <v>707</v>
      </c>
    </row>
    <row r="53" spans="1:11" ht="68.25" customHeight="1" thickBot="1" x14ac:dyDescent="0.25">
      <c r="A53" s="90"/>
      <c r="B53" s="16" t="s">
        <v>690</v>
      </c>
      <c r="C53" s="11" t="s">
        <v>711</v>
      </c>
      <c r="D53" s="17" t="s">
        <v>34</v>
      </c>
      <c r="E53" s="13" t="s">
        <v>102</v>
      </c>
      <c r="F53" s="20">
        <v>2021</v>
      </c>
      <c r="G53" s="13" t="s">
        <v>807</v>
      </c>
      <c r="H53" s="20" t="s">
        <v>697</v>
      </c>
      <c r="I53" s="22" t="s">
        <v>701</v>
      </c>
      <c r="J53" s="20" t="s">
        <v>54</v>
      </c>
      <c r="K53" s="11" t="s">
        <v>707</v>
      </c>
    </row>
    <row r="54" spans="1:11" ht="68.25" customHeight="1" thickBot="1" x14ac:dyDescent="0.25">
      <c r="A54" s="90"/>
      <c r="B54" s="16" t="s">
        <v>690</v>
      </c>
      <c r="C54" s="11" t="s">
        <v>712</v>
      </c>
      <c r="D54" s="17" t="s">
        <v>34</v>
      </c>
      <c r="E54" s="13" t="s">
        <v>325</v>
      </c>
      <c r="F54" s="20">
        <v>2021</v>
      </c>
      <c r="G54" s="13" t="s">
        <v>713</v>
      </c>
      <c r="H54" s="20" t="s">
        <v>697</v>
      </c>
      <c r="I54" s="22" t="s">
        <v>701</v>
      </c>
      <c r="J54" s="20" t="s">
        <v>54</v>
      </c>
      <c r="K54" s="11" t="s">
        <v>707</v>
      </c>
    </row>
    <row r="55" spans="1:11" ht="68.25" customHeight="1" thickBot="1" x14ac:dyDescent="0.25">
      <c r="A55" s="90"/>
      <c r="B55" s="16" t="s">
        <v>874</v>
      </c>
      <c r="C55" s="11" t="s">
        <v>714</v>
      </c>
      <c r="D55" s="17" t="s">
        <v>34</v>
      </c>
      <c r="E55" s="13" t="s">
        <v>102</v>
      </c>
      <c r="F55" s="20">
        <v>2015</v>
      </c>
      <c r="G55" s="13" t="s">
        <v>706</v>
      </c>
      <c r="H55" s="20" t="s">
        <v>112</v>
      </c>
      <c r="I55" s="22" t="s">
        <v>701</v>
      </c>
      <c r="J55" s="20" t="s">
        <v>53</v>
      </c>
      <c r="K55" s="11" t="s">
        <v>694</v>
      </c>
    </row>
    <row r="56" spans="1:11" ht="96" customHeight="1" thickBot="1" x14ac:dyDescent="0.25">
      <c r="A56" s="90"/>
      <c r="B56" s="16" t="s">
        <v>874</v>
      </c>
      <c r="C56" s="11" t="s">
        <v>715</v>
      </c>
      <c r="D56" s="17" t="s">
        <v>34</v>
      </c>
      <c r="E56" s="13" t="s">
        <v>102</v>
      </c>
      <c r="F56" s="20">
        <v>2015</v>
      </c>
      <c r="G56" s="13" t="s">
        <v>716</v>
      </c>
      <c r="H56" s="20" t="s">
        <v>112</v>
      </c>
      <c r="I56" s="22" t="s">
        <v>701</v>
      </c>
      <c r="J56" s="20" t="s">
        <v>53</v>
      </c>
      <c r="K56" s="11" t="s">
        <v>694</v>
      </c>
    </row>
    <row r="57" spans="1:11" ht="68.25" customHeight="1" thickBot="1" x14ac:dyDescent="0.25">
      <c r="A57" s="90"/>
      <c r="B57" s="16" t="s">
        <v>874</v>
      </c>
      <c r="C57" s="11" t="s">
        <v>717</v>
      </c>
      <c r="D57" s="17" t="s">
        <v>34</v>
      </c>
      <c r="E57" s="13" t="s">
        <v>102</v>
      </c>
      <c r="F57" s="20">
        <v>2015</v>
      </c>
      <c r="G57" s="13" t="s">
        <v>692</v>
      </c>
      <c r="H57" s="20" t="s">
        <v>112</v>
      </c>
      <c r="I57" s="22" t="s">
        <v>701</v>
      </c>
      <c r="J57" s="20" t="s">
        <v>54</v>
      </c>
      <c r="K57" s="11" t="s">
        <v>707</v>
      </c>
    </row>
    <row r="58" spans="1:11" ht="68.25" customHeight="1" thickBot="1" x14ac:dyDescent="0.25">
      <c r="A58" s="90"/>
      <c r="B58" s="16" t="s">
        <v>874</v>
      </c>
      <c r="C58" s="11" t="s">
        <v>718</v>
      </c>
      <c r="D58" s="17" t="s">
        <v>34</v>
      </c>
      <c r="E58" s="13" t="s">
        <v>102</v>
      </c>
      <c r="F58" s="20">
        <v>2015</v>
      </c>
      <c r="G58" s="13" t="s">
        <v>719</v>
      </c>
      <c r="H58" s="20" t="s">
        <v>112</v>
      </c>
      <c r="I58" s="22" t="s">
        <v>701</v>
      </c>
      <c r="J58" s="20" t="s">
        <v>53</v>
      </c>
      <c r="K58" s="11" t="s">
        <v>694</v>
      </c>
    </row>
    <row r="59" spans="1:11" ht="68.25" customHeight="1" thickBot="1" x14ac:dyDescent="0.25">
      <c r="A59" s="90"/>
      <c r="B59" s="16" t="s">
        <v>874</v>
      </c>
      <c r="C59" s="11" t="s">
        <v>720</v>
      </c>
      <c r="D59" s="17" t="s">
        <v>34</v>
      </c>
      <c r="E59" s="13" t="s">
        <v>102</v>
      </c>
      <c r="F59" s="20">
        <v>2016</v>
      </c>
      <c r="G59" s="13" t="s">
        <v>692</v>
      </c>
      <c r="H59" s="20" t="s">
        <v>112</v>
      </c>
      <c r="I59" s="22" t="s">
        <v>701</v>
      </c>
      <c r="J59" s="20" t="s">
        <v>53</v>
      </c>
      <c r="K59" s="11" t="s">
        <v>694</v>
      </c>
    </row>
    <row r="60" spans="1:11" ht="68.25" customHeight="1" thickBot="1" x14ac:dyDescent="0.25">
      <c r="A60" s="90"/>
      <c r="B60" s="16" t="s">
        <v>874</v>
      </c>
      <c r="C60" s="11" t="s">
        <v>721</v>
      </c>
      <c r="D60" s="17" t="s">
        <v>34</v>
      </c>
      <c r="E60" s="13" t="s">
        <v>102</v>
      </c>
      <c r="F60" s="20">
        <v>2016</v>
      </c>
      <c r="G60" s="13" t="s">
        <v>719</v>
      </c>
      <c r="H60" s="20" t="s">
        <v>112</v>
      </c>
      <c r="I60" s="22" t="s">
        <v>701</v>
      </c>
      <c r="J60" s="20" t="s">
        <v>53</v>
      </c>
      <c r="K60" s="11" t="s">
        <v>694</v>
      </c>
    </row>
    <row r="61" spans="1:11" ht="68.25" customHeight="1" thickBot="1" x14ac:dyDescent="0.25">
      <c r="A61" s="90"/>
      <c r="B61" s="16" t="s">
        <v>874</v>
      </c>
      <c r="C61" s="11" t="s">
        <v>722</v>
      </c>
      <c r="D61" s="17" t="s">
        <v>34</v>
      </c>
      <c r="E61" s="13" t="s">
        <v>102</v>
      </c>
      <c r="F61" s="20">
        <v>2017</v>
      </c>
      <c r="G61" s="13" t="s">
        <v>723</v>
      </c>
      <c r="H61" s="20" t="s">
        <v>112</v>
      </c>
      <c r="I61" s="22" t="s">
        <v>701</v>
      </c>
      <c r="J61" s="20" t="s">
        <v>53</v>
      </c>
      <c r="K61" s="11" t="s">
        <v>694</v>
      </c>
    </row>
    <row r="62" spans="1:11" ht="68.25" customHeight="1" thickBot="1" x14ac:dyDescent="0.25">
      <c r="A62" s="90"/>
      <c r="B62" s="16" t="s">
        <v>874</v>
      </c>
      <c r="C62" s="11" t="s">
        <v>724</v>
      </c>
      <c r="D62" s="17" t="s">
        <v>34</v>
      </c>
      <c r="E62" s="13" t="s">
        <v>102</v>
      </c>
      <c r="F62" s="20">
        <v>2017</v>
      </c>
      <c r="G62" s="13" t="s">
        <v>725</v>
      </c>
      <c r="H62" s="20" t="s">
        <v>112</v>
      </c>
      <c r="I62" s="22" t="s">
        <v>701</v>
      </c>
      <c r="J62" s="20" t="s">
        <v>53</v>
      </c>
      <c r="K62" s="11" t="s">
        <v>694</v>
      </c>
    </row>
    <row r="63" spans="1:11" ht="68.25" customHeight="1" thickBot="1" x14ac:dyDescent="0.25">
      <c r="A63" s="90"/>
      <c r="B63" s="16" t="s">
        <v>874</v>
      </c>
      <c r="C63" s="11" t="s">
        <v>726</v>
      </c>
      <c r="D63" s="17" t="s">
        <v>34</v>
      </c>
      <c r="E63" s="13" t="s">
        <v>325</v>
      </c>
      <c r="F63" s="20">
        <v>2018</v>
      </c>
      <c r="G63" s="13" t="s">
        <v>727</v>
      </c>
      <c r="H63" s="20" t="s">
        <v>112</v>
      </c>
      <c r="I63" s="22" t="s">
        <v>701</v>
      </c>
      <c r="J63" s="20" t="s">
        <v>53</v>
      </c>
      <c r="K63" s="11" t="s">
        <v>694</v>
      </c>
    </row>
    <row r="64" spans="1:11" ht="68.25" customHeight="1" thickBot="1" x14ac:dyDescent="0.25">
      <c r="A64" s="90"/>
      <c r="B64" s="16" t="s">
        <v>874</v>
      </c>
      <c r="C64" s="11" t="s">
        <v>728</v>
      </c>
      <c r="D64" s="17" t="s">
        <v>34</v>
      </c>
      <c r="E64" s="13" t="s">
        <v>325</v>
      </c>
      <c r="F64" s="20">
        <v>2018</v>
      </c>
      <c r="G64" s="13" t="s">
        <v>729</v>
      </c>
      <c r="H64" s="20" t="s">
        <v>112</v>
      </c>
      <c r="I64" s="22" t="s">
        <v>701</v>
      </c>
      <c r="J64" s="20" t="s">
        <v>54</v>
      </c>
      <c r="K64" s="11" t="s">
        <v>707</v>
      </c>
    </row>
    <row r="65" spans="1:11" ht="68.25" customHeight="1" thickBot="1" x14ac:dyDescent="0.25">
      <c r="A65" s="90"/>
      <c r="B65" s="16" t="s">
        <v>874</v>
      </c>
      <c r="C65" s="11" t="s">
        <v>730</v>
      </c>
      <c r="D65" s="17" t="s">
        <v>34</v>
      </c>
      <c r="E65" s="13" t="s">
        <v>325</v>
      </c>
      <c r="F65" s="20">
        <v>2020</v>
      </c>
      <c r="G65" s="13" t="s">
        <v>731</v>
      </c>
      <c r="H65" s="20" t="s">
        <v>112</v>
      </c>
      <c r="I65" s="22" t="s">
        <v>701</v>
      </c>
      <c r="J65" s="20" t="s">
        <v>53</v>
      </c>
      <c r="K65" s="11" t="s">
        <v>694</v>
      </c>
    </row>
    <row r="66" spans="1:11" ht="68.25" customHeight="1" thickBot="1" x14ac:dyDescent="0.25">
      <c r="A66" s="90"/>
      <c r="B66" s="16" t="s">
        <v>874</v>
      </c>
      <c r="C66" s="11" t="s">
        <v>732</v>
      </c>
      <c r="D66" s="17" t="s">
        <v>34</v>
      </c>
      <c r="E66" s="13" t="s">
        <v>325</v>
      </c>
      <c r="F66" s="20">
        <v>2021</v>
      </c>
      <c r="G66" s="13" t="s">
        <v>733</v>
      </c>
      <c r="H66" s="20" t="s">
        <v>112</v>
      </c>
      <c r="I66" s="22" t="s">
        <v>701</v>
      </c>
      <c r="J66" s="20" t="s">
        <v>53</v>
      </c>
      <c r="K66" s="11" t="s">
        <v>694</v>
      </c>
    </row>
    <row r="67" spans="1:11" ht="68.25" customHeight="1" thickBot="1" x14ac:dyDescent="0.25">
      <c r="A67" s="90"/>
      <c r="B67" s="16" t="s">
        <v>874</v>
      </c>
      <c r="C67" s="11" t="s">
        <v>734</v>
      </c>
      <c r="D67" s="17" t="s">
        <v>34</v>
      </c>
      <c r="E67" s="13" t="s">
        <v>325</v>
      </c>
      <c r="F67" s="20">
        <v>2021</v>
      </c>
      <c r="G67" s="13" t="s">
        <v>731</v>
      </c>
      <c r="H67" s="20" t="s">
        <v>112</v>
      </c>
      <c r="I67" s="22" t="s">
        <v>701</v>
      </c>
      <c r="J67" s="20" t="s">
        <v>53</v>
      </c>
      <c r="K67" s="11" t="s">
        <v>694</v>
      </c>
    </row>
    <row r="68" spans="1:11" ht="68.25" customHeight="1" thickBot="1" x14ac:dyDescent="0.25">
      <c r="A68" s="90"/>
      <c r="B68" s="16" t="s">
        <v>874</v>
      </c>
      <c r="C68" s="11" t="s">
        <v>735</v>
      </c>
      <c r="D68" s="17" t="s">
        <v>34</v>
      </c>
      <c r="E68" s="13" t="s">
        <v>325</v>
      </c>
      <c r="F68" s="20">
        <v>2018</v>
      </c>
      <c r="G68" s="13" t="s">
        <v>692</v>
      </c>
      <c r="H68" s="20" t="s">
        <v>112</v>
      </c>
      <c r="I68" s="22" t="s">
        <v>701</v>
      </c>
      <c r="J68" s="20" t="s">
        <v>53</v>
      </c>
      <c r="K68" s="11" t="s">
        <v>694</v>
      </c>
    </row>
    <row r="69" spans="1:11" ht="68.25" customHeight="1" thickBot="1" x14ac:dyDescent="0.25">
      <c r="A69" s="90"/>
      <c r="B69" s="16" t="s">
        <v>874</v>
      </c>
      <c r="C69" s="11" t="s">
        <v>736</v>
      </c>
      <c r="D69" s="17" t="s">
        <v>34</v>
      </c>
      <c r="E69" s="13" t="s">
        <v>325</v>
      </c>
      <c r="F69" s="20">
        <v>2022</v>
      </c>
      <c r="G69" s="13" t="s">
        <v>737</v>
      </c>
      <c r="H69" s="20" t="s">
        <v>112</v>
      </c>
      <c r="I69" s="22" t="s">
        <v>701</v>
      </c>
      <c r="J69" s="20" t="s">
        <v>53</v>
      </c>
      <c r="K69" s="11" t="s">
        <v>694</v>
      </c>
    </row>
    <row r="70" spans="1:11" ht="68.25" customHeight="1" thickBot="1" x14ac:dyDescent="0.25">
      <c r="A70" s="90"/>
      <c r="B70" s="16" t="s">
        <v>874</v>
      </c>
      <c r="C70" s="11" t="s">
        <v>738</v>
      </c>
      <c r="D70" s="17" t="s">
        <v>34</v>
      </c>
      <c r="E70" s="13" t="s">
        <v>325</v>
      </c>
      <c r="F70" s="20">
        <v>2022</v>
      </c>
      <c r="G70" s="13" t="s">
        <v>739</v>
      </c>
      <c r="H70" s="20" t="s">
        <v>112</v>
      </c>
      <c r="I70" s="22" t="s">
        <v>701</v>
      </c>
      <c r="J70" s="20" t="s">
        <v>53</v>
      </c>
      <c r="K70" s="11" t="s">
        <v>694</v>
      </c>
    </row>
    <row r="71" spans="1:11" ht="68.25" customHeight="1" thickBot="1" x14ac:dyDescent="0.25">
      <c r="A71" s="90"/>
      <c r="B71" s="16" t="s">
        <v>874</v>
      </c>
      <c r="C71" s="11" t="s">
        <v>740</v>
      </c>
      <c r="D71" s="17" t="s">
        <v>34</v>
      </c>
      <c r="E71" s="13" t="s">
        <v>325</v>
      </c>
      <c r="F71" s="20">
        <v>2024</v>
      </c>
      <c r="G71" s="13" t="s">
        <v>741</v>
      </c>
      <c r="H71" s="20" t="s">
        <v>112</v>
      </c>
      <c r="I71" s="22" t="s">
        <v>701</v>
      </c>
      <c r="J71" s="20" t="s">
        <v>53</v>
      </c>
      <c r="K71" s="11" t="s">
        <v>694</v>
      </c>
    </row>
    <row r="73" spans="1:11" customFormat="1" ht="14.25" x14ac:dyDescent="0.2"/>
    <row r="74" spans="1:11" customFormat="1" ht="14.25" x14ac:dyDescent="0.2"/>
    <row r="75" spans="1:11" customFormat="1" ht="14.25" x14ac:dyDescent="0.2"/>
    <row r="76" spans="1:11" customFormat="1" ht="14.25" x14ac:dyDescent="0.2"/>
    <row r="77" spans="1:11" customFormat="1" ht="14.25" x14ac:dyDescent="0.2"/>
    <row r="78" spans="1:11" customFormat="1" ht="14.25" x14ac:dyDescent="0.2"/>
    <row r="79" spans="1:11" customFormat="1" ht="14.25" x14ac:dyDescent="0.2"/>
    <row r="80" spans="1:11" customFormat="1" ht="14.25" x14ac:dyDescent="0.2"/>
    <row r="81" customFormat="1" ht="14.25" x14ac:dyDescent="0.2"/>
    <row r="82" customFormat="1" ht="14.25" x14ac:dyDescent="0.2"/>
    <row r="83" customFormat="1" ht="14.25" x14ac:dyDescent="0.2"/>
    <row r="84" customFormat="1" ht="14.25" x14ac:dyDescent="0.2"/>
    <row r="85" customFormat="1" ht="14.25" x14ac:dyDescent="0.2"/>
    <row r="86" customFormat="1" ht="14.25" x14ac:dyDescent="0.2"/>
    <row r="87" customFormat="1" ht="14.25" x14ac:dyDescent="0.2"/>
    <row r="88" customFormat="1" ht="14.25" x14ac:dyDescent="0.2"/>
    <row r="89" customFormat="1" ht="14.25" x14ac:dyDescent="0.2"/>
    <row r="90" customFormat="1" ht="14.25" x14ac:dyDescent="0.2"/>
    <row r="91" customFormat="1" ht="14.25" x14ac:dyDescent="0.2"/>
    <row r="92" customFormat="1" ht="14.25" x14ac:dyDescent="0.2"/>
    <row r="93" customFormat="1" ht="14.25" x14ac:dyDescent="0.2"/>
    <row r="94" customFormat="1" ht="14.25" x14ac:dyDescent="0.2"/>
    <row r="95" customFormat="1" ht="14.25" x14ac:dyDescent="0.2"/>
    <row r="96" customFormat="1" ht="14.25" x14ac:dyDescent="0.2"/>
    <row r="97" customFormat="1" ht="14.25" x14ac:dyDescent="0.2"/>
    <row r="98" customFormat="1" ht="14.25" x14ac:dyDescent="0.2"/>
    <row r="99" customFormat="1" ht="14.25" x14ac:dyDescent="0.2"/>
    <row r="100" customFormat="1" ht="14.25" x14ac:dyDescent="0.2"/>
    <row r="101" customFormat="1" ht="14.25" x14ac:dyDescent="0.2"/>
    <row r="102" customFormat="1" ht="14.25" x14ac:dyDescent="0.2"/>
    <row r="103" customFormat="1" ht="14.25" x14ac:dyDescent="0.2"/>
    <row r="104" customFormat="1" ht="14.25" x14ac:dyDescent="0.2"/>
    <row r="105" customFormat="1" ht="14.25" x14ac:dyDescent="0.2"/>
    <row r="106" customFormat="1" ht="14.25" x14ac:dyDescent="0.2"/>
    <row r="107" customFormat="1" ht="14.25" x14ac:dyDescent="0.2"/>
    <row r="108" customFormat="1" ht="14.25" x14ac:dyDescent="0.2"/>
    <row r="109" customFormat="1" ht="14.25" x14ac:dyDescent="0.2"/>
    <row r="110" customFormat="1" ht="14.25" x14ac:dyDescent="0.2"/>
    <row r="111" customFormat="1" ht="14.25" x14ac:dyDescent="0.2"/>
    <row r="112" customFormat="1" ht="14.25" x14ac:dyDescent="0.2"/>
    <row r="113" customFormat="1" ht="14.25" x14ac:dyDescent="0.2"/>
    <row r="114" customFormat="1" ht="14.25" x14ac:dyDescent="0.2"/>
    <row r="115" customFormat="1" ht="14.25" x14ac:dyDescent="0.2"/>
    <row r="116" customFormat="1" ht="14.25" x14ac:dyDescent="0.2"/>
    <row r="117" customFormat="1" ht="14.25" x14ac:dyDescent="0.2"/>
    <row r="118" customFormat="1" ht="14.25" x14ac:dyDescent="0.2"/>
    <row r="119" customFormat="1" ht="14.25" x14ac:dyDescent="0.2"/>
    <row r="120" customFormat="1" ht="14.25" x14ac:dyDescent="0.2"/>
    <row r="121" customFormat="1" ht="14.25" x14ac:dyDescent="0.2"/>
    <row r="122" customFormat="1" ht="14.25" x14ac:dyDescent="0.2"/>
    <row r="123" customFormat="1" ht="14.25" x14ac:dyDescent="0.2"/>
    <row r="124" customFormat="1" ht="14.25" x14ac:dyDescent="0.2"/>
    <row r="125" customFormat="1" ht="14.25" x14ac:dyDescent="0.2"/>
    <row r="126" customFormat="1" ht="14.25" x14ac:dyDescent="0.2"/>
    <row r="127" customFormat="1" ht="14.25" x14ac:dyDescent="0.2"/>
    <row r="128" customFormat="1" ht="14.25" x14ac:dyDescent="0.2"/>
    <row r="129" customFormat="1" ht="14.25" x14ac:dyDescent="0.2"/>
    <row r="130" customFormat="1" ht="14.25" x14ac:dyDescent="0.2"/>
    <row r="131" customFormat="1" ht="14.25" x14ac:dyDescent="0.2"/>
    <row r="132" customFormat="1" ht="14.25" x14ac:dyDescent="0.2"/>
    <row r="133" customFormat="1" ht="14.25" x14ac:dyDescent="0.2"/>
    <row r="134" customFormat="1" ht="14.25" x14ac:dyDescent="0.2"/>
    <row r="135" customFormat="1" ht="14.25" x14ac:dyDescent="0.2"/>
    <row r="136" customFormat="1" ht="14.25" x14ac:dyDescent="0.2"/>
    <row r="137" customFormat="1" ht="14.25" x14ac:dyDescent="0.2"/>
    <row r="138" customFormat="1" ht="14.25" x14ac:dyDescent="0.2"/>
    <row r="139" customFormat="1" ht="14.25" x14ac:dyDescent="0.2"/>
    <row r="140" customFormat="1" ht="14.25" x14ac:dyDescent="0.2"/>
    <row r="141" customFormat="1" ht="14.25" x14ac:dyDescent="0.2"/>
    <row r="142" customFormat="1" ht="14.25" x14ac:dyDescent="0.2"/>
    <row r="143" customFormat="1" ht="14.25" x14ac:dyDescent="0.2"/>
    <row r="144" customFormat="1" ht="14.25" x14ac:dyDescent="0.2"/>
    <row r="145" customFormat="1" ht="14.25" x14ac:dyDescent="0.2"/>
    <row r="146" customFormat="1" ht="14.25" x14ac:dyDescent="0.2"/>
    <row r="147" customFormat="1" ht="14.25" x14ac:dyDescent="0.2"/>
    <row r="148" customFormat="1" ht="14.25" x14ac:dyDescent="0.2"/>
  </sheetData>
  <mergeCells count="8">
    <mergeCell ref="B35:B41"/>
    <mergeCell ref="A2:A45"/>
    <mergeCell ref="A1:B1"/>
    <mergeCell ref="A46:A71"/>
    <mergeCell ref="B13:B14"/>
    <mergeCell ref="B15:B17"/>
    <mergeCell ref="B18:B23"/>
    <mergeCell ref="B24:B34"/>
  </mergeCells>
  <pageMargins left="0.70866141732283472" right="0.70866141732283472" top="0.74803149606299213" bottom="0.74803149606299213" header="0.31496062992125984" footer="0.31496062992125984"/>
  <pageSetup paperSize="8" scale="62" fitToHeight="5"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3"/>
  <sheetViews>
    <sheetView zoomScaleNormal="100" workbookViewId="0">
      <selection activeCell="F8" sqref="F8"/>
    </sheetView>
  </sheetViews>
  <sheetFormatPr defaultColWidth="9" defaultRowHeight="14.25" x14ac:dyDescent="0.2"/>
  <cols>
    <col min="1" max="2" width="10.625" customWidth="1"/>
    <col min="3" max="3" width="35.625" customWidth="1"/>
    <col min="4" max="4" width="40.625" customWidth="1"/>
    <col min="5" max="8" width="15.625" customWidth="1"/>
    <col min="9" max="9" width="25.625" customWidth="1"/>
    <col min="10" max="11" width="15.625" customWidth="1"/>
    <col min="23" max="16384" width="9" style="1"/>
  </cols>
  <sheetData>
    <row r="1" spans="1:22" ht="35.1" customHeight="1" thickBot="1" x14ac:dyDescent="0.25">
      <c r="A1" s="92" t="s">
        <v>87</v>
      </c>
      <c r="B1" s="93"/>
      <c r="C1" s="77" t="s">
        <v>0</v>
      </c>
      <c r="D1" s="77" t="s">
        <v>1</v>
      </c>
      <c r="E1" s="77" t="s">
        <v>88</v>
      </c>
      <c r="F1" s="77" t="s">
        <v>89</v>
      </c>
      <c r="G1" s="62" t="s">
        <v>90</v>
      </c>
      <c r="H1" s="62" t="s">
        <v>70</v>
      </c>
      <c r="I1" s="77" t="s">
        <v>91</v>
      </c>
      <c r="J1" s="57" t="s">
        <v>897</v>
      </c>
      <c r="K1" s="54" t="s">
        <v>446</v>
      </c>
    </row>
    <row r="2" spans="1:22" s="14" customFormat="1" ht="57" thickBot="1" x14ac:dyDescent="0.25">
      <c r="A2" s="87" t="s">
        <v>880</v>
      </c>
      <c r="B2" s="76" t="s">
        <v>808</v>
      </c>
      <c r="C2" s="25" t="s">
        <v>910</v>
      </c>
      <c r="D2" s="18" t="s">
        <v>812</v>
      </c>
      <c r="E2" s="29" t="s">
        <v>809</v>
      </c>
      <c r="F2" s="64" t="s">
        <v>810</v>
      </c>
      <c r="G2" s="78" t="s">
        <v>813</v>
      </c>
      <c r="H2" s="63" t="s">
        <v>589</v>
      </c>
      <c r="I2" s="25" t="s">
        <v>911</v>
      </c>
      <c r="J2" s="63" t="s">
        <v>53</v>
      </c>
      <c r="K2" s="29" t="s">
        <v>97</v>
      </c>
      <c r="L2"/>
      <c r="M2"/>
      <c r="N2"/>
      <c r="O2"/>
      <c r="P2"/>
      <c r="Q2"/>
      <c r="R2"/>
      <c r="S2"/>
      <c r="T2"/>
      <c r="U2"/>
      <c r="V2"/>
    </row>
    <row r="3" spans="1:22" s="14" customFormat="1" ht="48" customHeight="1" thickBot="1" x14ac:dyDescent="0.25">
      <c r="A3" s="88"/>
      <c r="B3" s="76" t="s">
        <v>814</v>
      </c>
      <c r="C3" s="25" t="s">
        <v>912</v>
      </c>
      <c r="D3" s="18" t="s">
        <v>815</v>
      </c>
      <c r="E3" s="29" t="s">
        <v>809</v>
      </c>
      <c r="F3" s="64" t="s">
        <v>810</v>
      </c>
      <c r="G3" s="78" t="s">
        <v>816</v>
      </c>
      <c r="H3" s="63" t="s">
        <v>586</v>
      </c>
      <c r="I3" s="25" t="s">
        <v>911</v>
      </c>
      <c r="J3" s="63" t="s">
        <v>53</v>
      </c>
      <c r="K3" s="29" t="s">
        <v>97</v>
      </c>
      <c r="L3"/>
      <c r="M3"/>
      <c r="N3"/>
      <c r="O3"/>
      <c r="P3"/>
      <c r="Q3"/>
      <c r="R3"/>
      <c r="S3"/>
      <c r="T3"/>
      <c r="U3"/>
      <c r="V3"/>
    </row>
    <row r="4" spans="1:22" s="14" customFormat="1" ht="57" thickBot="1" x14ac:dyDescent="0.25">
      <c r="A4" s="88"/>
      <c r="B4" s="76" t="s">
        <v>814</v>
      </c>
      <c r="C4" s="25" t="s">
        <v>818</v>
      </c>
      <c r="D4" s="18" t="s">
        <v>817</v>
      </c>
      <c r="E4" s="29" t="s">
        <v>809</v>
      </c>
      <c r="F4" s="64" t="s">
        <v>810</v>
      </c>
      <c r="G4" s="79" t="s">
        <v>819</v>
      </c>
      <c r="H4" s="63" t="s">
        <v>586</v>
      </c>
      <c r="I4" s="25" t="s">
        <v>913</v>
      </c>
      <c r="J4" s="63" t="s">
        <v>53</v>
      </c>
      <c r="K4" s="29" t="s">
        <v>97</v>
      </c>
      <c r="L4"/>
      <c r="M4"/>
      <c r="N4"/>
      <c r="O4"/>
      <c r="P4"/>
      <c r="Q4"/>
      <c r="R4"/>
      <c r="S4"/>
      <c r="T4"/>
      <c r="U4"/>
      <c r="V4"/>
    </row>
    <row r="5" spans="1:22" s="14" customFormat="1" ht="57" thickBot="1" x14ac:dyDescent="0.25">
      <c r="A5" s="88"/>
      <c r="B5" s="76" t="s">
        <v>814</v>
      </c>
      <c r="C5" s="25" t="s">
        <v>820</v>
      </c>
      <c r="D5" s="18" t="s">
        <v>817</v>
      </c>
      <c r="E5" s="29" t="s">
        <v>809</v>
      </c>
      <c r="F5" s="64" t="s">
        <v>810</v>
      </c>
      <c r="G5" s="78" t="s">
        <v>821</v>
      </c>
      <c r="H5" s="63" t="s">
        <v>586</v>
      </c>
      <c r="I5" s="25" t="s">
        <v>913</v>
      </c>
      <c r="J5" s="63" t="s">
        <v>53</v>
      </c>
      <c r="K5" s="29" t="s">
        <v>97</v>
      </c>
      <c r="L5"/>
      <c r="M5"/>
      <c r="N5"/>
      <c r="O5"/>
      <c r="P5"/>
      <c r="Q5"/>
      <c r="R5"/>
      <c r="S5"/>
      <c r="T5"/>
      <c r="U5"/>
      <c r="V5"/>
    </row>
    <row r="6" spans="1:22" s="14" customFormat="1" ht="57" thickBot="1" x14ac:dyDescent="0.25">
      <c r="A6" s="89"/>
      <c r="B6" s="76" t="s">
        <v>814</v>
      </c>
      <c r="C6" s="25" t="s">
        <v>914</v>
      </c>
      <c r="D6" s="18" t="s">
        <v>822</v>
      </c>
      <c r="E6" s="29" t="s">
        <v>809</v>
      </c>
      <c r="F6" s="64" t="s">
        <v>823</v>
      </c>
      <c r="G6" s="78" t="s">
        <v>824</v>
      </c>
      <c r="H6" s="63" t="s">
        <v>586</v>
      </c>
      <c r="I6" s="25" t="s">
        <v>913</v>
      </c>
      <c r="J6" s="63" t="s">
        <v>53</v>
      </c>
      <c r="K6" s="29" t="s">
        <v>97</v>
      </c>
      <c r="L6"/>
      <c r="M6"/>
      <c r="N6"/>
      <c r="O6"/>
      <c r="P6"/>
      <c r="Q6"/>
      <c r="R6"/>
      <c r="S6"/>
      <c r="T6"/>
      <c r="U6"/>
      <c r="V6"/>
    </row>
    <row r="7" spans="1:22" ht="45.75" thickBot="1" x14ac:dyDescent="0.25">
      <c r="A7" s="87" t="s">
        <v>881</v>
      </c>
      <c r="B7" s="76" t="s">
        <v>578</v>
      </c>
      <c r="C7" s="25" t="s">
        <v>915</v>
      </c>
      <c r="D7" s="18" t="s">
        <v>825</v>
      </c>
      <c r="E7" s="29" t="s">
        <v>102</v>
      </c>
      <c r="F7" s="64" t="s">
        <v>826</v>
      </c>
      <c r="G7" s="78" t="s">
        <v>827</v>
      </c>
      <c r="H7" s="63" t="s">
        <v>568</v>
      </c>
      <c r="I7" s="25" t="s">
        <v>96</v>
      </c>
      <c r="J7" s="63" t="s">
        <v>54</v>
      </c>
      <c r="K7" s="29" t="s">
        <v>916</v>
      </c>
    </row>
    <row r="8" spans="1:22" s="14" customFormat="1" ht="57" thickBot="1" x14ac:dyDescent="0.25">
      <c r="A8" s="88"/>
      <c r="B8" s="76" t="s">
        <v>578</v>
      </c>
      <c r="C8" s="25" t="s">
        <v>917</v>
      </c>
      <c r="D8" s="18" t="s">
        <v>579</v>
      </c>
      <c r="E8" s="29" t="s">
        <v>102</v>
      </c>
      <c r="F8" s="64" t="s">
        <v>828</v>
      </c>
      <c r="G8" s="78" t="s">
        <v>829</v>
      </c>
      <c r="H8" s="63" t="s">
        <v>568</v>
      </c>
      <c r="I8" s="25" t="s">
        <v>918</v>
      </c>
      <c r="J8" s="63" t="s">
        <v>53</v>
      </c>
      <c r="K8" s="29" t="s">
        <v>702</v>
      </c>
      <c r="L8"/>
      <c r="M8"/>
      <c r="N8"/>
      <c r="O8"/>
      <c r="P8"/>
      <c r="Q8"/>
      <c r="R8"/>
      <c r="S8"/>
      <c r="T8"/>
      <c r="U8"/>
      <c r="V8"/>
    </row>
    <row r="9" spans="1:22" ht="118.15" customHeight="1" thickBot="1" x14ac:dyDescent="0.25">
      <c r="A9" s="88"/>
      <c r="B9" s="76" t="s">
        <v>578</v>
      </c>
      <c r="C9" s="25" t="s">
        <v>919</v>
      </c>
      <c r="D9" s="18" t="s">
        <v>830</v>
      </c>
      <c r="E9" s="29" t="s">
        <v>102</v>
      </c>
      <c r="F9" s="64" t="s">
        <v>831</v>
      </c>
      <c r="G9" s="78" t="s">
        <v>832</v>
      </c>
      <c r="H9" s="63" t="s">
        <v>568</v>
      </c>
      <c r="I9" s="25" t="s">
        <v>96</v>
      </c>
      <c r="J9" s="63" t="s">
        <v>53</v>
      </c>
      <c r="K9" s="29" t="s">
        <v>569</v>
      </c>
    </row>
    <row r="10" spans="1:22" ht="34.5" thickBot="1" x14ac:dyDescent="0.25">
      <c r="A10" s="88"/>
      <c r="B10" s="76" t="s">
        <v>578</v>
      </c>
      <c r="C10" s="25" t="s">
        <v>920</v>
      </c>
      <c r="D10" s="18" t="s">
        <v>575</v>
      </c>
      <c r="E10" s="29" t="s">
        <v>576</v>
      </c>
      <c r="F10" s="64" t="s">
        <v>833</v>
      </c>
      <c r="G10" s="78" t="s">
        <v>834</v>
      </c>
      <c r="H10" s="63" t="s">
        <v>568</v>
      </c>
      <c r="I10" s="25" t="s">
        <v>96</v>
      </c>
      <c r="J10" s="63" t="s">
        <v>54</v>
      </c>
      <c r="K10" s="29" t="s">
        <v>569</v>
      </c>
    </row>
    <row r="11" spans="1:22" s="14" customFormat="1" ht="45.75" thickBot="1" x14ac:dyDescent="0.25">
      <c r="A11" s="88"/>
      <c r="B11" s="76" t="s">
        <v>578</v>
      </c>
      <c r="C11" s="25" t="s">
        <v>921</v>
      </c>
      <c r="D11" s="18" t="s">
        <v>835</v>
      </c>
      <c r="E11" s="29" t="s">
        <v>836</v>
      </c>
      <c r="F11" s="64" t="s">
        <v>837</v>
      </c>
      <c r="G11" s="78" t="s">
        <v>816</v>
      </c>
      <c r="H11" s="63" t="s">
        <v>568</v>
      </c>
      <c r="I11" s="25" t="s">
        <v>838</v>
      </c>
      <c r="J11" s="63" t="s">
        <v>54</v>
      </c>
      <c r="K11" s="29" t="s">
        <v>280</v>
      </c>
      <c r="L11"/>
      <c r="M11"/>
      <c r="N11"/>
      <c r="O11"/>
      <c r="P11"/>
      <c r="Q11"/>
      <c r="R11"/>
      <c r="S11"/>
      <c r="T11"/>
      <c r="U11"/>
      <c r="V11"/>
    </row>
    <row r="12" spans="1:22" ht="57" thickBot="1" x14ac:dyDescent="0.25">
      <c r="A12" s="88"/>
      <c r="B12" s="76" t="s">
        <v>578</v>
      </c>
      <c r="C12" s="25" t="s">
        <v>922</v>
      </c>
      <c r="D12" s="18" t="s">
        <v>581</v>
      </c>
      <c r="E12" s="29" t="s">
        <v>325</v>
      </c>
      <c r="F12" s="64" t="s">
        <v>839</v>
      </c>
      <c r="G12" s="78" t="s">
        <v>816</v>
      </c>
      <c r="H12" s="63" t="s">
        <v>568</v>
      </c>
      <c r="I12" s="25" t="s">
        <v>840</v>
      </c>
      <c r="J12" s="63" t="s">
        <v>53</v>
      </c>
      <c r="K12" s="29" t="s">
        <v>97</v>
      </c>
    </row>
    <row r="13" spans="1:22" ht="34.5" thickBot="1" x14ac:dyDescent="0.25">
      <c r="A13" s="88"/>
      <c r="B13" s="76" t="s">
        <v>578</v>
      </c>
      <c r="C13" s="25" t="s">
        <v>923</v>
      </c>
      <c r="D13" s="18" t="s">
        <v>580</v>
      </c>
      <c r="E13" s="29" t="s">
        <v>325</v>
      </c>
      <c r="F13" s="64" t="s">
        <v>582</v>
      </c>
      <c r="G13" s="78" t="s">
        <v>816</v>
      </c>
      <c r="H13" s="63" t="s">
        <v>112</v>
      </c>
      <c r="I13" s="25" t="s">
        <v>924</v>
      </c>
      <c r="J13" s="63" t="s">
        <v>925</v>
      </c>
      <c r="K13" s="29" t="s">
        <v>97</v>
      </c>
    </row>
    <row r="14" spans="1:22" ht="110.45" customHeight="1" thickBot="1" x14ac:dyDescent="0.25">
      <c r="A14" s="88"/>
      <c r="B14" s="76" t="s">
        <v>578</v>
      </c>
      <c r="C14" s="25" t="s">
        <v>926</v>
      </c>
      <c r="D14" s="18" t="s">
        <v>841</v>
      </c>
      <c r="E14" s="29" t="s">
        <v>842</v>
      </c>
      <c r="F14" s="64" t="s">
        <v>927</v>
      </c>
      <c r="G14" s="78" t="s">
        <v>843</v>
      </c>
      <c r="H14" s="63" t="s">
        <v>568</v>
      </c>
      <c r="I14" s="25" t="s">
        <v>844</v>
      </c>
      <c r="J14" s="63" t="s">
        <v>53</v>
      </c>
      <c r="K14" s="29" t="s">
        <v>280</v>
      </c>
    </row>
    <row r="15" spans="1:22" ht="57" thickBot="1" x14ac:dyDescent="0.25">
      <c r="A15" s="88"/>
      <c r="B15" s="76" t="s">
        <v>578</v>
      </c>
      <c r="C15" s="25" t="s">
        <v>928</v>
      </c>
      <c r="D15" s="18" t="s">
        <v>845</v>
      </c>
      <c r="E15" s="29" t="s">
        <v>842</v>
      </c>
      <c r="F15" s="64" t="s">
        <v>927</v>
      </c>
      <c r="G15" s="78" t="s">
        <v>846</v>
      </c>
      <c r="H15" s="63" t="s">
        <v>568</v>
      </c>
      <c r="I15" s="25" t="s">
        <v>844</v>
      </c>
      <c r="J15" s="63" t="s">
        <v>53</v>
      </c>
      <c r="K15" s="29" t="s">
        <v>280</v>
      </c>
    </row>
    <row r="16" spans="1:22" ht="79.5" thickBot="1" x14ac:dyDescent="0.25">
      <c r="A16" s="88"/>
      <c r="B16" s="76" t="s">
        <v>578</v>
      </c>
      <c r="C16" s="25" t="s">
        <v>929</v>
      </c>
      <c r="D16" s="18" t="s">
        <v>583</v>
      </c>
      <c r="E16" s="29" t="s">
        <v>847</v>
      </c>
      <c r="F16" s="64" t="s">
        <v>930</v>
      </c>
      <c r="G16" s="78" t="s">
        <v>816</v>
      </c>
      <c r="H16" s="63" t="s">
        <v>112</v>
      </c>
      <c r="I16" s="25" t="s">
        <v>913</v>
      </c>
      <c r="J16" s="63" t="s">
        <v>53</v>
      </c>
      <c r="K16" s="29" t="s">
        <v>97</v>
      </c>
    </row>
    <row r="17" spans="1:22" ht="57" thickBot="1" x14ac:dyDescent="0.25">
      <c r="A17" s="88"/>
      <c r="B17" s="76" t="s">
        <v>578</v>
      </c>
      <c r="C17" s="25" t="s">
        <v>931</v>
      </c>
      <c r="D17" s="18" t="s">
        <v>584</v>
      </c>
      <c r="E17" s="29" t="s">
        <v>847</v>
      </c>
      <c r="F17" s="64" t="s">
        <v>930</v>
      </c>
      <c r="G17" s="78" t="s">
        <v>816</v>
      </c>
      <c r="H17" s="63" t="s">
        <v>112</v>
      </c>
      <c r="I17" s="25" t="s">
        <v>932</v>
      </c>
      <c r="J17" s="63" t="s">
        <v>53</v>
      </c>
      <c r="K17" s="29" t="s">
        <v>97</v>
      </c>
    </row>
    <row r="18" spans="1:22" ht="66" customHeight="1" thickBot="1" x14ac:dyDescent="0.25">
      <c r="A18" s="88"/>
      <c r="B18" s="76" t="s">
        <v>578</v>
      </c>
      <c r="C18" s="25" t="s">
        <v>933</v>
      </c>
      <c r="D18" s="18" t="s">
        <v>585</v>
      </c>
      <c r="E18" s="29" t="s">
        <v>847</v>
      </c>
      <c r="F18" s="64" t="s">
        <v>930</v>
      </c>
      <c r="G18" s="78" t="s">
        <v>816</v>
      </c>
      <c r="H18" s="63" t="s">
        <v>586</v>
      </c>
      <c r="I18" s="25" t="s">
        <v>911</v>
      </c>
      <c r="J18" s="63" t="s">
        <v>53</v>
      </c>
      <c r="K18" s="29" t="s">
        <v>97</v>
      </c>
    </row>
    <row r="19" spans="1:22" s="14" customFormat="1" ht="57" thickBot="1" x14ac:dyDescent="0.25">
      <c r="A19" s="88"/>
      <c r="B19" s="76" t="s">
        <v>578</v>
      </c>
      <c r="C19" s="25" t="s">
        <v>934</v>
      </c>
      <c r="D19" s="18" t="s">
        <v>587</v>
      </c>
      <c r="E19" s="29" t="s">
        <v>847</v>
      </c>
      <c r="F19" s="64" t="s">
        <v>935</v>
      </c>
      <c r="G19" s="78" t="s">
        <v>816</v>
      </c>
      <c r="H19" s="63" t="s">
        <v>112</v>
      </c>
      <c r="I19" s="25" t="s">
        <v>932</v>
      </c>
      <c r="J19" s="63" t="s">
        <v>53</v>
      </c>
      <c r="K19" s="29" t="s">
        <v>97</v>
      </c>
      <c r="L19"/>
      <c r="M19"/>
      <c r="N19"/>
      <c r="O19"/>
      <c r="P19"/>
      <c r="Q19"/>
      <c r="R19"/>
      <c r="S19"/>
      <c r="T19"/>
      <c r="U19"/>
      <c r="V19"/>
    </row>
    <row r="20" spans="1:22" s="14" customFormat="1" ht="54.6" customHeight="1" thickBot="1" x14ac:dyDescent="0.25">
      <c r="A20" s="88"/>
      <c r="B20" s="76" t="s">
        <v>578</v>
      </c>
      <c r="C20" s="25" t="s">
        <v>936</v>
      </c>
      <c r="D20" s="18" t="s">
        <v>588</v>
      </c>
      <c r="E20" s="29" t="s">
        <v>847</v>
      </c>
      <c r="F20" s="64" t="s">
        <v>935</v>
      </c>
      <c r="G20" s="78" t="s">
        <v>848</v>
      </c>
      <c r="H20" s="63" t="s">
        <v>589</v>
      </c>
      <c r="I20" s="25" t="s">
        <v>937</v>
      </c>
      <c r="J20" s="63" t="s">
        <v>53</v>
      </c>
      <c r="K20" s="29" t="s">
        <v>97</v>
      </c>
      <c r="L20"/>
      <c r="M20"/>
      <c r="N20"/>
      <c r="O20"/>
      <c r="P20"/>
      <c r="Q20"/>
      <c r="R20"/>
      <c r="S20"/>
      <c r="T20"/>
      <c r="U20"/>
      <c r="V20"/>
    </row>
    <row r="21" spans="1:22" s="14" customFormat="1" ht="70.5" customHeight="1" thickBot="1" x14ac:dyDescent="0.25">
      <c r="A21" s="88"/>
      <c r="B21" s="76" t="s">
        <v>578</v>
      </c>
      <c r="C21" s="25" t="s">
        <v>938</v>
      </c>
      <c r="D21" s="18" t="s">
        <v>590</v>
      </c>
      <c r="E21" s="29" t="s">
        <v>847</v>
      </c>
      <c r="F21" s="64" t="s">
        <v>930</v>
      </c>
      <c r="G21" s="78" t="s">
        <v>849</v>
      </c>
      <c r="H21" s="63" t="s">
        <v>112</v>
      </c>
      <c r="I21" s="25" t="s">
        <v>939</v>
      </c>
      <c r="J21" s="63" t="s">
        <v>53</v>
      </c>
      <c r="K21" s="29" t="s">
        <v>97</v>
      </c>
      <c r="L21"/>
      <c r="M21"/>
      <c r="N21"/>
      <c r="O21"/>
      <c r="P21"/>
      <c r="Q21"/>
      <c r="R21"/>
      <c r="S21"/>
      <c r="T21"/>
      <c r="U21"/>
      <c r="V21"/>
    </row>
    <row r="22" spans="1:22" ht="57" thickBot="1" x14ac:dyDescent="0.25">
      <c r="A22" s="88"/>
      <c r="B22" s="76" t="s">
        <v>591</v>
      </c>
      <c r="C22" s="25" t="s">
        <v>940</v>
      </c>
      <c r="D22" s="18" t="s">
        <v>850</v>
      </c>
      <c r="E22" s="29" t="s">
        <v>102</v>
      </c>
      <c r="F22" s="64" t="s">
        <v>828</v>
      </c>
      <c r="G22" s="78" t="s">
        <v>821</v>
      </c>
      <c r="H22" s="63" t="s">
        <v>572</v>
      </c>
      <c r="I22" s="25" t="s">
        <v>899</v>
      </c>
      <c r="J22" s="63" t="s">
        <v>53</v>
      </c>
      <c r="K22" s="29" t="s">
        <v>97</v>
      </c>
    </row>
    <row r="23" spans="1:22" ht="57" thickBot="1" x14ac:dyDescent="0.25">
      <c r="A23" s="88"/>
      <c r="B23" s="76" t="s">
        <v>591</v>
      </c>
      <c r="C23" s="25" t="s">
        <v>941</v>
      </c>
      <c r="D23" s="18" t="s">
        <v>850</v>
      </c>
      <c r="E23" s="29" t="s">
        <v>102</v>
      </c>
      <c r="F23" s="64" t="s">
        <v>837</v>
      </c>
      <c r="G23" s="78" t="s">
        <v>849</v>
      </c>
      <c r="H23" s="63" t="s">
        <v>572</v>
      </c>
      <c r="I23" s="25" t="s">
        <v>899</v>
      </c>
      <c r="J23" s="63" t="s">
        <v>53</v>
      </c>
      <c r="K23" s="29" t="s">
        <v>97</v>
      </c>
    </row>
    <row r="24" spans="1:22" ht="45.75" thickBot="1" x14ac:dyDescent="0.25">
      <c r="A24" s="88"/>
      <c r="B24" s="76" t="s">
        <v>591</v>
      </c>
      <c r="C24" s="25" t="s">
        <v>942</v>
      </c>
      <c r="D24" s="18" t="s">
        <v>592</v>
      </c>
      <c r="E24" s="29" t="s">
        <v>102</v>
      </c>
      <c r="F24" s="64" t="s">
        <v>837</v>
      </c>
      <c r="G24" s="78" t="s">
        <v>816</v>
      </c>
      <c r="H24" s="63" t="s">
        <v>572</v>
      </c>
      <c r="I24" s="75" t="s">
        <v>899</v>
      </c>
      <c r="J24" s="63" t="s">
        <v>54</v>
      </c>
      <c r="K24" s="29" t="s">
        <v>97</v>
      </c>
    </row>
    <row r="25" spans="1:22" ht="34.5" thickBot="1" x14ac:dyDescent="0.25">
      <c r="A25" s="88"/>
      <c r="B25" s="76" t="s">
        <v>591</v>
      </c>
      <c r="C25" s="25" t="s">
        <v>943</v>
      </c>
      <c r="D25" s="18" t="s">
        <v>593</v>
      </c>
      <c r="E25" s="29" t="s">
        <v>325</v>
      </c>
      <c r="F25" s="64" t="s">
        <v>839</v>
      </c>
      <c r="G25" s="78" t="s">
        <v>816</v>
      </c>
      <c r="H25" s="63" t="s">
        <v>572</v>
      </c>
      <c r="I25" s="75" t="s">
        <v>899</v>
      </c>
      <c r="J25" s="63" t="s">
        <v>54</v>
      </c>
      <c r="K25" s="29" t="s">
        <v>97</v>
      </c>
    </row>
    <row r="26" spans="1:22" ht="45.75" thickBot="1" x14ac:dyDescent="0.25">
      <c r="A26" s="88"/>
      <c r="B26" s="76" t="s">
        <v>591</v>
      </c>
      <c r="C26" s="25" t="s">
        <v>944</v>
      </c>
      <c r="D26" s="18" t="s">
        <v>594</v>
      </c>
      <c r="E26" s="29" t="s">
        <v>325</v>
      </c>
      <c r="F26" s="64" t="s">
        <v>839</v>
      </c>
      <c r="G26" s="78" t="s">
        <v>821</v>
      </c>
      <c r="H26" s="63" t="s">
        <v>572</v>
      </c>
      <c r="I26" s="75" t="s">
        <v>899</v>
      </c>
      <c r="J26" s="63" t="s">
        <v>52</v>
      </c>
      <c r="K26" s="29" t="s">
        <v>97</v>
      </c>
    </row>
    <row r="27" spans="1:22" ht="79.5" thickBot="1" x14ac:dyDescent="0.25">
      <c r="A27" s="88"/>
      <c r="B27" s="76" t="s">
        <v>591</v>
      </c>
      <c r="C27" s="25" t="s">
        <v>945</v>
      </c>
      <c r="D27" s="18" t="s">
        <v>595</v>
      </c>
      <c r="E27" s="29" t="s">
        <v>325</v>
      </c>
      <c r="F27" s="64" t="s">
        <v>839</v>
      </c>
      <c r="G27" s="78" t="s">
        <v>821</v>
      </c>
      <c r="H27" s="63" t="s">
        <v>572</v>
      </c>
      <c r="I27" s="75" t="s">
        <v>899</v>
      </c>
      <c r="J27" s="63" t="s">
        <v>54</v>
      </c>
      <c r="K27" s="29" t="s">
        <v>97</v>
      </c>
    </row>
    <row r="28" spans="1:22" ht="23.25" thickBot="1" x14ac:dyDescent="0.25">
      <c r="A28" s="88"/>
      <c r="B28" s="76" t="s">
        <v>591</v>
      </c>
      <c r="C28" s="25" t="s">
        <v>946</v>
      </c>
      <c r="D28" s="18" t="s">
        <v>596</v>
      </c>
      <c r="E28" s="29" t="s">
        <v>325</v>
      </c>
      <c r="F28" s="64" t="s">
        <v>839</v>
      </c>
      <c r="G28" s="78" t="s">
        <v>816</v>
      </c>
      <c r="H28" s="63" t="s">
        <v>112</v>
      </c>
      <c r="I28" s="75" t="s">
        <v>899</v>
      </c>
      <c r="J28" s="63" t="s">
        <v>53</v>
      </c>
      <c r="K28" s="29" t="s">
        <v>97</v>
      </c>
    </row>
    <row r="29" spans="1:22" ht="23.25" thickBot="1" x14ac:dyDescent="0.25">
      <c r="A29" s="88"/>
      <c r="B29" s="76" t="s">
        <v>591</v>
      </c>
      <c r="C29" s="25" t="s">
        <v>947</v>
      </c>
      <c r="D29" s="18" t="s">
        <v>597</v>
      </c>
      <c r="E29" s="29" t="s">
        <v>325</v>
      </c>
      <c r="F29" s="64" t="s">
        <v>839</v>
      </c>
      <c r="G29" s="78" t="s">
        <v>816</v>
      </c>
      <c r="H29" s="63" t="s">
        <v>112</v>
      </c>
      <c r="I29" s="75" t="s">
        <v>899</v>
      </c>
      <c r="J29" s="63" t="s">
        <v>53</v>
      </c>
      <c r="K29" s="29" t="s">
        <v>97</v>
      </c>
    </row>
    <row r="30" spans="1:22" ht="34.5" thickBot="1" x14ac:dyDescent="0.25">
      <c r="A30" s="88"/>
      <c r="B30" s="76" t="s">
        <v>591</v>
      </c>
      <c r="C30" s="25" t="s">
        <v>948</v>
      </c>
      <c r="D30" s="18" t="s">
        <v>598</v>
      </c>
      <c r="E30" s="29" t="s">
        <v>325</v>
      </c>
      <c r="F30" s="64" t="s">
        <v>839</v>
      </c>
      <c r="G30" s="78" t="s">
        <v>821</v>
      </c>
      <c r="H30" s="63" t="s">
        <v>112</v>
      </c>
      <c r="I30" s="75" t="s">
        <v>899</v>
      </c>
      <c r="J30" s="63" t="s">
        <v>54</v>
      </c>
      <c r="K30" s="29" t="s">
        <v>97</v>
      </c>
    </row>
    <row r="31" spans="1:22" ht="23.25" thickBot="1" x14ac:dyDescent="0.25">
      <c r="A31" s="88"/>
      <c r="B31" s="76" t="s">
        <v>591</v>
      </c>
      <c r="C31" s="25" t="s">
        <v>949</v>
      </c>
      <c r="D31" s="18" t="s">
        <v>599</v>
      </c>
      <c r="E31" s="29" t="s">
        <v>325</v>
      </c>
      <c r="F31" s="64" t="s">
        <v>582</v>
      </c>
      <c r="G31" s="78" t="s">
        <v>816</v>
      </c>
      <c r="H31" s="63" t="s">
        <v>572</v>
      </c>
      <c r="I31" s="75" t="s">
        <v>899</v>
      </c>
      <c r="J31" s="63" t="s">
        <v>53</v>
      </c>
      <c r="K31" s="29" t="s">
        <v>97</v>
      </c>
    </row>
    <row r="32" spans="1:22" ht="34.5" thickBot="1" x14ac:dyDescent="0.25">
      <c r="A32" s="88"/>
      <c r="B32" s="76" t="s">
        <v>591</v>
      </c>
      <c r="C32" s="25" t="s">
        <v>950</v>
      </c>
      <c r="D32" s="18" t="s">
        <v>851</v>
      </c>
      <c r="E32" s="29" t="s">
        <v>325</v>
      </c>
      <c r="F32" s="64" t="s">
        <v>577</v>
      </c>
      <c r="G32" s="78" t="s">
        <v>821</v>
      </c>
      <c r="H32" s="63" t="s">
        <v>112</v>
      </c>
      <c r="I32" s="75" t="s">
        <v>899</v>
      </c>
      <c r="J32" s="63" t="s">
        <v>53</v>
      </c>
      <c r="K32" s="29" t="s">
        <v>97</v>
      </c>
    </row>
    <row r="33" spans="1:22" s="66" customFormat="1" ht="34.5" thickBot="1" x14ac:dyDescent="0.25">
      <c r="A33" s="88"/>
      <c r="B33" s="76" t="s">
        <v>591</v>
      </c>
      <c r="C33" s="25" t="s">
        <v>852</v>
      </c>
      <c r="D33" s="18" t="s">
        <v>600</v>
      </c>
      <c r="E33" s="29" t="s">
        <v>325</v>
      </c>
      <c r="F33" s="64" t="s">
        <v>582</v>
      </c>
      <c r="G33" s="78" t="s">
        <v>816</v>
      </c>
      <c r="H33" s="63" t="s">
        <v>112</v>
      </c>
      <c r="I33" s="75" t="s">
        <v>899</v>
      </c>
      <c r="J33" s="63" t="s">
        <v>53</v>
      </c>
      <c r="K33" s="29" t="s">
        <v>97</v>
      </c>
      <c r="L33"/>
      <c r="M33"/>
      <c r="N33"/>
      <c r="O33"/>
      <c r="P33"/>
      <c r="Q33"/>
      <c r="R33"/>
      <c r="S33"/>
      <c r="T33"/>
      <c r="U33"/>
      <c r="V33"/>
    </row>
    <row r="34" spans="1:22" ht="34.5" thickBot="1" x14ac:dyDescent="0.25">
      <c r="A34" s="88"/>
      <c r="B34" s="76" t="s">
        <v>591</v>
      </c>
      <c r="C34" s="25" t="s">
        <v>951</v>
      </c>
      <c r="D34" s="18" t="s">
        <v>601</v>
      </c>
      <c r="E34" s="29" t="s">
        <v>325</v>
      </c>
      <c r="F34" s="64" t="s">
        <v>582</v>
      </c>
      <c r="G34" s="78" t="s">
        <v>816</v>
      </c>
      <c r="H34" s="63" t="s">
        <v>112</v>
      </c>
      <c r="I34" s="75" t="s">
        <v>899</v>
      </c>
      <c r="J34" s="63" t="s">
        <v>54</v>
      </c>
      <c r="K34" s="29" t="s">
        <v>97</v>
      </c>
    </row>
    <row r="35" spans="1:22" ht="23.25" thickBot="1" x14ac:dyDescent="0.25">
      <c r="A35" s="88"/>
      <c r="B35" s="76" t="s">
        <v>591</v>
      </c>
      <c r="C35" s="25" t="s">
        <v>952</v>
      </c>
      <c r="D35" s="18" t="s">
        <v>602</v>
      </c>
      <c r="E35" s="29" t="s">
        <v>325</v>
      </c>
      <c r="F35" s="64" t="s">
        <v>582</v>
      </c>
      <c r="G35" s="78" t="s">
        <v>816</v>
      </c>
      <c r="H35" s="63" t="s">
        <v>112</v>
      </c>
      <c r="I35" s="75" t="s">
        <v>899</v>
      </c>
      <c r="J35" s="63" t="s">
        <v>54</v>
      </c>
      <c r="K35" s="29" t="s">
        <v>97</v>
      </c>
    </row>
    <row r="36" spans="1:22" ht="45.75" thickBot="1" x14ac:dyDescent="0.25">
      <c r="A36" s="88"/>
      <c r="B36" s="76" t="s">
        <v>591</v>
      </c>
      <c r="C36" s="25" t="s">
        <v>953</v>
      </c>
      <c r="D36" s="63" t="s">
        <v>603</v>
      </c>
      <c r="E36" s="29" t="s">
        <v>325</v>
      </c>
      <c r="F36" s="64" t="s">
        <v>582</v>
      </c>
      <c r="G36" s="78" t="s">
        <v>853</v>
      </c>
      <c r="H36" s="63" t="s">
        <v>112</v>
      </c>
      <c r="I36" s="75" t="s">
        <v>899</v>
      </c>
      <c r="J36" s="63" t="s">
        <v>54</v>
      </c>
      <c r="K36" s="29" t="s">
        <v>97</v>
      </c>
    </row>
    <row r="37" spans="1:22" ht="45.75" thickBot="1" x14ac:dyDescent="0.25">
      <c r="A37" s="88"/>
      <c r="B37" s="76" t="s">
        <v>591</v>
      </c>
      <c r="C37" s="25" t="s">
        <v>954</v>
      </c>
      <c r="D37" s="63" t="s">
        <v>604</v>
      </c>
      <c r="E37" s="29" t="s">
        <v>325</v>
      </c>
      <c r="F37" s="64" t="s">
        <v>582</v>
      </c>
      <c r="G37" s="78" t="s">
        <v>821</v>
      </c>
      <c r="H37" s="63" t="s">
        <v>112</v>
      </c>
      <c r="I37" s="75" t="s">
        <v>899</v>
      </c>
      <c r="J37" s="63" t="s">
        <v>53</v>
      </c>
      <c r="K37" s="29" t="s">
        <v>97</v>
      </c>
    </row>
    <row r="38" spans="1:22" ht="34.5" thickBot="1" x14ac:dyDescent="0.25">
      <c r="A38" s="88"/>
      <c r="B38" s="76" t="s">
        <v>591</v>
      </c>
      <c r="C38" s="25" t="s">
        <v>955</v>
      </c>
      <c r="D38" s="63" t="s">
        <v>605</v>
      </c>
      <c r="E38" s="29" t="s">
        <v>325</v>
      </c>
      <c r="F38" s="64" t="s">
        <v>582</v>
      </c>
      <c r="G38" s="78" t="s">
        <v>816</v>
      </c>
      <c r="H38" s="63" t="s">
        <v>112</v>
      </c>
      <c r="I38" s="75" t="s">
        <v>899</v>
      </c>
      <c r="J38" s="63" t="s">
        <v>54</v>
      </c>
      <c r="K38" s="29" t="s">
        <v>97</v>
      </c>
    </row>
    <row r="39" spans="1:22" ht="34.5" thickBot="1" x14ac:dyDescent="0.25">
      <c r="A39" s="88"/>
      <c r="B39" s="76" t="s">
        <v>591</v>
      </c>
      <c r="C39" s="25" t="s">
        <v>956</v>
      </c>
      <c r="D39" s="63" t="s">
        <v>606</v>
      </c>
      <c r="E39" s="29" t="s">
        <v>325</v>
      </c>
      <c r="F39" s="64" t="s">
        <v>582</v>
      </c>
      <c r="G39" s="78" t="s">
        <v>816</v>
      </c>
      <c r="H39" s="63" t="s">
        <v>112</v>
      </c>
      <c r="I39" s="75" t="s">
        <v>899</v>
      </c>
      <c r="J39" s="63" t="s">
        <v>54</v>
      </c>
      <c r="K39" s="29" t="s">
        <v>97</v>
      </c>
    </row>
    <row r="40" spans="1:22" ht="79.5" thickBot="1" x14ac:dyDescent="0.25">
      <c r="A40" s="88"/>
      <c r="B40" s="76" t="s">
        <v>607</v>
      </c>
      <c r="C40" s="25" t="s">
        <v>854</v>
      </c>
      <c r="D40" s="18" t="s">
        <v>608</v>
      </c>
      <c r="E40" s="29" t="s">
        <v>102</v>
      </c>
      <c r="F40" s="64" t="s">
        <v>828</v>
      </c>
      <c r="G40" s="78" t="s">
        <v>816</v>
      </c>
      <c r="H40" s="63" t="s">
        <v>567</v>
      </c>
      <c r="I40" s="25" t="s">
        <v>119</v>
      </c>
      <c r="J40" s="63" t="s">
        <v>52</v>
      </c>
      <c r="K40" s="29" t="s">
        <v>97</v>
      </c>
    </row>
    <row r="41" spans="1:22" ht="83.45" customHeight="1" thickBot="1" x14ac:dyDescent="0.25">
      <c r="A41" s="88"/>
      <c r="B41" s="76" t="s">
        <v>607</v>
      </c>
      <c r="C41" s="25" t="s">
        <v>957</v>
      </c>
      <c r="D41" s="18" t="s">
        <v>570</v>
      </c>
      <c r="E41" s="29" t="s">
        <v>102</v>
      </c>
      <c r="F41" s="64" t="s">
        <v>828</v>
      </c>
      <c r="G41" s="78" t="s">
        <v>855</v>
      </c>
      <c r="H41" s="63" t="s">
        <v>567</v>
      </c>
      <c r="I41" s="25" t="s">
        <v>119</v>
      </c>
      <c r="J41" s="63" t="s">
        <v>52</v>
      </c>
      <c r="K41" s="29" t="s">
        <v>97</v>
      </c>
    </row>
    <row r="42" spans="1:22" ht="83.45" customHeight="1" thickBot="1" x14ac:dyDescent="0.25">
      <c r="A42" s="88"/>
      <c r="B42" s="76" t="s">
        <v>607</v>
      </c>
      <c r="C42" s="25" t="s">
        <v>958</v>
      </c>
      <c r="D42" s="18" t="s">
        <v>609</v>
      </c>
      <c r="E42" s="29" t="s">
        <v>102</v>
      </c>
      <c r="F42" s="64" t="s">
        <v>828</v>
      </c>
      <c r="G42" s="78" t="s">
        <v>856</v>
      </c>
      <c r="H42" s="63" t="s">
        <v>571</v>
      </c>
      <c r="I42" s="25" t="s">
        <v>119</v>
      </c>
      <c r="J42" s="63" t="s">
        <v>52</v>
      </c>
      <c r="K42" s="29" t="s">
        <v>97</v>
      </c>
    </row>
    <row r="43" spans="1:22" ht="83.45" customHeight="1" thickBot="1" x14ac:dyDescent="0.25">
      <c r="A43" s="88"/>
      <c r="B43" s="76" t="s">
        <v>607</v>
      </c>
      <c r="C43" s="25" t="s">
        <v>959</v>
      </c>
      <c r="D43" s="18" t="s">
        <v>857</v>
      </c>
      <c r="E43" s="29" t="s">
        <v>102</v>
      </c>
      <c r="F43" s="64" t="s">
        <v>828</v>
      </c>
      <c r="G43" s="78" t="s">
        <v>855</v>
      </c>
      <c r="H43" s="63" t="s">
        <v>571</v>
      </c>
      <c r="I43" s="25" t="s">
        <v>119</v>
      </c>
      <c r="J43" s="63" t="s">
        <v>52</v>
      </c>
      <c r="K43" s="29" t="s">
        <v>97</v>
      </c>
    </row>
    <row r="44" spans="1:22" ht="83.45" customHeight="1" thickBot="1" x14ac:dyDescent="0.25">
      <c r="A44" s="88"/>
      <c r="B44" s="76" t="s">
        <v>607</v>
      </c>
      <c r="C44" s="25" t="s">
        <v>960</v>
      </c>
      <c r="D44" s="18" t="s">
        <v>610</v>
      </c>
      <c r="E44" s="29" t="s">
        <v>836</v>
      </c>
      <c r="F44" s="64" t="s">
        <v>828</v>
      </c>
      <c r="G44" s="78" t="s">
        <v>821</v>
      </c>
      <c r="H44" s="63" t="s">
        <v>571</v>
      </c>
      <c r="I44" s="25" t="s">
        <v>119</v>
      </c>
      <c r="J44" s="63" t="s">
        <v>52</v>
      </c>
      <c r="K44" s="29" t="s">
        <v>97</v>
      </c>
    </row>
    <row r="45" spans="1:22" ht="83.45" customHeight="1" thickBot="1" x14ac:dyDescent="0.25">
      <c r="A45" s="88"/>
      <c r="B45" s="76" t="s">
        <v>607</v>
      </c>
      <c r="C45" s="25" t="s">
        <v>961</v>
      </c>
      <c r="D45" s="18" t="s">
        <v>573</v>
      </c>
      <c r="E45" s="29" t="s">
        <v>102</v>
      </c>
      <c r="F45" s="64" t="s">
        <v>837</v>
      </c>
      <c r="G45" s="78" t="s">
        <v>858</v>
      </c>
      <c r="H45" s="63" t="s">
        <v>567</v>
      </c>
      <c r="I45" s="25" t="s">
        <v>119</v>
      </c>
      <c r="J45" s="63" t="s">
        <v>52</v>
      </c>
      <c r="K45" s="29" t="s">
        <v>97</v>
      </c>
    </row>
    <row r="46" spans="1:22" ht="102" customHeight="1" thickBot="1" x14ac:dyDescent="0.25">
      <c r="A46" s="88"/>
      <c r="B46" s="76" t="s">
        <v>607</v>
      </c>
      <c r="C46" s="25" t="s">
        <v>962</v>
      </c>
      <c r="D46" s="18" t="s">
        <v>611</v>
      </c>
      <c r="E46" s="29" t="s">
        <v>836</v>
      </c>
      <c r="F46" s="64" t="s">
        <v>837</v>
      </c>
      <c r="G46" s="78" t="s">
        <v>859</v>
      </c>
      <c r="H46" s="63" t="s">
        <v>567</v>
      </c>
      <c r="I46" s="25" t="s">
        <v>119</v>
      </c>
      <c r="J46" s="63" t="s">
        <v>52</v>
      </c>
      <c r="K46" s="29" t="s">
        <v>97</v>
      </c>
    </row>
    <row r="47" spans="1:22" ht="109.15" customHeight="1" thickBot="1" x14ac:dyDescent="0.25">
      <c r="A47" s="88"/>
      <c r="B47" s="76" t="s">
        <v>607</v>
      </c>
      <c r="C47" s="25" t="s">
        <v>963</v>
      </c>
      <c r="D47" s="18" t="s">
        <v>612</v>
      </c>
      <c r="E47" s="29" t="s">
        <v>836</v>
      </c>
      <c r="F47" s="64" t="s">
        <v>837</v>
      </c>
      <c r="G47" s="78" t="s">
        <v>860</v>
      </c>
      <c r="H47" s="63" t="s">
        <v>567</v>
      </c>
      <c r="I47" s="25" t="s">
        <v>119</v>
      </c>
      <c r="J47" s="63" t="s">
        <v>52</v>
      </c>
      <c r="K47" s="29" t="s">
        <v>97</v>
      </c>
    </row>
    <row r="48" spans="1:22" s="49" customFormat="1" ht="83.45" customHeight="1" thickBot="1" x14ac:dyDescent="0.25">
      <c r="A48" s="88"/>
      <c r="B48" s="76" t="s">
        <v>607</v>
      </c>
      <c r="C48" s="25" t="s">
        <v>964</v>
      </c>
      <c r="D48" s="18" t="s">
        <v>613</v>
      </c>
      <c r="E48" s="29" t="s">
        <v>836</v>
      </c>
      <c r="F48" s="64" t="s">
        <v>837</v>
      </c>
      <c r="G48" s="78" t="s">
        <v>853</v>
      </c>
      <c r="H48" s="63" t="s">
        <v>567</v>
      </c>
      <c r="I48" s="25" t="s">
        <v>119</v>
      </c>
      <c r="J48" s="63" t="s">
        <v>52</v>
      </c>
      <c r="K48" s="29" t="s">
        <v>97</v>
      </c>
      <c r="L48"/>
      <c r="M48"/>
      <c r="N48"/>
      <c r="O48"/>
      <c r="P48"/>
      <c r="Q48"/>
      <c r="R48"/>
      <c r="S48"/>
      <c r="T48"/>
      <c r="U48"/>
      <c r="V48"/>
    </row>
    <row r="49" spans="1:22" s="49" customFormat="1" ht="101.25" customHeight="1" thickBot="1" x14ac:dyDescent="0.25">
      <c r="A49" s="88"/>
      <c r="B49" s="76" t="s">
        <v>607</v>
      </c>
      <c r="C49" s="25" t="s">
        <v>965</v>
      </c>
      <c r="D49" s="18" t="s">
        <v>614</v>
      </c>
      <c r="E49" s="29" t="s">
        <v>836</v>
      </c>
      <c r="F49" s="64" t="s">
        <v>837</v>
      </c>
      <c r="G49" s="78" t="s">
        <v>853</v>
      </c>
      <c r="H49" s="63" t="s">
        <v>567</v>
      </c>
      <c r="I49" s="25" t="s">
        <v>119</v>
      </c>
      <c r="J49" s="63" t="s">
        <v>52</v>
      </c>
      <c r="K49" s="29" t="s">
        <v>97</v>
      </c>
      <c r="L49"/>
      <c r="M49"/>
      <c r="N49"/>
      <c r="O49"/>
      <c r="P49"/>
      <c r="Q49"/>
      <c r="R49"/>
      <c r="S49"/>
      <c r="T49"/>
      <c r="U49"/>
      <c r="V49"/>
    </row>
    <row r="50" spans="1:22" s="50" customFormat="1" ht="83.45" customHeight="1" thickBot="1" x14ac:dyDescent="0.25">
      <c r="A50" s="88"/>
      <c r="B50" s="76" t="s">
        <v>607</v>
      </c>
      <c r="C50" s="25" t="s">
        <v>966</v>
      </c>
      <c r="D50" s="18" t="s">
        <v>615</v>
      </c>
      <c r="E50" s="29" t="s">
        <v>836</v>
      </c>
      <c r="F50" s="64" t="s">
        <v>861</v>
      </c>
      <c r="G50" s="78" t="s">
        <v>862</v>
      </c>
      <c r="H50" s="63" t="s">
        <v>567</v>
      </c>
      <c r="I50" s="25" t="s">
        <v>119</v>
      </c>
      <c r="J50" s="63" t="s">
        <v>52</v>
      </c>
      <c r="K50" s="29" t="s">
        <v>97</v>
      </c>
      <c r="L50"/>
      <c r="M50"/>
      <c r="N50"/>
      <c r="O50"/>
      <c r="P50"/>
      <c r="Q50"/>
      <c r="R50"/>
      <c r="S50"/>
      <c r="T50"/>
      <c r="U50"/>
      <c r="V50"/>
    </row>
    <row r="51" spans="1:22" s="49" customFormat="1" ht="98.25" customHeight="1" thickBot="1" x14ac:dyDescent="0.25">
      <c r="A51" s="88"/>
      <c r="B51" s="76" t="s">
        <v>607</v>
      </c>
      <c r="C51" s="25" t="s">
        <v>967</v>
      </c>
      <c r="D51" s="18" t="s">
        <v>616</v>
      </c>
      <c r="E51" s="29" t="s">
        <v>836</v>
      </c>
      <c r="F51" s="64" t="s">
        <v>861</v>
      </c>
      <c r="G51" s="78" t="s">
        <v>862</v>
      </c>
      <c r="H51" s="63" t="s">
        <v>567</v>
      </c>
      <c r="I51" s="25" t="s">
        <v>119</v>
      </c>
      <c r="J51" s="63" t="s">
        <v>52</v>
      </c>
      <c r="K51" s="29" t="s">
        <v>97</v>
      </c>
      <c r="L51"/>
      <c r="M51"/>
      <c r="N51"/>
      <c r="O51"/>
      <c r="P51"/>
      <c r="Q51"/>
      <c r="R51"/>
      <c r="S51"/>
      <c r="T51"/>
      <c r="U51"/>
      <c r="V51"/>
    </row>
    <row r="52" spans="1:22" s="14" customFormat="1" ht="83.45" customHeight="1" thickBot="1" x14ac:dyDescent="0.25">
      <c r="A52" s="88"/>
      <c r="B52" s="76" t="s">
        <v>607</v>
      </c>
      <c r="C52" s="25" t="s">
        <v>968</v>
      </c>
      <c r="D52" s="18" t="s">
        <v>617</v>
      </c>
      <c r="E52" s="29" t="s">
        <v>836</v>
      </c>
      <c r="F52" s="64" t="s">
        <v>861</v>
      </c>
      <c r="G52" s="78" t="s">
        <v>853</v>
      </c>
      <c r="H52" s="63" t="s">
        <v>567</v>
      </c>
      <c r="I52" s="25" t="s">
        <v>119</v>
      </c>
      <c r="J52" s="63" t="s">
        <v>52</v>
      </c>
      <c r="K52" s="29" t="s">
        <v>97</v>
      </c>
      <c r="L52"/>
      <c r="M52"/>
      <c r="N52"/>
      <c r="O52"/>
      <c r="P52"/>
      <c r="Q52"/>
      <c r="R52"/>
      <c r="S52"/>
      <c r="T52"/>
      <c r="U52"/>
      <c r="V52"/>
    </row>
    <row r="53" spans="1:22" s="14" customFormat="1" ht="83.45" customHeight="1" thickBot="1" x14ac:dyDescent="0.25">
      <c r="A53" s="88"/>
      <c r="B53" s="76" t="s">
        <v>607</v>
      </c>
      <c r="C53" s="25" t="s">
        <v>969</v>
      </c>
      <c r="D53" s="18" t="s">
        <v>618</v>
      </c>
      <c r="E53" s="29" t="s">
        <v>836</v>
      </c>
      <c r="F53" s="64" t="s">
        <v>861</v>
      </c>
      <c r="G53" s="78" t="s">
        <v>853</v>
      </c>
      <c r="H53" s="63" t="s">
        <v>567</v>
      </c>
      <c r="I53" s="25" t="s">
        <v>119</v>
      </c>
      <c r="J53" s="63" t="s">
        <v>52</v>
      </c>
      <c r="K53" s="29" t="s">
        <v>97</v>
      </c>
      <c r="L53"/>
      <c r="M53"/>
      <c r="N53"/>
      <c r="O53"/>
      <c r="P53"/>
      <c r="Q53"/>
      <c r="R53"/>
      <c r="S53"/>
      <c r="T53"/>
      <c r="U53"/>
      <c r="V53"/>
    </row>
    <row r="54" spans="1:22" s="51" customFormat="1" ht="83.45" customHeight="1" thickBot="1" x14ac:dyDescent="0.25">
      <c r="A54" s="88"/>
      <c r="B54" s="76" t="s">
        <v>607</v>
      </c>
      <c r="C54" s="25" t="s">
        <v>970</v>
      </c>
      <c r="D54" s="18" t="s">
        <v>619</v>
      </c>
      <c r="E54" s="29" t="s">
        <v>836</v>
      </c>
      <c r="F54" s="64" t="s">
        <v>839</v>
      </c>
      <c r="G54" s="78" t="s">
        <v>811</v>
      </c>
      <c r="H54" s="63" t="s">
        <v>567</v>
      </c>
      <c r="I54" s="25" t="s">
        <v>119</v>
      </c>
      <c r="J54" s="63" t="s">
        <v>52</v>
      </c>
      <c r="K54" s="29" t="s">
        <v>97</v>
      </c>
      <c r="L54"/>
      <c r="M54"/>
      <c r="N54"/>
      <c r="O54"/>
      <c r="P54"/>
      <c r="Q54"/>
      <c r="R54"/>
      <c r="S54"/>
      <c r="T54"/>
      <c r="U54"/>
      <c r="V54"/>
    </row>
    <row r="55" spans="1:22" s="14" customFormat="1" ht="83.45" customHeight="1" thickBot="1" x14ac:dyDescent="0.25">
      <c r="A55" s="88"/>
      <c r="B55" s="76" t="s">
        <v>607</v>
      </c>
      <c r="C55" s="25" t="s">
        <v>971</v>
      </c>
      <c r="D55" s="18" t="s">
        <v>620</v>
      </c>
      <c r="E55" s="29" t="s">
        <v>325</v>
      </c>
      <c r="F55" s="64" t="s">
        <v>837</v>
      </c>
      <c r="G55" s="78" t="s">
        <v>863</v>
      </c>
      <c r="H55" s="63" t="s">
        <v>567</v>
      </c>
      <c r="I55" s="25" t="s">
        <v>119</v>
      </c>
      <c r="J55" s="63" t="s">
        <v>52</v>
      </c>
      <c r="K55" s="29" t="s">
        <v>97</v>
      </c>
      <c r="L55"/>
      <c r="M55"/>
      <c r="N55"/>
      <c r="O55"/>
      <c r="P55"/>
      <c r="Q55"/>
      <c r="R55"/>
      <c r="S55"/>
      <c r="T55"/>
      <c r="U55"/>
      <c r="V55"/>
    </row>
    <row r="56" spans="1:22" ht="166.9" customHeight="1" thickBot="1" x14ac:dyDescent="0.25">
      <c r="A56" s="88"/>
      <c r="B56" s="76" t="s">
        <v>607</v>
      </c>
      <c r="C56" s="25" t="s">
        <v>972</v>
      </c>
      <c r="D56" s="18" t="s">
        <v>621</v>
      </c>
      <c r="E56" s="29" t="s">
        <v>325</v>
      </c>
      <c r="F56" s="64">
        <v>2017</v>
      </c>
      <c r="G56" s="78" t="s">
        <v>864</v>
      </c>
      <c r="H56" s="63" t="s">
        <v>568</v>
      </c>
      <c r="I56" s="25" t="s">
        <v>119</v>
      </c>
      <c r="J56" s="63" t="s">
        <v>52</v>
      </c>
      <c r="K56" s="29" t="s">
        <v>97</v>
      </c>
    </row>
    <row r="57" spans="1:22" s="14" customFormat="1" ht="83.45" customHeight="1" thickBot="1" x14ac:dyDescent="0.25">
      <c r="A57" s="88"/>
      <c r="B57" s="76" t="s">
        <v>607</v>
      </c>
      <c r="C57" s="25" t="s">
        <v>973</v>
      </c>
      <c r="D57" s="18" t="s">
        <v>622</v>
      </c>
      <c r="E57" s="29" t="s">
        <v>325</v>
      </c>
      <c r="F57" s="64" t="s">
        <v>839</v>
      </c>
      <c r="G57" s="78" t="s">
        <v>816</v>
      </c>
      <c r="H57" s="63" t="s">
        <v>567</v>
      </c>
      <c r="I57" s="25" t="s">
        <v>119</v>
      </c>
      <c r="J57" s="63" t="s">
        <v>52</v>
      </c>
      <c r="K57" s="29" t="s">
        <v>97</v>
      </c>
      <c r="L57"/>
      <c r="M57"/>
      <c r="N57"/>
      <c r="O57"/>
      <c r="P57"/>
      <c r="Q57"/>
      <c r="R57"/>
      <c r="S57"/>
      <c r="T57"/>
      <c r="U57"/>
      <c r="V57"/>
    </row>
    <row r="58" spans="1:22" s="14" customFormat="1" ht="83.45" customHeight="1" thickBot="1" x14ac:dyDescent="0.25">
      <c r="A58" s="88"/>
      <c r="B58" s="76" t="s">
        <v>607</v>
      </c>
      <c r="C58" s="25" t="s">
        <v>974</v>
      </c>
      <c r="D58" s="18" t="s">
        <v>623</v>
      </c>
      <c r="E58" s="29" t="s">
        <v>325</v>
      </c>
      <c r="F58" s="64" t="s">
        <v>839</v>
      </c>
      <c r="G58" s="78" t="s">
        <v>816</v>
      </c>
      <c r="H58" s="63" t="s">
        <v>567</v>
      </c>
      <c r="I58" s="25" t="s">
        <v>119</v>
      </c>
      <c r="J58" s="63" t="s">
        <v>52</v>
      </c>
      <c r="K58" s="29" t="s">
        <v>97</v>
      </c>
      <c r="L58"/>
      <c r="M58"/>
      <c r="N58"/>
      <c r="O58"/>
      <c r="P58"/>
      <c r="Q58"/>
      <c r="R58"/>
      <c r="S58"/>
      <c r="T58"/>
      <c r="U58"/>
      <c r="V58"/>
    </row>
    <row r="59" spans="1:22" s="14" customFormat="1" ht="83.45" customHeight="1" thickBot="1" x14ac:dyDescent="0.25">
      <c r="A59" s="88"/>
      <c r="B59" s="76" t="s">
        <v>607</v>
      </c>
      <c r="C59" s="25" t="s">
        <v>975</v>
      </c>
      <c r="D59" s="18" t="s">
        <v>574</v>
      </c>
      <c r="E59" s="29" t="s">
        <v>102</v>
      </c>
      <c r="F59" s="64" t="s">
        <v>865</v>
      </c>
      <c r="G59" s="78" t="s">
        <v>866</v>
      </c>
      <c r="H59" s="63" t="s">
        <v>571</v>
      </c>
      <c r="I59" s="25" t="s">
        <v>119</v>
      </c>
      <c r="J59" s="63" t="s">
        <v>52</v>
      </c>
      <c r="K59" s="29" t="s">
        <v>97</v>
      </c>
      <c r="L59"/>
      <c r="M59"/>
      <c r="N59"/>
      <c r="O59"/>
      <c r="P59"/>
      <c r="Q59"/>
      <c r="R59"/>
      <c r="S59"/>
      <c r="T59"/>
      <c r="U59"/>
      <c r="V59"/>
    </row>
    <row r="60" spans="1:22" s="14" customFormat="1" ht="83.45" customHeight="1" thickBot="1" x14ac:dyDescent="0.25">
      <c r="A60" s="88"/>
      <c r="B60" s="76" t="s">
        <v>607</v>
      </c>
      <c r="C60" s="25" t="s">
        <v>976</v>
      </c>
      <c r="D60" s="18" t="s">
        <v>625</v>
      </c>
      <c r="E60" s="29" t="s">
        <v>325</v>
      </c>
      <c r="F60" s="64" t="s">
        <v>582</v>
      </c>
      <c r="G60" s="78" t="s">
        <v>862</v>
      </c>
      <c r="H60" s="63" t="s">
        <v>567</v>
      </c>
      <c r="I60" s="25" t="s">
        <v>119</v>
      </c>
      <c r="J60" s="63" t="s">
        <v>52</v>
      </c>
      <c r="K60" s="29" t="s">
        <v>97</v>
      </c>
      <c r="L60"/>
      <c r="M60"/>
      <c r="N60"/>
      <c r="O60"/>
      <c r="P60"/>
      <c r="Q60"/>
      <c r="R60"/>
      <c r="S60"/>
      <c r="T60"/>
      <c r="U60"/>
      <c r="V60"/>
    </row>
    <row r="61" spans="1:22" s="14" customFormat="1" ht="83.45" customHeight="1" thickBot="1" x14ac:dyDescent="0.25">
      <c r="A61" s="88"/>
      <c r="B61" s="76" t="s">
        <v>607</v>
      </c>
      <c r="C61" s="25" t="s">
        <v>977</v>
      </c>
      <c r="D61" s="18" t="s">
        <v>867</v>
      </c>
      <c r="E61" s="29" t="s">
        <v>325</v>
      </c>
      <c r="F61" s="64" t="s">
        <v>582</v>
      </c>
      <c r="G61" s="78" t="s">
        <v>868</v>
      </c>
      <c r="H61" s="63" t="s">
        <v>567</v>
      </c>
      <c r="I61" s="25" t="s">
        <v>119</v>
      </c>
      <c r="J61" s="63" t="s">
        <v>52</v>
      </c>
      <c r="K61" s="29" t="s">
        <v>97</v>
      </c>
      <c r="L61"/>
      <c r="M61"/>
      <c r="N61"/>
      <c r="O61"/>
      <c r="P61"/>
      <c r="Q61"/>
      <c r="R61"/>
      <c r="S61"/>
      <c r="T61"/>
      <c r="U61"/>
      <c r="V61"/>
    </row>
    <row r="62" spans="1:22" s="14" customFormat="1" ht="83.45" customHeight="1" thickBot="1" x14ac:dyDescent="0.25">
      <c r="A62" s="88"/>
      <c r="B62" s="76" t="s">
        <v>607</v>
      </c>
      <c r="C62" s="25" t="s">
        <v>978</v>
      </c>
      <c r="D62" s="18" t="s">
        <v>626</v>
      </c>
      <c r="E62" s="29" t="s">
        <v>325</v>
      </c>
      <c r="F62" s="64" t="s">
        <v>582</v>
      </c>
      <c r="G62" s="78" t="s">
        <v>869</v>
      </c>
      <c r="H62" s="63" t="s">
        <v>567</v>
      </c>
      <c r="I62" s="25" t="s">
        <v>119</v>
      </c>
      <c r="J62" s="63" t="s">
        <v>52</v>
      </c>
      <c r="K62" s="29" t="s">
        <v>97</v>
      </c>
      <c r="L62"/>
      <c r="M62"/>
      <c r="N62"/>
      <c r="O62"/>
      <c r="P62"/>
      <c r="Q62"/>
      <c r="R62"/>
      <c r="S62"/>
      <c r="T62"/>
      <c r="U62"/>
      <c r="V62"/>
    </row>
    <row r="63" spans="1:22" s="14" customFormat="1" ht="83.45" customHeight="1" thickBot="1" x14ac:dyDescent="0.25">
      <c r="A63" s="88"/>
      <c r="B63" s="76" t="s">
        <v>607</v>
      </c>
      <c r="C63" s="25" t="s">
        <v>979</v>
      </c>
      <c r="D63" s="18" t="s">
        <v>624</v>
      </c>
      <c r="E63" s="29" t="s">
        <v>325</v>
      </c>
      <c r="F63" s="64" t="s">
        <v>582</v>
      </c>
      <c r="G63" s="78" t="s">
        <v>870</v>
      </c>
      <c r="H63" s="63" t="s">
        <v>567</v>
      </c>
      <c r="I63" s="25" t="s">
        <v>119</v>
      </c>
      <c r="J63" s="63" t="s">
        <v>52</v>
      </c>
      <c r="K63" s="29" t="s">
        <v>97</v>
      </c>
      <c r="L63"/>
      <c r="M63"/>
      <c r="N63"/>
      <c r="O63"/>
      <c r="P63"/>
      <c r="Q63"/>
      <c r="R63"/>
      <c r="S63"/>
      <c r="T63"/>
      <c r="U63"/>
      <c r="V63"/>
    </row>
    <row r="64" spans="1:22" s="14" customFormat="1" ht="83.45" customHeight="1" thickBot="1" x14ac:dyDescent="0.25">
      <c r="A64" s="88"/>
      <c r="B64" s="76" t="s">
        <v>607</v>
      </c>
      <c r="C64" s="25" t="s">
        <v>980</v>
      </c>
      <c r="D64" s="18" t="s">
        <v>627</v>
      </c>
      <c r="E64" s="29" t="s">
        <v>325</v>
      </c>
      <c r="F64" s="64" t="s">
        <v>582</v>
      </c>
      <c r="G64" s="78" t="s">
        <v>871</v>
      </c>
      <c r="H64" s="63" t="s">
        <v>97</v>
      </c>
      <c r="I64" s="25" t="s">
        <v>119</v>
      </c>
      <c r="J64" s="63" t="s">
        <v>52</v>
      </c>
      <c r="K64" s="29" t="s">
        <v>97</v>
      </c>
      <c r="L64"/>
      <c r="M64"/>
      <c r="N64"/>
      <c r="O64"/>
      <c r="P64"/>
      <c r="Q64"/>
      <c r="R64"/>
      <c r="S64"/>
      <c r="T64"/>
      <c r="U64"/>
      <c r="V64"/>
    </row>
    <row r="65" spans="1:22" s="14" customFormat="1" ht="83.45" customHeight="1" thickBot="1" x14ac:dyDescent="0.25">
      <c r="A65" s="88"/>
      <c r="B65" s="76" t="s">
        <v>607</v>
      </c>
      <c r="C65" s="25" t="s">
        <v>981</v>
      </c>
      <c r="D65" s="18" t="s">
        <v>628</v>
      </c>
      <c r="E65" s="29" t="s">
        <v>325</v>
      </c>
      <c r="F65" s="64" t="s">
        <v>582</v>
      </c>
      <c r="G65" s="78" t="s">
        <v>853</v>
      </c>
      <c r="H65" s="63" t="s">
        <v>97</v>
      </c>
      <c r="I65" s="25" t="s">
        <v>119</v>
      </c>
      <c r="J65" s="63" t="s">
        <v>52</v>
      </c>
      <c r="K65" s="29" t="s">
        <v>97</v>
      </c>
      <c r="L65"/>
      <c r="M65"/>
      <c r="N65"/>
      <c r="O65"/>
      <c r="P65"/>
      <c r="Q65"/>
      <c r="R65"/>
      <c r="S65"/>
      <c r="T65"/>
      <c r="U65"/>
      <c r="V65"/>
    </row>
    <row r="66" spans="1:22" s="14" customFormat="1" ht="83.45" customHeight="1" thickBot="1" x14ac:dyDescent="0.25">
      <c r="A66" s="88"/>
      <c r="B66" s="76" t="s">
        <v>607</v>
      </c>
      <c r="C66" s="25" t="s">
        <v>982</v>
      </c>
      <c r="D66" s="18" t="s">
        <v>629</v>
      </c>
      <c r="E66" s="29" t="s">
        <v>325</v>
      </c>
      <c r="F66" s="64" t="s">
        <v>582</v>
      </c>
      <c r="G66" s="79" t="s">
        <v>853</v>
      </c>
      <c r="H66" s="63" t="s">
        <v>97</v>
      </c>
      <c r="I66" s="25" t="s">
        <v>119</v>
      </c>
      <c r="J66" s="63" t="s">
        <v>52</v>
      </c>
      <c r="K66" s="29" t="s">
        <v>97</v>
      </c>
      <c r="L66"/>
      <c r="M66"/>
      <c r="N66"/>
      <c r="O66"/>
      <c r="P66"/>
      <c r="Q66"/>
      <c r="R66"/>
      <c r="S66"/>
      <c r="T66"/>
      <c r="U66"/>
      <c r="V66"/>
    </row>
    <row r="67" spans="1:22" s="14" customFormat="1" ht="83.45" customHeight="1" thickBot="1" x14ac:dyDescent="0.25">
      <c r="A67" s="88"/>
      <c r="B67" s="76" t="s">
        <v>607</v>
      </c>
      <c r="C67" s="25" t="s">
        <v>983</v>
      </c>
      <c r="D67" s="18" t="s">
        <v>630</v>
      </c>
      <c r="E67" s="29" t="s">
        <v>325</v>
      </c>
      <c r="F67" s="64" t="s">
        <v>582</v>
      </c>
      <c r="G67" s="79" t="s">
        <v>853</v>
      </c>
      <c r="H67" s="63" t="s">
        <v>97</v>
      </c>
      <c r="I67" s="25" t="s">
        <v>119</v>
      </c>
      <c r="J67" s="63" t="s">
        <v>52</v>
      </c>
      <c r="K67" s="29" t="s">
        <v>97</v>
      </c>
      <c r="L67"/>
      <c r="M67"/>
      <c r="N67"/>
      <c r="O67"/>
      <c r="P67"/>
      <c r="Q67"/>
      <c r="R67"/>
      <c r="S67"/>
      <c r="T67"/>
      <c r="U67"/>
      <c r="V67"/>
    </row>
    <row r="68" spans="1:22" s="14" customFormat="1" ht="83.45" customHeight="1" thickBot="1" x14ac:dyDescent="0.25">
      <c r="A68" s="88"/>
      <c r="B68" s="76" t="s">
        <v>607</v>
      </c>
      <c r="C68" s="25" t="s">
        <v>984</v>
      </c>
      <c r="D68" s="18" t="s">
        <v>631</v>
      </c>
      <c r="E68" s="29" t="s">
        <v>325</v>
      </c>
      <c r="F68" s="64" t="s">
        <v>582</v>
      </c>
      <c r="G68" s="79" t="s">
        <v>853</v>
      </c>
      <c r="H68" s="63" t="s">
        <v>97</v>
      </c>
      <c r="I68" s="25" t="s">
        <v>119</v>
      </c>
      <c r="J68" s="63" t="s">
        <v>52</v>
      </c>
      <c r="K68" s="29" t="s">
        <v>97</v>
      </c>
      <c r="L68"/>
      <c r="M68"/>
      <c r="N68"/>
      <c r="O68"/>
      <c r="P68"/>
      <c r="Q68"/>
      <c r="R68"/>
      <c r="S68"/>
      <c r="T68"/>
      <c r="U68"/>
      <c r="V68"/>
    </row>
    <row r="69" spans="1:22" s="14" customFormat="1" ht="83.45" customHeight="1" thickBot="1" x14ac:dyDescent="0.25">
      <c r="A69" s="89"/>
      <c r="B69" s="76" t="s">
        <v>607</v>
      </c>
      <c r="C69" s="25" t="s">
        <v>985</v>
      </c>
      <c r="D69" s="18" t="s">
        <v>632</v>
      </c>
      <c r="E69" s="29" t="s">
        <v>325</v>
      </c>
      <c r="F69" s="64" t="s">
        <v>582</v>
      </c>
      <c r="G69" s="79" t="s">
        <v>868</v>
      </c>
      <c r="H69" s="63" t="s">
        <v>97</v>
      </c>
      <c r="I69" s="25" t="s">
        <v>119</v>
      </c>
      <c r="J69" s="63" t="s">
        <v>52</v>
      </c>
      <c r="K69" s="29" t="s">
        <v>97</v>
      </c>
      <c r="L69"/>
      <c r="M69"/>
      <c r="N69"/>
      <c r="O69"/>
      <c r="P69"/>
      <c r="Q69"/>
      <c r="R69"/>
      <c r="S69"/>
      <c r="T69"/>
      <c r="U69"/>
      <c r="V69"/>
    </row>
    <row r="183" spans="6:6" x14ac:dyDescent="0.2">
      <c r="F183" t="s">
        <v>900</v>
      </c>
    </row>
  </sheetData>
  <mergeCells count="3">
    <mergeCell ref="A1:B1"/>
    <mergeCell ref="A2:A6"/>
    <mergeCell ref="A7:A6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0"/>
  <sheetViews>
    <sheetView zoomScaleNormal="100" workbookViewId="0">
      <pane xSplit="3" ySplit="1" topLeftCell="D2" activePane="bottomRight" state="frozen"/>
      <selection pane="topRight" activeCell="D1" sqref="D1"/>
      <selection pane="bottomLeft" activeCell="A2" sqref="A2"/>
      <selection pane="bottomRight" sqref="A1:B1"/>
    </sheetView>
  </sheetViews>
  <sheetFormatPr defaultColWidth="9" defaultRowHeight="11.25" x14ac:dyDescent="0.2"/>
  <cols>
    <col min="1" max="2" width="10.625" style="1" customWidth="1"/>
    <col min="3" max="3" width="35.625" style="19" customWidth="1"/>
    <col min="4" max="4" width="40.625" style="19" customWidth="1"/>
    <col min="5" max="5" width="15.625" style="2" customWidth="1"/>
    <col min="6" max="6" width="15.625" style="41" customWidth="1"/>
    <col min="7" max="7" width="15.625" style="2" customWidth="1"/>
    <col min="8" max="8" width="15.625" style="41" customWidth="1"/>
    <col min="9" max="9" width="25.625" style="19" customWidth="1"/>
    <col min="10" max="11" width="15.625" style="2" customWidth="1"/>
    <col min="12" max="12" width="10.625" style="1" hidden="1" customWidth="1"/>
    <col min="13" max="13" width="24" style="1" hidden="1" customWidth="1"/>
    <col min="14" max="16384" width="9" style="1"/>
  </cols>
  <sheetData>
    <row r="1" spans="1:13" ht="35.1" customHeight="1" thickBot="1" x14ac:dyDescent="0.25">
      <c r="A1" s="94" t="s">
        <v>87</v>
      </c>
      <c r="B1" s="95"/>
      <c r="C1" s="61" t="s">
        <v>0</v>
      </c>
      <c r="D1" s="61" t="s">
        <v>1</v>
      </c>
      <c r="E1" s="61" t="s">
        <v>88</v>
      </c>
      <c r="F1" s="59" t="s">
        <v>89</v>
      </c>
      <c r="G1" s="61" t="s">
        <v>90</v>
      </c>
      <c r="H1" s="59" t="s">
        <v>70</v>
      </c>
      <c r="I1" s="56" t="s">
        <v>91</v>
      </c>
      <c r="J1" s="57" t="s">
        <v>897</v>
      </c>
      <c r="K1" s="54" t="s">
        <v>446</v>
      </c>
      <c r="L1" s="55" t="s">
        <v>19</v>
      </c>
      <c r="M1" s="55" t="s">
        <v>71</v>
      </c>
    </row>
    <row r="2" spans="1:13" ht="68.25" thickBot="1" x14ac:dyDescent="0.25">
      <c r="A2" s="15" t="s">
        <v>257</v>
      </c>
      <c r="B2" s="15" t="s">
        <v>447</v>
      </c>
      <c r="C2" s="22" t="s">
        <v>448</v>
      </c>
      <c r="D2" s="69" t="s">
        <v>39</v>
      </c>
      <c r="E2" s="13" t="s">
        <v>102</v>
      </c>
      <c r="F2" s="24" t="s">
        <v>449</v>
      </c>
      <c r="G2" s="13">
        <f>(6.1*1.7%)+6.1</f>
        <v>6.2036999999999995</v>
      </c>
      <c r="H2" s="39" t="s">
        <v>450</v>
      </c>
      <c r="I2" s="22" t="s">
        <v>544</v>
      </c>
      <c r="J2" s="20" t="s">
        <v>54</v>
      </c>
      <c r="K2" s="13" t="s">
        <v>451</v>
      </c>
      <c r="L2" s="12" t="s">
        <v>11</v>
      </c>
      <c r="M2" s="40" t="s">
        <v>452</v>
      </c>
    </row>
    <row r="3" spans="1:13" ht="57" thickBot="1" x14ac:dyDescent="0.25">
      <c r="A3" s="15" t="s">
        <v>453</v>
      </c>
      <c r="B3" s="15" t="s">
        <v>454</v>
      </c>
      <c r="C3" s="22" t="s">
        <v>455</v>
      </c>
      <c r="D3" s="70" t="s">
        <v>456</v>
      </c>
      <c r="E3" s="13" t="s">
        <v>325</v>
      </c>
      <c r="F3" s="24">
        <v>42887</v>
      </c>
      <c r="G3" s="13">
        <v>4.5</v>
      </c>
      <c r="H3" s="39" t="s">
        <v>112</v>
      </c>
      <c r="I3" s="22" t="s">
        <v>119</v>
      </c>
      <c r="J3" s="20" t="s">
        <v>52</v>
      </c>
      <c r="K3" s="13" t="s">
        <v>97</v>
      </c>
      <c r="L3" s="12" t="s">
        <v>112</v>
      </c>
      <c r="M3" s="40" t="s">
        <v>452</v>
      </c>
    </row>
    <row r="4" spans="1:13" s="35" customFormat="1" ht="34.5" thickBot="1" x14ac:dyDescent="0.25">
      <c r="A4" s="15" t="s">
        <v>457</v>
      </c>
      <c r="B4" s="15"/>
      <c r="C4" s="22" t="s">
        <v>458</v>
      </c>
      <c r="D4" s="70" t="s">
        <v>459</v>
      </c>
      <c r="E4" s="13" t="s">
        <v>102</v>
      </c>
      <c r="F4" s="24">
        <v>42522</v>
      </c>
      <c r="G4" s="13" t="s">
        <v>112</v>
      </c>
      <c r="H4" s="39" t="s">
        <v>112</v>
      </c>
      <c r="I4" s="22" t="s">
        <v>119</v>
      </c>
      <c r="J4" s="20" t="s">
        <v>460</v>
      </c>
      <c r="K4" s="13" t="s">
        <v>97</v>
      </c>
      <c r="L4" s="12" t="s">
        <v>112</v>
      </c>
      <c r="M4" s="40" t="s">
        <v>460</v>
      </c>
    </row>
    <row r="5" spans="1:13" ht="23.25" thickBot="1" x14ac:dyDescent="0.25">
      <c r="A5" s="15" t="s">
        <v>461</v>
      </c>
      <c r="B5" s="15"/>
      <c r="C5" s="22" t="s">
        <v>36</v>
      </c>
      <c r="D5" s="70" t="s">
        <v>462</v>
      </c>
      <c r="E5" s="13" t="s">
        <v>463</v>
      </c>
      <c r="F5" s="24">
        <v>41913</v>
      </c>
      <c r="G5" s="13" t="s">
        <v>112</v>
      </c>
      <c r="H5" s="39" t="s">
        <v>2</v>
      </c>
      <c r="I5" s="22" t="s">
        <v>119</v>
      </c>
      <c r="J5" s="20" t="s">
        <v>65</v>
      </c>
      <c r="K5" s="13" t="s">
        <v>97</v>
      </c>
      <c r="L5" s="12" t="s">
        <v>24</v>
      </c>
      <c r="M5" s="40" t="s">
        <v>464</v>
      </c>
    </row>
    <row r="6" spans="1:13" ht="23.25" thickBot="1" x14ac:dyDescent="0.25">
      <c r="A6" s="42" t="s">
        <v>465</v>
      </c>
      <c r="B6" s="42"/>
      <c r="C6" s="22" t="s">
        <v>37</v>
      </c>
      <c r="D6" s="71" t="s">
        <v>466</v>
      </c>
      <c r="E6" s="13" t="s">
        <v>102</v>
      </c>
      <c r="F6" s="43">
        <v>42217</v>
      </c>
      <c r="G6" s="13" t="s">
        <v>112</v>
      </c>
      <c r="H6" s="44" t="s">
        <v>55</v>
      </c>
      <c r="I6" s="22" t="s">
        <v>119</v>
      </c>
      <c r="J6" s="45" t="s">
        <v>65</v>
      </c>
      <c r="K6" s="13" t="s">
        <v>97</v>
      </c>
      <c r="L6" s="46" t="s">
        <v>10</v>
      </c>
      <c r="M6" s="47" t="s">
        <v>464</v>
      </c>
    </row>
    <row r="7" spans="1:13" ht="23.25" thickBot="1" x14ac:dyDescent="0.25">
      <c r="A7" s="42" t="s">
        <v>465</v>
      </c>
      <c r="B7" s="42"/>
      <c r="C7" s="22" t="s">
        <v>467</v>
      </c>
      <c r="D7" s="71" t="s">
        <v>468</v>
      </c>
      <c r="E7" s="13" t="s">
        <v>469</v>
      </c>
      <c r="F7" s="43">
        <v>42430</v>
      </c>
      <c r="G7" s="13" t="s">
        <v>112</v>
      </c>
      <c r="H7" s="44" t="s">
        <v>112</v>
      </c>
      <c r="I7" s="22" t="s">
        <v>119</v>
      </c>
      <c r="J7" s="45" t="s">
        <v>460</v>
      </c>
      <c r="K7" s="13"/>
      <c r="L7" s="46" t="s">
        <v>112</v>
      </c>
      <c r="M7" s="47" t="s">
        <v>460</v>
      </c>
    </row>
    <row r="8" spans="1:13" ht="45.75" thickBot="1" x14ac:dyDescent="0.25">
      <c r="A8" s="15" t="s">
        <v>470</v>
      </c>
      <c r="B8" s="15" t="s">
        <v>454</v>
      </c>
      <c r="C8" s="22" t="s">
        <v>471</v>
      </c>
      <c r="D8" s="70" t="s">
        <v>472</v>
      </c>
      <c r="E8" s="13" t="s">
        <v>325</v>
      </c>
      <c r="F8" s="24">
        <v>42887</v>
      </c>
      <c r="G8" s="13">
        <v>7.4</v>
      </c>
      <c r="H8" s="39" t="s">
        <v>112</v>
      </c>
      <c r="I8" s="22" t="s">
        <v>119</v>
      </c>
      <c r="J8" s="20" t="s">
        <v>65</v>
      </c>
      <c r="K8" s="13" t="s">
        <v>97</v>
      </c>
      <c r="L8" s="12" t="s">
        <v>112</v>
      </c>
      <c r="M8" s="40"/>
    </row>
    <row r="9" spans="1:13" s="35" customFormat="1" ht="23.25" thickBot="1" x14ac:dyDescent="0.25">
      <c r="A9" s="15" t="s">
        <v>473</v>
      </c>
      <c r="B9" s="15"/>
      <c r="C9" s="22" t="s">
        <v>474</v>
      </c>
      <c r="D9" s="70" t="s">
        <v>475</v>
      </c>
      <c r="E9" s="13" t="s">
        <v>102</v>
      </c>
      <c r="F9" s="24">
        <v>42339</v>
      </c>
      <c r="G9" s="13" t="s">
        <v>112</v>
      </c>
      <c r="H9" s="39" t="s">
        <v>112</v>
      </c>
      <c r="I9" s="22" t="s">
        <v>119</v>
      </c>
      <c r="J9" s="20" t="s">
        <v>476</v>
      </c>
      <c r="K9" s="13" t="s">
        <v>97</v>
      </c>
      <c r="L9" s="12" t="s">
        <v>112</v>
      </c>
      <c r="M9" s="40"/>
    </row>
    <row r="10" spans="1:13" ht="45.75" thickBot="1" x14ac:dyDescent="0.25">
      <c r="A10" s="15" t="s">
        <v>477</v>
      </c>
      <c r="B10" s="15"/>
      <c r="C10" s="22" t="s">
        <v>478</v>
      </c>
      <c r="D10" s="70" t="s">
        <v>466</v>
      </c>
      <c r="E10" s="13" t="s">
        <v>463</v>
      </c>
      <c r="F10" s="24">
        <v>42095</v>
      </c>
      <c r="G10" s="13" t="s">
        <v>112</v>
      </c>
      <c r="H10" s="39" t="s">
        <v>3</v>
      </c>
      <c r="I10" s="22" t="s">
        <v>119</v>
      </c>
      <c r="J10" s="20" t="s">
        <v>65</v>
      </c>
      <c r="K10" s="13" t="s">
        <v>97</v>
      </c>
      <c r="L10" s="12" t="s">
        <v>9</v>
      </c>
      <c r="M10" s="40" t="s">
        <v>464</v>
      </c>
    </row>
    <row r="11" spans="1:13" ht="23.25" thickBot="1" x14ac:dyDescent="0.25">
      <c r="A11" s="15" t="s">
        <v>477</v>
      </c>
      <c r="B11" s="15"/>
      <c r="C11" s="22" t="s">
        <v>38</v>
      </c>
      <c r="D11" s="70" t="s">
        <v>462</v>
      </c>
      <c r="E11" s="13" t="s">
        <v>463</v>
      </c>
      <c r="F11" s="24">
        <v>42005</v>
      </c>
      <c r="G11" s="13" t="s">
        <v>112</v>
      </c>
      <c r="H11" s="39" t="s">
        <v>4</v>
      </c>
      <c r="I11" s="22" t="s">
        <v>119</v>
      </c>
      <c r="J11" s="20" t="s">
        <v>65</v>
      </c>
      <c r="K11" s="13" t="s">
        <v>97</v>
      </c>
      <c r="L11" s="12" t="s">
        <v>25</v>
      </c>
      <c r="M11" s="40" t="s">
        <v>464</v>
      </c>
    </row>
    <row r="12" spans="1:13" ht="23.25" thickBot="1" x14ac:dyDescent="0.25">
      <c r="A12" s="15" t="s">
        <v>479</v>
      </c>
      <c r="B12" s="15" t="s">
        <v>454</v>
      </c>
      <c r="C12" s="22" t="s">
        <v>480</v>
      </c>
      <c r="D12" s="70" t="s">
        <v>565</v>
      </c>
      <c r="E12" s="13" t="s">
        <v>325</v>
      </c>
      <c r="F12" s="24">
        <v>42887</v>
      </c>
      <c r="G12" s="13">
        <v>1</v>
      </c>
      <c r="H12" s="39" t="s">
        <v>112</v>
      </c>
      <c r="I12" s="22" t="s">
        <v>119</v>
      </c>
      <c r="J12" s="20" t="s">
        <v>481</v>
      </c>
      <c r="K12" s="13" t="s">
        <v>97</v>
      </c>
      <c r="L12" s="12" t="s">
        <v>112</v>
      </c>
      <c r="M12" s="40"/>
    </row>
    <row r="13" spans="1:13" ht="23.25" thickBot="1" x14ac:dyDescent="0.25">
      <c r="A13" s="15" t="s">
        <v>482</v>
      </c>
      <c r="B13" s="15" t="s">
        <v>454</v>
      </c>
      <c r="C13" s="22" t="s">
        <v>483</v>
      </c>
      <c r="D13" s="70" t="s">
        <v>484</v>
      </c>
      <c r="E13" s="13" t="s">
        <v>325</v>
      </c>
      <c r="F13" s="24">
        <v>42887</v>
      </c>
      <c r="G13" s="13">
        <v>1.7</v>
      </c>
      <c r="H13" s="39" t="s">
        <v>112</v>
      </c>
      <c r="I13" s="22" t="s">
        <v>119</v>
      </c>
      <c r="J13" s="20" t="s">
        <v>481</v>
      </c>
      <c r="K13" s="13" t="s">
        <v>97</v>
      </c>
      <c r="L13" s="12" t="s">
        <v>112</v>
      </c>
      <c r="M13" s="40"/>
    </row>
    <row r="14" spans="1:13" ht="23.25" thickBot="1" x14ac:dyDescent="0.25">
      <c r="A14" s="15" t="s">
        <v>485</v>
      </c>
      <c r="B14" s="15" t="s">
        <v>454</v>
      </c>
      <c r="C14" s="22" t="s">
        <v>486</v>
      </c>
      <c r="D14" s="69" t="s">
        <v>487</v>
      </c>
      <c r="E14" s="13" t="s">
        <v>325</v>
      </c>
      <c r="F14" s="24">
        <v>42887</v>
      </c>
      <c r="G14" s="13">
        <v>1.2</v>
      </c>
      <c r="H14" s="39" t="s">
        <v>488</v>
      </c>
      <c r="I14" s="22" t="s">
        <v>119</v>
      </c>
      <c r="J14" s="20" t="s">
        <v>65</v>
      </c>
      <c r="K14" s="13" t="s">
        <v>97</v>
      </c>
      <c r="L14" s="12" t="s">
        <v>12</v>
      </c>
      <c r="M14" s="40" t="s">
        <v>452</v>
      </c>
    </row>
    <row r="15" spans="1:13" s="35" customFormat="1" ht="23.25" thickBot="1" x14ac:dyDescent="0.25">
      <c r="A15" s="15" t="s">
        <v>489</v>
      </c>
      <c r="B15" s="15" t="s">
        <v>447</v>
      </c>
      <c r="C15" s="22" t="s">
        <v>490</v>
      </c>
      <c r="D15" s="70" t="s">
        <v>491</v>
      </c>
      <c r="E15" s="13" t="s">
        <v>102</v>
      </c>
      <c r="F15" s="24">
        <v>42491</v>
      </c>
      <c r="G15" s="13" t="s">
        <v>112</v>
      </c>
      <c r="H15" s="39" t="s">
        <v>112</v>
      </c>
      <c r="I15" s="22" t="s">
        <v>119</v>
      </c>
      <c r="J15" s="20" t="s">
        <v>492</v>
      </c>
      <c r="K15" s="13" t="s">
        <v>97</v>
      </c>
      <c r="L15" s="12" t="s">
        <v>112</v>
      </c>
      <c r="M15" s="40"/>
    </row>
    <row r="16" spans="1:13" ht="23.25" thickBot="1" x14ac:dyDescent="0.25">
      <c r="A16" s="15" t="s">
        <v>493</v>
      </c>
      <c r="B16" s="15" t="s">
        <v>454</v>
      </c>
      <c r="C16" s="22" t="s">
        <v>494</v>
      </c>
      <c r="D16" s="70" t="s">
        <v>495</v>
      </c>
      <c r="E16" s="13" t="s">
        <v>325</v>
      </c>
      <c r="F16" s="24">
        <v>43252</v>
      </c>
      <c r="G16" s="13">
        <v>3</v>
      </c>
      <c r="H16" s="39" t="s">
        <v>112</v>
      </c>
      <c r="I16" s="22" t="s">
        <v>119</v>
      </c>
      <c r="J16" s="20" t="s">
        <v>496</v>
      </c>
      <c r="K16" s="13" t="s">
        <v>97</v>
      </c>
      <c r="L16" s="12" t="s">
        <v>112</v>
      </c>
      <c r="M16" s="40"/>
    </row>
    <row r="17" spans="1:13" ht="23.25" thickBot="1" x14ac:dyDescent="0.25">
      <c r="A17" s="15" t="s">
        <v>497</v>
      </c>
      <c r="B17" s="15" t="s">
        <v>454</v>
      </c>
      <c r="C17" s="22" t="s">
        <v>498</v>
      </c>
      <c r="D17" s="70" t="s">
        <v>499</v>
      </c>
      <c r="E17" s="13" t="s">
        <v>325</v>
      </c>
      <c r="F17" s="24">
        <v>43252</v>
      </c>
      <c r="G17" s="13">
        <v>3</v>
      </c>
      <c r="H17" s="39" t="s">
        <v>112</v>
      </c>
      <c r="I17" s="22" t="s">
        <v>119</v>
      </c>
      <c r="J17" s="20" t="s">
        <v>496</v>
      </c>
      <c r="K17" s="13" t="s">
        <v>97</v>
      </c>
      <c r="L17" s="12"/>
      <c r="M17" s="40"/>
    </row>
    <row r="18" spans="1:13" ht="57" thickBot="1" x14ac:dyDescent="0.25">
      <c r="A18" s="15" t="s">
        <v>500</v>
      </c>
      <c r="B18" s="15" t="s">
        <v>454</v>
      </c>
      <c r="C18" s="22" t="s">
        <v>501</v>
      </c>
      <c r="D18" s="70" t="s">
        <v>502</v>
      </c>
      <c r="E18" s="13" t="s">
        <v>325</v>
      </c>
      <c r="F18" s="24">
        <v>43252</v>
      </c>
      <c r="G18" s="13">
        <v>5.0999999999999996</v>
      </c>
      <c r="H18" s="39" t="s">
        <v>503</v>
      </c>
      <c r="I18" s="22" t="s">
        <v>119</v>
      </c>
      <c r="J18" s="20" t="s">
        <v>496</v>
      </c>
      <c r="K18" s="13" t="s">
        <v>97</v>
      </c>
      <c r="L18" s="12" t="s">
        <v>112</v>
      </c>
      <c r="M18" s="40"/>
    </row>
    <row r="19" spans="1:13" ht="34.5" thickBot="1" x14ac:dyDescent="0.25">
      <c r="A19" s="15" t="s">
        <v>504</v>
      </c>
      <c r="B19" s="15" t="s">
        <v>454</v>
      </c>
      <c r="C19" s="22" t="s">
        <v>505</v>
      </c>
      <c r="D19" s="70" t="s">
        <v>506</v>
      </c>
      <c r="E19" s="13" t="s">
        <v>325</v>
      </c>
      <c r="F19" s="48">
        <v>2019</v>
      </c>
      <c r="G19" s="13">
        <v>7.2</v>
      </c>
      <c r="H19" s="39" t="s">
        <v>507</v>
      </c>
      <c r="I19" s="22" t="s">
        <v>119</v>
      </c>
      <c r="J19" s="20" t="s">
        <v>52</v>
      </c>
      <c r="K19" s="13" t="s">
        <v>97</v>
      </c>
      <c r="L19" s="12" t="s">
        <v>27</v>
      </c>
      <c r="M19" s="40"/>
    </row>
    <row r="20" spans="1:13" ht="23.25" thickBot="1" x14ac:dyDescent="0.25">
      <c r="A20" s="15" t="s">
        <v>508</v>
      </c>
      <c r="B20" s="15" t="s">
        <v>454</v>
      </c>
      <c r="C20" s="22" t="s">
        <v>509</v>
      </c>
      <c r="D20" s="70" t="s">
        <v>495</v>
      </c>
      <c r="E20" s="13" t="s">
        <v>325</v>
      </c>
      <c r="F20" s="48" t="s">
        <v>510</v>
      </c>
      <c r="G20" s="13">
        <v>3</v>
      </c>
      <c r="H20" s="39" t="s">
        <v>112</v>
      </c>
      <c r="I20" s="22" t="s">
        <v>119</v>
      </c>
      <c r="J20" s="20" t="s">
        <v>496</v>
      </c>
      <c r="K20" s="13" t="s">
        <v>97</v>
      </c>
      <c r="L20" s="12"/>
      <c r="M20" s="40"/>
    </row>
    <row r="21" spans="1:13" ht="23.25" thickBot="1" x14ac:dyDescent="0.25">
      <c r="A21" s="15" t="s">
        <v>511</v>
      </c>
      <c r="B21" s="15" t="s">
        <v>454</v>
      </c>
      <c r="C21" s="22" t="s">
        <v>512</v>
      </c>
      <c r="D21" s="70" t="s">
        <v>495</v>
      </c>
      <c r="E21" s="13" t="s">
        <v>325</v>
      </c>
      <c r="F21" s="48">
        <v>2020</v>
      </c>
      <c r="G21" s="13">
        <v>3</v>
      </c>
      <c r="H21" s="39" t="s">
        <v>112</v>
      </c>
      <c r="I21" s="22" t="s">
        <v>119</v>
      </c>
      <c r="J21" s="20" t="s">
        <v>496</v>
      </c>
      <c r="K21" s="13" t="s">
        <v>97</v>
      </c>
      <c r="L21" s="12"/>
      <c r="M21" s="40"/>
    </row>
    <row r="22" spans="1:13" ht="45.75" thickBot="1" x14ac:dyDescent="0.25">
      <c r="A22" s="15" t="s">
        <v>513</v>
      </c>
      <c r="B22" s="15"/>
      <c r="C22" s="22" t="s">
        <v>514</v>
      </c>
      <c r="D22" s="70" t="s">
        <v>515</v>
      </c>
      <c r="E22" s="13" t="s">
        <v>463</v>
      </c>
      <c r="F22" s="24">
        <v>42064</v>
      </c>
      <c r="G22" s="13" t="s">
        <v>112</v>
      </c>
      <c r="H22" s="39" t="s">
        <v>69</v>
      </c>
      <c r="I22" s="22" t="s">
        <v>119</v>
      </c>
      <c r="J22" s="20" t="s">
        <v>66</v>
      </c>
      <c r="K22" s="13" t="s">
        <v>516</v>
      </c>
      <c r="L22" s="12" t="s">
        <v>26</v>
      </c>
      <c r="M22" s="40" t="s">
        <v>452</v>
      </c>
    </row>
    <row r="23" spans="1:13" ht="23.25" thickBot="1" x14ac:dyDescent="0.25">
      <c r="A23" s="15" t="s">
        <v>517</v>
      </c>
      <c r="B23" s="15" t="s">
        <v>454</v>
      </c>
      <c r="C23" s="22" t="s">
        <v>518</v>
      </c>
      <c r="D23" s="70" t="s">
        <v>519</v>
      </c>
      <c r="E23" s="13" t="s">
        <v>325</v>
      </c>
      <c r="F23" s="24">
        <v>43252</v>
      </c>
      <c r="G23" s="13" t="s">
        <v>112</v>
      </c>
      <c r="H23" s="39" t="s">
        <v>112</v>
      </c>
      <c r="I23" s="22" t="s">
        <v>119</v>
      </c>
      <c r="J23" s="20" t="s">
        <v>496</v>
      </c>
      <c r="K23" s="13" t="s">
        <v>97</v>
      </c>
      <c r="L23" s="12" t="s">
        <v>112</v>
      </c>
      <c r="M23" s="40"/>
    </row>
    <row r="24" spans="1:13" ht="23.25" thickBot="1" x14ac:dyDescent="0.25">
      <c r="A24" s="15" t="s">
        <v>520</v>
      </c>
      <c r="B24" s="15" t="s">
        <v>454</v>
      </c>
      <c r="C24" s="22" t="s">
        <v>521</v>
      </c>
      <c r="D24" s="70" t="s">
        <v>522</v>
      </c>
      <c r="E24" s="13" t="s">
        <v>325</v>
      </c>
      <c r="F24" s="48">
        <v>2019</v>
      </c>
      <c r="G24" s="13">
        <v>3.7</v>
      </c>
      <c r="H24" s="39" t="s">
        <v>523</v>
      </c>
      <c r="I24" s="22" t="s">
        <v>119</v>
      </c>
      <c r="J24" s="20" t="s">
        <v>52</v>
      </c>
      <c r="K24" s="13" t="s">
        <v>97</v>
      </c>
      <c r="L24" s="12" t="s">
        <v>112</v>
      </c>
      <c r="M24" s="40"/>
    </row>
    <row r="25" spans="1:13" s="35" customFormat="1" ht="68.25" thickBot="1" x14ac:dyDescent="0.25">
      <c r="A25" s="15" t="s">
        <v>524</v>
      </c>
      <c r="B25" s="15"/>
      <c r="C25" s="22" t="s">
        <v>525</v>
      </c>
      <c r="D25" s="70" t="s">
        <v>526</v>
      </c>
      <c r="E25" s="13" t="s">
        <v>102</v>
      </c>
      <c r="F25" s="24" t="s">
        <v>527</v>
      </c>
      <c r="G25" s="13" t="s">
        <v>112</v>
      </c>
      <c r="H25" s="39" t="s">
        <v>112</v>
      </c>
      <c r="I25" s="22" t="s">
        <v>544</v>
      </c>
      <c r="J25" s="20" t="s">
        <v>460</v>
      </c>
      <c r="K25" s="13" t="s">
        <v>97</v>
      </c>
      <c r="L25" s="12" t="s">
        <v>112</v>
      </c>
      <c r="M25" s="40"/>
    </row>
    <row r="26" spans="1:13" s="35" customFormat="1" ht="23.25" thickBot="1" x14ac:dyDescent="0.25">
      <c r="A26" s="15" t="s">
        <v>524</v>
      </c>
      <c r="B26" s="15"/>
      <c r="C26" s="22" t="s">
        <v>528</v>
      </c>
      <c r="D26" s="70" t="s">
        <v>529</v>
      </c>
      <c r="E26" s="13" t="s">
        <v>102</v>
      </c>
      <c r="F26" s="24" t="s">
        <v>527</v>
      </c>
      <c r="G26" s="13" t="s">
        <v>112</v>
      </c>
      <c r="H26" s="39" t="s">
        <v>112</v>
      </c>
      <c r="I26" s="22" t="s">
        <v>544</v>
      </c>
      <c r="J26" s="20" t="s">
        <v>460</v>
      </c>
      <c r="K26" s="13" t="s">
        <v>97</v>
      </c>
      <c r="L26" s="12" t="s">
        <v>112</v>
      </c>
      <c r="M26" s="40"/>
    </row>
    <row r="27" spans="1:13" s="35" customFormat="1" ht="57" thickBot="1" x14ac:dyDescent="0.25">
      <c r="A27" s="15" t="s">
        <v>524</v>
      </c>
      <c r="B27" s="15"/>
      <c r="C27" s="22" t="s">
        <v>530</v>
      </c>
      <c r="D27" s="70" t="s">
        <v>531</v>
      </c>
      <c r="E27" s="13" t="s">
        <v>102</v>
      </c>
      <c r="F27" s="24">
        <v>42186</v>
      </c>
      <c r="G27" s="13" t="s">
        <v>112</v>
      </c>
      <c r="H27" s="39" t="s">
        <v>112</v>
      </c>
      <c r="I27" s="22" t="s">
        <v>544</v>
      </c>
      <c r="J27" s="20" t="s">
        <v>460</v>
      </c>
      <c r="K27" s="13" t="s">
        <v>97</v>
      </c>
      <c r="L27" s="12" t="s">
        <v>112</v>
      </c>
      <c r="M27" s="40"/>
    </row>
    <row r="28" spans="1:13" ht="45.75" thickBot="1" x14ac:dyDescent="0.25">
      <c r="A28" s="15" t="s">
        <v>532</v>
      </c>
      <c r="B28" s="15" t="s">
        <v>454</v>
      </c>
      <c r="C28" s="22" t="s">
        <v>533</v>
      </c>
      <c r="D28" s="70" t="s">
        <v>534</v>
      </c>
      <c r="E28" s="13" t="s">
        <v>325</v>
      </c>
      <c r="F28" s="24">
        <v>43617</v>
      </c>
      <c r="G28" s="13">
        <v>1.9</v>
      </c>
      <c r="H28" s="39" t="s">
        <v>898</v>
      </c>
      <c r="I28" s="22" t="s">
        <v>119</v>
      </c>
      <c r="J28" s="20" t="s">
        <v>52</v>
      </c>
      <c r="K28" s="13" t="s">
        <v>97</v>
      </c>
      <c r="L28" s="12"/>
      <c r="M28" s="40"/>
    </row>
    <row r="29" spans="1:13" ht="57" thickBot="1" x14ac:dyDescent="0.25">
      <c r="A29" s="15" t="s">
        <v>535</v>
      </c>
      <c r="B29" s="15" t="s">
        <v>454</v>
      </c>
      <c r="C29" s="22" t="s">
        <v>536</v>
      </c>
      <c r="D29" s="70" t="s">
        <v>537</v>
      </c>
      <c r="E29" s="13" t="s">
        <v>325</v>
      </c>
      <c r="F29" s="24" t="s">
        <v>538</v>
      </c>
      <c r="G29" s="13" t="s">
        <v>112</v>
      </c>
      <c r="H29" s="39" t="s">
        <v>112</v>
      </c>
      <c r="I29" s="22" t="s">
        <v>119</v>
      </c>
      <c r="J29" s="20" t="s">
        <v>52</v>
      </c>
      <c r="K29" s="13" t="s">
        <v>97</v>
      </c>
      <c r="L29" s="12" t="s">
        <v>112</v>
      </c>
      <c r="M29" s="40"/>
    </row>
    <row r="30" spans="1:13" ht="79.5" thickBot="1" x14ac:dyDescent="0.25">
      <c r="A30" s="15" t="s">
        <v>539</v>
      </c>
      <c r="B30" s="15" t="s">
        <v>454</v>
      </c>
      <c r="C30" s="22" t="s">
        <v>540</v>
      </c>
      <c r="D30" s="70" t="s">
        <v>566</v>
      </c>
      <c r="E30" s="13" t="s">
        <v>325</v>
      </c>
      <c r="F30" s="48">
        <v>2019</v>
      </c>
      <c r="G30" s="13">
        <v>8</v>
      </c>
      <c r="H30" s="39" t="s">
        <v>112</v>
      </c>
      <c r="I30" s="22" t="s">
        <v>544</v>
      </c>
      <c r="J30" s="20" t="s">
        <v>54</v>
      </c>
      <c r="K30" s="13" t="s">
        <v>97</v>
      </c>
      <c r="L30" s="12" t="s">
        <v>112</v>
      </c>
      <c r="M30" s="40"/>
    </row>
  </sheetData>
  <mergeCells count="1">
    <mergeCell ref="A1:B1"/>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Chris Muffett</DisplayName>
        <AccountId>67</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Project Record</TermName>
          <TermId xmlns="http://schemas.microsoft.com/office/infopath/2007/PartnerControls">c6e997aa-0fc5-4f15-8a0d-d85f1359ae2e</TermId>
        </TermInfo>
      </Terms>
    </AEMODocumentTypeTaxHTField0>
    <AEMOKeywordsTaxHTField0 xmlns="a14523ce-dede-483e-883a-2d83261080bd">
      <Terms xmlns="http://schemas.microsoft.com/office/infopath/2007/PartnerControls"/>
    </AEMOKeywordsTaxHTField0>
    <TaxCatchAll xmlns="a14523ce-dede-483e-883a-2d83261080bd">
      <Value>4</Value>
    </TaxCatchAll>
    <AEMODescription xmlns="a14523ce-dede-483e-883a-2d83261080bd" xsi:nil="true"/>
    <_dlc_DocId xmlns="a14523ce-dede-483e-883a-2d83261080bd">PLAN-33-219027</_dlc_DocId>
    <_dlc_DocIdUrl xmlns="a14523ce-dede-483e-883a-2d83261080bd">
      <Url>http://sharedocs/sites/planning/na/_layouts/15/DocIdRedir.aspx?ID=PLAN-33-219027</Url>
      <Description>PLAN-33-219027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AEMODocument" ma:contentTypeID="0x0101009BE89D58CAF0934CA32A20BCFFD353DC00B4E1B13774884D48B47CE4C609D0FACC" ma:contentTypeVersion="53" ma:contentTypeDescription="" ma:contentTypeScope="" ma:versionID="e61d44f00ef86b17853e5af600c42253">
  <xsd:schema xmlns:xsd="http://www.w3.org/2001/XMLSchema" xmlns:xs="http://www.w3.org/2001/XMLSchema" xmlns:p="http://schemas.microsoft.com/office/2006/metadata/properties" xmlns:ns2="a14523ce-dede-483e-883a-2d83261080bd" targetNamespace="http://schemas.microsoft.com/office/2006/metadata/properties" ma:root="true" ma:fieldsID="780a108db1dc677cfb25ff39cdbddbb5"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6.xml><?xml version="1.0" encoding="utf-8"?>
<?mso-contentType ?>
<SharedContentType xmlns="Microsoft.SharePoint.Taxonomy.ContentTypeSync" SourceId="409ac0fb-07cb-4169-8a26-def2760b5502" ContentTypeId="0x0101009BE89D58CAF0934CA32A20BCFFD353DC" PreviousValue="false"/>
</file>

<file path=customXml/itemProps1.xml><?xml version="1.0" encoding="utf-8"?>
<ds:datastoreItem xmlns:ds="http://schemas.openxmlformats.org/officeDocument/2006/customXml" ds:itemID="{AB9C7663-A934-4FC3-800A-44490F579814}">
  <ds:schemaRefs>
    <ds:schemaRef ds:uri="http://schemas.microsoft.com/office/2006/metadata/customXsn"/>
  </ds:schemaRefs>
</ds:datastoreItem>
</file>

<file path=customXml/itemProps2.xml><?xml version="1.0" encoding="utf-8"?>
<ds:datastoreItem xmlns:ds="http://schemas.openxmlformats.org/officeDocument/2006/customXml" ds:itemID="{3FBF3DF3-AAB5-4EF2-8E5A-629F0D4AEF5F}">
  <ds:schemaRefs>
    <ds:schemaRef ds:uri="http://schemas.microsoft.com/sharepoint/v3/contenttype/forms"/>
  </ds:schemaRefs>
</ds:datastoreItem>
</file>

<file path=customXml/itemProps3.xml><?xml version="1.0" encoding="utf-8"?>
<ds:datastoreItem xmlns:ds="http://schemas.openxmlformats.org/officeDocument/2006/customXml" ds:itemID="{3BD9E419-3DBC-4965-B428-192ED68CD0D3}">
  <ds:schemaRefs>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purl.org/dc/dcmitype/"/>
    <ds:schemaRef ds:uri="http://www.w3.org/XML/1998/namespace"/>
    <ds:schemaRef ds:uri="http://purl.org/dc/elements/1.1/"/>
    <ds:schemaRef ds:uri="a14523ce-dede-483e-883a-2d83261080bd"/>
    <ds:schemaRef ds:uri="http://schemas.microsoft.com/office/2006/metadata/properties"/>
  </ds:schemaRefs>
</ds:datastoreItem>
</file>

<file path=customXml/itemProps4.xml><?xml version="1.0" encoding="utf-8"?>
<ds:datastoreItem xmlns:ds="http://schemas.openxmlformats.org/officeDocument/2006/customXml" ds:itemID="{A8452914-16CC-4815-91D7-3E10F9373F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450615DF-CAA5-47B3-BA9E-B98DA7FB7244}">
  <ds:schemaRefs>
    <ds:schemaRef ds:uri="http://schemas.microsoft.com/sharepoint/events"/>
  </ds:schemaRefs>
</ds:datastoreItem>
</file>

<file path=customXml/itemProps6.xml><?xml version="1.0" encoding="utf-8"?>
<ds:datastoreItem xmlns:ds="http://schemas.openxmlformats.org/officeDocument/2006/customXml" ds:itemID="{F9D31CD1-2BC2-4BEE-AF24-BCD040FCBED7}">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Index</vt:lpstr>
      <vt:lpstr>Powerlink 2015 TAPR Projects</vt:lpstr>
      <vt:lpstr>TransGrid 2015 TAPR Projects</vt:lpstr>
      <vt:lpstr>AEMO 2015 APR Projects</vt:lpstr>
      <vt:lpstr>ElectraNet 2015 APR Project</vt:lpstr>
      <vt:lpstr>TasNetworks 2015 TAPR Projects</vt:lpstr>
      <vt:lpstr>'Powerlink 2015 TAPR Projects'!Print_Area</vt:lpstr>
    </vt:vector>
  </TitlesOfParts>
  <Company>AEMO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JLindley</dc:creator>
  <cp:lastModifiedBy>Smitha Stephenson</cp:lastModifiedBy>
  <cp:lastPrinted>2013-11-13T02:22:59Z</cp:lastPrinted>
  <dcterms:created xsi:type="dcterms:W3CDTF">2012-11-20T04:42:17Z</dcterms:created>
  <dcterms:modified xsi:type="dcterms:W3CDTF">2016-06-14T06:33:56Z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0x0101009BE89D58CAF0934CA32A20BCFFD353DC00B4E1B13774884D48B47CE4C609D0FACC</vt:lpwstr>
  </property>
  <property fmtid="{D5CDD505-2E9C-101B-9397-08002B2CF9AE}" pid="3" name="DocumentStorageId">
    <vt:lpwstr/>
  </property>
  <property fmtid="{D5CDD505-2E9C-101B-9397-08002B2CF9AE}" pid="4" name="_dlc_DocIdItemGuid">
    <vt:lpwstr>ecebb5a8-5ba8-4a93-8894-6e32ee9e0f3f</vt:lpwstr>
  </property>
  <property fmtid="{D5CDD505-2E9C-101B-9397-08002B2CF9AE}" pid="5" name="AEMOKeywords">
    <vt:lpwstr/>
  </property>
  <property fmtid="{D5CDD505-2E9C-101B-9397-08002B2CF9AE}" pid="6" name="AEMODocumentType">
    <vt:lpwstr>4;#Project Record|c6e997aa-0fc5-4f15-8a0d-d85f1359ae2e</vt:lpwstr>
  </property>
  <property fmtid="{D5CDD505-2E9C-101B-9397-08002B2CF9AE}" pid="7" name="Order">
    <vt:r8>20801000</vt:r8>
  </property>
  <property fmtid="{D5CDD505-2E9C-101B-9397-08002B2CF9AE}" pid="8" name="xd_ProgID">
    <vt:lpwstr/>
  </property>
  <property fmtid="{D5CDD505-2E9C-101B-9397-08002B2CF9AE}" pid="9" name="_CopySource">
    <vt:lpwstr/>
  </property>
  <property fmtid="{D5CDD505-2E9C-101B-9397-08002B2CF9AE}" pid="10" name="AEMOOriginalURL">
    <vt:lpwstr/>
  </property>
  <property fmtid="{D5CDD505-2E9C-101B-9397-08002B2CF9AE}" pid="11" name="TemplateUrl">
    <vt:lpwstr/>
  </property>
</Properties>
</file>