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30"/>
  <fileSharing readOnlyRecommended="1"/>
  <workbookPr/>
  <mc:AlternateContent xmlns:mc="http://schemas.openxmlformats.org/markup-compatibility/2006">
    <mc:Choice Requires="x15">
      <x15ac:absPath xmlns:x15ac="http://schemas.microsoft.com/office/spreadsheetml/2010/11/ac" url="https://aemocloud.sharepoint.com/sites/NEM2025/Shared Documents/08 External Stakeholder Engagement/01.  NEM Reform Program Engagement/03. Program Consultative Forum (PCF)/06 Published Risk Register/"/>
    </mc:Choice>
  </mc:AlternateContent>
  <xr:revisionPtr revIDLastSave="0" documentId="8_{93A4A5C8-F951-4111-A219-B481D3B39F21}" xr6:coauthVersionLast="47" xr6:coauthVersionMax="47" xr10:uidLastSave="{00000000-0000-0000-0000-000000000000}"/>
  <workbookProtection workbookAlgorithmName="SHA-512" workbookHashValue="8VaWWozABE0VvXJ5aWcqKf6daCdrgRLLmB9orC9FzLfNJC85oikYaqQEBb9TSvPnrMFQjGpral+RtA/swie8Kg==" workbookSaltValue="HOFGChyWHFMIcsu73XlQ1w==" workbookSpinCount="100000" lockStructure="1"/>
  <bookViews>
    <workbookView xWindow="-45" yWindow="-16320" windowWidth="29040" windowHeight="15840" tabRatio="860" xr2:uid="{00000000-000D-0000-FFFF-FFFF00000000}"/>
  </bookViews>
  <sheets>
    <sheet name="Overview" sheetId="5" r:id="rId1"/>
    <sheet name="Industry Risk Register" sheetId="3" r:id="rId2"/>
    <sheet name="Industry Feedback" sheetId="7" state="hidden" r:id="rId3"/>
    <sheet name="Reference" sheetId="6" state="hidden" r:id="rId4"/>
    <sheet name="Version Control" sheetId="8" r:id="rId5"/>
  </sheets>
  <definedNames>
    <definedName name="_xlnm._FilterDatabase" localSheetId="1" hidden="1">'Industry Risk Register'!$A$2:$R$11</definedName>
    <definedName name="_GoBack" localSheetId="0">Overview!$B$14</definedName>
    <definedName name="Assumptions">#REF!</definedName>
    <definedName name="ChangeStatus">#REF!</definedName>
    <definedName name="Consequence">#REF!</definedName>
    <definedName name="ExecSched">#REF!</definedName>
    <definedName name="IssueRating">#REF!</definedName>
    <definedName name="Level">#REF!</definedName>
    <definedName name="Likelihood">#REF!</definedName>
    <definedName name="_xlnm.Print_Area" localSheetId="1">'Industry Risk Register'!$A:$P</definedName>
    <definedName name="QualityType">#REF!</definedName>
    <definedName name="RiskAction">#REF!</definedName>
    <definedName name="Status">#REF!</definedName>
    <definedName name="Strea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3" l="1"/>
  <c r="I6" i="3"/>
  <c r="M13" i="3"/>
  <c r="I13" i="3"/>
  <c r="I12" i="3"/>
  <c r="M12" i="3"/>
  <c r="M4" i="3"/>
  <c r="I11" i="3"/>
  <c r="M11" i="3"/>
  <c r="M5" i="3"/>
  <c r="M7" i="3"/>
  <c r="M8" i="3"/>
  <c r="M9" i="3"/>
  <c r="M10" i="3"/>
  <c r="M3" i="3"/>
  <c r="I4" i="3"/>
  <c r="I5" i="3"/>
  <c r="I7" i="3"/>
  <c r="I8" i="3"/>
  <c r="I9" i="3"/>
  <c r="I10" i="3"/>
  <c r="I3" i="3"/>
</calcChain>
</file>

<file path=xl/sharedStrings.xml><?xml version="1.0" encoding="utf-8"?>
<sst xmlns="http://schemas.openxmlformats.org/spreadsheetml/2006/main" count="331" uniqueCount="189">
  <si>
    <t>ID#</t>
  </si>
  <si>
    <t xml:space="preserve">Status
</t>
  </si>
  <si>
    <t>Risk Category</t>
  </si>
  <si>
    <t>Risk Title</t>
  </si>
  <si>
    <t>Risk Description</t>
  </si>
  <si>
    <t>Risk Owner</t>
  </si>
  <si>
    <t>Inherent Likelihood</t>
  </si>
  <si>
    <t>Inherent Consequence</t>
  </si>
  <si>
    <t>Inherent Risk Rating</t>
  </si>
  <si>
    <t>Current Controls / Mitigation</t>
  </si>
  <si>
    <t>Residual Likelihood</t>
  </si>
  <si>
    <t>Residual Consequence</t>
  </si>
  <si>
    <t>Residual Risk Rating</t>
  </si>
  <si>
    <t>Trend</t>
  </si>
  <si>
    <t>Recommended Actions</t>
  </si>
  <si>
    <t>Date Raised</t>
  </si>
  <si>
    <t>Target Risk Rating</t>
  </si>
  <si>
    <t>Comments</t>
  </si>
  <si>
    <t>To Confirm With Review process</t>
  </si>
  <si>
    <t>Trend Legend</t>
  </si>
  <si>
    <t>R01.1</t>
  </si>
  <si>
    <t>Closed</t>
  </si>
  <si>
    <t xml:space="preserve">Volume of regulatory change </t>
  </si>
  <si>
    <r>
      <t xml:space="preserve">Delivery congestion </t>
    </r>
    <r>
      <rPr>
        <sz val="12"/>
        <color rgb="FFFF0000"/>
        <rFont val="Calibri"/>
        <family val="2"/>
        <scheme val="minor"/>
      </rPr>
      <t>– 2023</t>
    </r>
  </si>
  <si>
    <t>There is a significant volume of reform underway. In the near term the WEM market Go-live is coinciding with October initiative’s Go-live potentially creating conflicts for AEMO resourcing availability.</t>
  </si>
  <si>
    <t>AEMO</t>
  </si>
  <si>
    <t>Unlikely</t>
  </si>
  <si>
    <t>Major</t>
  </si>
  <si>
    <t xml:space="preserve">• Providing industry participants with a transparent delivery schedule.
• AEMO to plan internal work programs appropriately and prioritise, sequence and manage resourcing adequately. 
• AEMO to report readiness status of the WEM Go Live to PCF.
</t>
  </si>
  <si>
    <t>Minor</t>
  </si>
  <si>
    <t xml:space="preserve">
• AEMO will continue to monitor and if conditions change, look to raise a new risk. </t>
  </si>
  <si>
    <t>Low</t>
  </si>
  <si>
    <t>• WEM post go-live enhancement activities planned for 2024 expected to have minimum impact on market participants. Major releases identified and planned for NEM Reform Program (Roadmap v3)</t>
  </si>
  <si>
    <t>No Change</t>
  </si>
  <si>
    <t>R01.2</t>
  </si>
  <si>
    <t>Open</t>
  </si>
  <si>
    <r>
      <t xml:space="preserve">Delivery congestion </t>
    </r>
    <r>
      <rPr>
        <sz val="12"/>
        <color rgb="FFFF0000"/>
        <rFont val="Calibri"/>
        <family val="2"/>
        <scheme val="minor"/>
      </rPr>
      <t xml:space="preserve">- 2025-2026 </t>
    </r>
  </si>
  <si>
    <t>In the longer term 2025 is facing a potentially pressured delivery schedule with significant initiatives (FPP, ST-PASA, Metering Services Review (2 effective dates anticipated), Flexible Trading and Integrating Price Responsive Resources) committed and other significant initiatives PC/IDAM/IDX and Capacity Investment Scheme under consideration.</t>
  </si>
  <si>
    <t>AEMO / Industry</t>
  </si>
  <si>
    <t>Likely</t>
  </si>
  <si>
    <r>
      <t>•</t>
    </r>
    <r>
      <rPr>
        <sz val="12"/>
        <rFont val="Calibri"/>
        <family val="2"/>
        <scheme val="minor"/>
      </rPr>
      <t xml:space="preserve"> AEMO and Industry Participants to investigate different ways of managing scope at the point of regulatory consultation (with AEMC). </t>
    </r>
    <r>
      <rPr>
        <sz val="12"/>
        <color theme="1"/>
        <rFont val="Calibri"/>
        <family val="2"/>
        <scheme val="minor"/>
      </rPr>
      <t xml:space="preserve">
• RDC to Identify opportunities to bundle / sequence and prioritise implementation.
• RDC to progress the informed Go-live process for candidate initiatives
</t>
    </r>
  </si>
  <si>
    <t>Possible</t>
  </si>
  <si>
    <t>Moderate</t>
  </si>
  <si>
    <t>• Implementation of Informed go-live process (with AEMC endorsement) to reflect participant implementation requirements
• Continue engagement with RDC to progress identified controls</t>
  </si>
  <si>
    <t>High</t>
  </si>
  <si>
    <r>
      <t xml:space="preserve">• Engagement with RDC occurring
• Some realignment of 2025 expectations potentially reduces congestion
• Accept residual risk rating - function of transition requirement through complex reform program
• Anticipate AEMC will create two effective dates for Meter Services Review: Acceleration (July 2025) and Power Quality Data (Early/mid 2026) based on AEMC Industry Reference Group meeting on 14 Dec 2023 and will cofirm with issues of Draft Determination
</t>
    </r>
    <r>
      <rPr>
        <sz val="12"/>
        <color rgb="FFFF0000"/>
        <rFont val="Calibri"/>
        <family val="2"/>
        <scheme val="minor"/>
      </rPr>
      <t>• AEMO have updated the likeliehood of this risk from possible to likely given the current status of commited initiaitves and progression of significant initiaitves under consideration (e.g. PC/IDAM/IDX)</t>
    </r>
  </si>
  <si>
    <t>review effectiveness of implementation and informed go-live process</t>
  </si>
  <si>
    <t>Increasing</t>
  </si>
  <si>
    <t>R01.3</t>
  </si>
  <si>
    <r>
      <t xml:space="preserve">Sub-optimal delivery outcomes - </t>
    </r>
    <r>
      <rPr>
        <sz val="12"/>
        <color rgb="FFFF0000"/>
        <rFont val="Calibri"/>
        <family val="2"/>
        <scheme val="minor"/>
      </rPr>
      <t>Implementaiton</t>
    </r>
  </si>
  <si>
    <t xml:space="preserve">Large amount of regulatory change underway will stretch industry resources allocated to the delivery of market regulatory change initiatives creating conflicts for industry participants’ resource allocation. Risk of sub-optimal delivery outcomes. </t>
  </si>
  <si>
    <r>
      <t xml:space="preserve">• AEMO to maintain regulatory implementation roadmap to assist with planning
• AEMO to engage broadly internally and externally to understand other industry priorities.
• Planning with consideration of these priorities.
</t>
    </r>
    <r>
      <rPr>
        <sz val="12"/>
        <color rgb="FFFF0000"/>
        <rFont val="Calibri"/>
        <family val="2"/>
        <scheme val="minor"/>
      </rPr>
      <t xml:space="preserve">• Individual participants should look to manage resources to plan in accordance with their delivery obligations and establish resourcing plans to mitigate risk for their circumstance. </t>
    </r>
  </si>
  <si>
    <t>• Participant input (in addition to R01.2 controls) - via rules process, re capacity to implement and resourcing implications</t>
  </si>
  <si>
    <t>• Some realignment of 2025 expectations potentially reduces congestion.
• Accept residual risk rating given scale of the program - function of transition requirement.   Emphasis on managing impacts.</t>
  </si>
  <si>
    <t>believe participants are providing feedback on timings via AEMC process but this will take some time to be reflected in the implementation schedule.  Retiming of initiatives has improved congestion in 2025 eg 2 MSR deliveries.</t>
  </si>
  <si>
    <t>Decreasing</t>
  </si>
  <si>
    <t>R01.4</t>
  </si>
  <si>
    <t>Delivery congestion 2024</t>
  </si>
  <si>
    <t xml:space="preserve">There is a significant volume of reform underway in 2024. This program of work  will stretch AEMO and industry resources impacting the delivery of market regulatory change initiatives. </t>
  </si>
  <si>
    <t xml:space="preserve">• NEM Reform Program has a committed delivery schedule and resourcing plan for all 2024 initiaitves.
• AEMO to maintain efforts on contingency planning on key resources and strategic partnerships with suppliers, processes for SME succession planning .
• AEMO to maintain regulatory implementation roadmap to assist with planning
• AEMO to engage broadly internally and externally to understand other industry priorities.
• Providing industry participants with a transparent delivery schedule.
• AEMO to plan internal work programs appropriately and prioritise, sequence and manage resourcing adequately. 
</t>
  </si>
  <si>
    <t>R02.1</t>
  </si>
  <si>
    <t>AEMO Delivery Program</t>
  </si>
  <si>
    <t>AEMO Resourcing</t>
  </si>
  <si>
    <r>
      <rPr>
        <sz val="12"/>
        <color rgb="FFFF0000"/>
        <rFont val="Calibri"/>
        <family val="2"/>
        <scheme val="minor"/>
      </rPr>
      <t xml:space="preserve">This risk can be considered in two parts.
• Resourcing for committed initiaitves, and 
• Resourcing for candidate initiaitves. 
</t>
    </r>
    <r>
      <rPr>
        <sz val="12"/>
        <color indexed="8"/>
        <rFont val="Calibri"/>
        <family val="2"/>
        <scheme val="minor"/>
      </rPr>
      <t xml:space="preserve">
AEMO is currently experiencing a high demand on a limited pool of specialised resources / Subject matter experts (SMEs). This is an issue we are dealing with now. 
An inability to address this issue will lead to a medium to long term risk impacting delivery / testing timeframes and go-live dates.</t>
    </r>
  </si>
  <si>
    <r>
      <t xml:space="preserve">• AEMO work underway to address immediate gaps for in-flight initiatives, implement succession planning and business / digital continuity processes. 
• This includes contingency planning on key resources and strategic partnerships with suppliers, processes for SME succession planning
</t>
    </r>
    <r>
      <rPr>
        <sz val="12"/>
        <color rgb="FFFF0000"/>
        <rFont val="Calibri"/>
        <family val="2"/>
        <scheme val="minor"/>
      </rPr>
      <t>• AEMO to stand up projects quickly and get resources assigned appropriately from the start. Planning processes to be initiated early (e.g. HLID).</t>
    </r>
  </si>
  <si>
    <t xml:space="preserve">• Align resource capacity with medium term effort estimates to address ramp up </t>
  </si>
  <si>
    <t>Medium</t>
  </si>
  <si>
    <r>
      <t xml:space="preserve">
• Commercial engagements in place
• Supply sources identified, engagement underway
• Collaborating with Operations for Internal resourcing 
• Succession planning in progress 
</t>
    </r>
    <r>
      <rPr>
        <sz val="12"/>
        <color rgb="FFFF0000"/>
        <rFont val="Calibri"/>
        <family val="2"/>
        <scheme val="minor"/>
      </rPr>
      <t xml:space="preserve">• AEMO considers resourcing for commited initiaitves to be under control. However, resourcing for candidate intiatives remains on AEMO radar for addressing. </t>
    </r>
    <r>
      <rPr>
        <sz val="12"/>
        <color theme="1"/>
        <rFont val="Calibri"/>
        <family val="2"/>
        <scheme val="minor"/>
      </rPr>
      <t xml:space="preserve">
</t>
    </r>
  </si>
  <si>
    <t>Need Rowena's input - not sure on position…</t>
  </si>
  <si>
    <t>R03.1</t>
  </si>
  <si>
    <t>Participant development and readiness</t>
  </si>
  <si>
    <t>Participant development timeframes</t>
  </si>
  <si>
    <t xml:space="preserve">Delays or late delivery of AEMO design, development or testing activities (requirements definition, build and system test, environments) may cause compression of timelines for participant development, testing impacting participant readiness and overall reform success. Refer R01.2 - delivery schedule updates
</t>
  </si>
  <si>
    <r>
      <t xml:space="preserve">• Providing industry participants with a transparent delivery schedule.
• AEMO to plan internal work programs appropriately and prioritise, sequence and manage resourcing adequately.
• AEMO to look for opportunities to provide participants with more time to adapt to regulatory changes. For example undertake key project activities (e.g. market trials) earlier.  
• AEMO to consider opportunities to release material to participants earlier (e.g. tech specs).
</t>
    </r>
    <r>
      <rPr>
        <sz val="12"/>
        <color rgb="FFFF0000"/>
        <rFont val="Calibri"/>
        <family val="2"/>
        <scheme val="minor"/>
      </rPr>
      <t>• AEMO to stand up projects quickly and get resources assigned appropriately from the start. Planning processes to be initiated early (e.g. HLID).</t>
    </r>
  </si>
  <si>
    <t xml:space="preserve">• Implement go-live checkpoints to assess implementation delivery risk - for inflight initiatives.
• Prepare contingency approaches in line with agreed readiness criteria
• Progress delivery of High Level Designs (HLIDs) as component of participant development support
</t>
  </si>
  <si>
    <t>• Rescheduling of Metering Exemptions implementation as result of participant readiness
• IESS project example of earlier release of technical documents and provision of development support
• FPP has introduced High Level Design and included non-financial operation to support participant readiness for rule commencement 
• HLIDs will continue to be delivered for each initiative</t>
  </si>
  <si>
    <t>another example that this will take time to bed in - won't see the benefits immediately. WIP</t>
  </si>
  <si>
    <t>R03.2</t>
  </si>
  <si>
    <t>Industry Resourcing</t>
  </si>
  <si>
    <t xml:space="preserve">The delivery program is large and complex and its delivery will stretch industry’s limited pool of resources with potential to impact participant development, testing and readiness. </t>
  </si>
  <si>
    <t>Industry</t>
  </si>
  <si>
    <r>
      <t xml:space="preserve">• Individual participants to review their own deliverability obligations and resourcing requirements, and establish resourcing plans accordingly seeking to mitigate the extent of resourcing risk for their own circumstances.
• Regulatory Implementation Roadmap to be maintained to provide a current view of initiatives and timing. Participants to leverage this where relevant.
• Regulatory Implementation Roadmap to be utilised to help inform efficient delivery (eg bundling and sequencing) and provide transparency for implementation congestion, providing a basis for this to be proactively managed.
</t>
    </r>
    <r>
      <rPr>
        <sz val="12"/>
        <color rgb="FFFF0000"/>
        <rFont val="Calibri"/>
        <family val="2"/>
        <scheme val="minor"/>
      </rPr>
      <t>• AEMO to stand up projects quickly. AEMO to initiate planning processes early (e.g. HLID) to give industry as much time as possible to plan and assign resources.</t>
    </r>
  </si>
  <si>
    <t xml:space="preserve">• NEM Reform Roadmap v3 published October and AEMO will continue to provide updates to Roadmap to provide visibility of future initiatives and timeframes.
• Participants to put preparations in place to manage resource requirements eg grow resource pool.
• Participant input - via rules process, re congestion issues and capacity to implement.
</t>
  </si>
  <si>
    <t xml:space="preserve">• Accepted residual rating due to limited resources within the industry </t>
  </si>
  <si>
    <t xml:space="preserve">require participant feedback on trend / adequacy of actions and target risk rating
Haven't received any additional feedback since raised </t>
  </si>
  <si>
    <t>R03.3</t>
  </si>
  <si>
    <t>Emerging Participant Engagement</t>
  </si>
  <si>
    <t xml:space="preserve">There is a risk that emerging participants are not adequately engaged in NEM Reform program workstreams due to resource limitations. This can impact emerging participant readiness to adopt the reforms. </t>
  </si>
  <si>
    <r>
      <rPr>
        <sz val="12"/>
        <color rgb="FFFF0000"/>
        <rFont val="Calibri"/>
        <family val="2"/>
        <scheme val="minor"/>
      </rPr>
      <t xml:space="preserve">• AEMO to utilise multiple channels to communicate program status, planning and risk to broader market participants including emerging participants. Some examples include maintaining the website, newsletters, announcements, publication of meeting material, video's, roadmap and industry peak body briefings. </t>
    </r>
    <r>
      <rPr>
        <sz val="12"/>
        <rFont val="Calibri"/>
        <family val="2"/>
        <scheme val="minor"/>
      </rPr>
      <t xml:space="preserve">
• AEMO to consider ways to facilitate engagement with emerging participant engagement through the NEM reform program. 
• AEMO has executed a plan to improve visibility and engagement for emerging participant engagement at the reform delivery committee.
</t>
    </r>
  </si>
  <si>
    <t>• AEMO to share information with emerging participants to highlight upcoming impacts 
• Engagement approaches for individual initiatives to incorporate emerging participant impacts.</t>
  </si>
  <si>
    <t>• General Briefing Sessions planned for 2024 to provide forward view of initiative timeframes
• AEMO providing ongoing newsletters.</t>
  </si>
  <si>
    <t>Believe we have an adequate approach for program in place and will continue to monitor issues and adjust as needed</t>
  </si>
  <si>
    <t>RO3.4</t>
  </si>
  <si>
    <r>
      <t>Sub-optimal delivery outcomes</t>
    </r>
    <r>
      <rPr>
        <sz val="12"/>
        <color rgb="FFFF0000"/>
        <rFont val="Calibri"/>
        <family val="2"/>
        <scheme val="minor"/>
      </rPr>
      <t xml:space="preserve"> - Design </t>
    </r>
  </si>
  <si>
    <t>It is difficult for Participants  to say with certainty what impacts of rule/procedure changes are BEFORE rule change determination. Also difficult to address initiative sequencing adequately</t>
  </si>
  <si>
    <t>• AEMO to publish HLID / Participant Impact Assessments post Draft determination where sufficient policy direction exists to assist participant assessment of change impact 
• AEMO and Industry Participants to investigate different ways of managing scope at the point of regulatory consultation (with AEMC). 
• RDC to Identify opportunities to bundle / sequence and prioritise implementation.
• Update of Published HLID/ Participant Impact post final determination to allow participants to refine / confirm scope of initiative.</t>
  </si>
  <si>
    <t>• Continue current controls</t>
  </si>
  <si>
    <t xml:space="preserve">• AMEO to review and make refinements to the FTA2 High Level Implementation Design process if required. </t>
  </si>
  <si>
    <t>Providing PIA and HLID asap - FTA2 will be first initiative to provide in line with the AEMC rules draft determination. AEMO making every effort to engage at the earliest possible opportunity and accept the difficulty in getting it 100% correct at the early stages.</t>
  </si>
  <si>
    <t>R03.5</t>
  </si>
  <si>
    <t>Participant investment and implementation</t>
  </si>
  <si>
    <t>If overall Industry benefits and outcomes for initiatives are not well articulated , participants may be challenged to achieve cost recovery for their investment and further delay implementation</t>
  </si>
  <si>
    <r>
      <rPr>
        <sz val="12"/>
        <color rgb="FFFF0000"/>
        <rFont val="Calibri"/>
        <family val="2"/>
        <scheme val="minor"/>
      </rPr>
      <t xml:space="preserve">• Participants requiring cost recovery clarity on a rule related industry benefit or outcome should direct those queries to the AEMC through formal submissions or other engagement. 
• For non rule related initiaitves AMEO will provide industry, through consltation, with a clear business case outlining benefits an outcomes. </t>
    </r>
    <r>
      <rPr>
        <sz val="12"/>
        <rFont val="Calibri"/>
        <family val="2"/>
        <scheme val="minor"/>
      </rPr>
      <t xml:space="preserve">
• Business Case for Strategic and Foundational initiatives to articulate Industry Wide benefits and drivers of required investments
• Industry consultation to include participant input to expected industry segment benefits 
• Participant input to AEMC rules process for impacts and policy benefits</t>
    </r>
  </si>
  <si>
    <t>• Business Case updated to include statement of benefits.</t>
  </si>
  <si>
    <t>no change</t>
  </si>
  <si>
    <t>RO3.6</t>
  </si>
  <si>
    <t>Extended participant engagement</t>
  </si>
  <si>
    <t>Extended participant engagement and pre-Business Case development, delays design and implementation and has the potential to move project work out of sequence. All parties may have over/under resource mix for ramp up profile and program resourcing</t>
  </si>
  <si>
    <r>
      <rPr>
        <sz val="12"/>
        <color rgb="FFFF0000"/>
        <rFont val="Calibri"/>
        <family val="2"/>
        <scheme val="minor"/>
      </rPr>
      <t>• AEMO to continue its collaborative approach with industry on the specific implementation planning for the F&amp;S initiaitves. AEMO to support flexibility on this approach to the extent practicable.</t>
    </r>
    <r>
      <rPr>
        <sz val="12"/>
        <color theme="1"/>
        <rFont val="Calibri"/>
        <family val="2"/>
        <scheme val="minor"/>
      </rPr>
      <t xml:space="preserve">
• Business Case Consultation approach and timing updated to reflect overall industry input and review timeframes
• Business Case outcomes to consider industry input on transition timeframes, resource requirements for implementation and benefit achievement timeframes
• RDC to Identify opportunities to bundle / sequence and prioritise implementation.
• RDC to progress the informed Go-live process for candidate initiatives</t>
    </r>
  </si>
  <si>
    <t>• Business Case and transition timeframes have been updated.
• AEMO will continue to update NEM Program forward views to reflect changes to timeframes</t>
  </si>
  <si>
    <t>this is only applicable to IDAM/IDX/PC and the plan is to use the transition process to support participant flexibility</t>
  </si>
  <si>
    <t>Summary of Feedback from Sep 13 PCF</t>
  </si>
  <si>
    <t>Participants questioned whether residual risk rating of Med-High after controls and mitigation is acceptable? Difficult to get to amber or green in current environment. Participant feedback requested on how to do this and on accuracy of residual rating</t>
  </si>
  <si>
    <t>Actions currently blank and need to be included to achieve desired residual risk rating</t>
  </si>
  <si>
    <t>Participant feedback that it is difficult to say with certainty what impacts of rule/procedure changes are BEFORE rule change determination. Also difficult to address initiative sequencing adequately (RDC - reform delivery committee good forum for this) when AEMC determines the rule effective dates. Unless date is far into future and we are delivering ahead of the date.</t>
  </si>
  <si>
    <t>Re initiative congestion - AEMC do refer to AEMO Roadmap before setting timeframes and go-live dates. Will followup with AEMC on this feedback to consider congestion and provide some guidance. Sequencing could be correct but also need to consider if changes impact same people, systems and skill sets ie ability to implement. Peter C gave commitment to provide this feedback to ESB and AEMC</t>
  </si>
  <si>
    <t>Participant suggestion to have a dedicated topic and discussion to address these issues.</t>
  </si>
  <si>
    <t>Peter C also requested that participants raise congestion issue with AEMC directly at every opportunity</t>
  </si>
  <si>
    <t xml:space="preserve">Participant feedback that Roadmap planning needs to consider planning and sequencing along with ability to implement and absorb change </t>
  </si>
  <si>
    <t>With all the residual ratings on risk register red - participant pointed out that something needs to change as we won't achieve what we have set out to achieve.</t>
  </si>
  <si>
    <t>Actions for review meeting</t>
  </si>
  <si>
    <t>Review accuracy of each risk and have we identified everything possible to mitigate the residual risk</t>
  </si>
  <si>
    <t>Incorporate any additional feedback received from industry into Risk Register (note none received so far)</t>
  </si>
  <si>
    <t>Status</t>
  </si>
  <si>
    <t>Likelihood</t>
  </si>
  <si>
    <t>Consequence</t>
  </si>
  <si>
    <t>Likelihood/Consequence</t>
  </si>
  <si>
    <t>Rating</t>
  </si>
  <si>
    <t>RiskRating</t>
  </si>
  <si>
    <t>Rare</t>
  </si>
  <si>
    <t>Immaterial</t>
  </si>
  <si>
    <t>Almost CertainImmaterial</t>
  </si>
  <si>
    <t>Low-Medium</t>
  </si>
  <si>
    <t>↑</t>
  </si>
  <si>
    <t>Almost CertainMinor</t>
  </si>
  <si>
    <t>↔</t>
  </si>
  <si>
    <t>Almost CertainModerate</t>
  </si>
  <si>
    <t>Medium-High</t>
  </si>
  <si>
    <t>↓</t>
  </si>
  <si>
    <t>Almost CertainMajor</t>
  </si>
  <si>
    <t>Critical</t>
  </si>
  <si>
    <t>Almost certain</t>
  </si>
  <si>
    <t>Extreme</t>
  </si>
  <si>
    <t>Almost CertainExtreme</t>
  </si>
  <si>
    <t>LikelyImmaterial</t>
  </si>
  <si>
    <t>LikelyMinor</t>
  </si>
  <si>
    <t>Risk Rating</t>
  </si>
  <si>
    <t>LikelyModerate</t>
  </si>
  <si>
    <t>LikelyMajor</t>
  </si>
  <si>
    <t>LikelyExtreme</t>
  </si>
  <si>
    <t>PossibleImmaterial</t>
  </si>
  <si>
    <t>PossibleMinor</t>
  </si>
  <si>
    <t>PossibleModerate</t>
  </si>
  <si>
    <t>PossibleMajor</t>
  </si>
  <si>
    <t>PossibleExtreme</t>
  </si>
  <si>
    <t>UnlikelyImmaterial</t>
  </si>
  <si>
    <t>UnlikelyMinor</t>
  </si>
  <si>
    <t>UnlikelyModerate</t>
  </si>
  <si>
    <t>UnlikelyMajor</t>
  </si>
  <si>
    <t>UnlikelyExtreme</t>
  </si>
  <si>
    <t>RareImmaterial</t>
  </si>
  <si>
    <t>RareMinor</t>
  </si>
  <si>
    <t>RareModerate</t>
  </si>
  <si>
    <t>RareMajor</t>
  </si>
  <si>
    <t>RareExtreme</t>
  </si>
  <si>
    <t>Cover page &gt; https://aemocloud-my.sharepoint.com/:p:/r/personal/david_reynolds_aemo_com_au/Documents/NEM%20Reform%20Program%20-%20Industry%20Risk%20Register.pptx?d=we05bd7fee4bb489da7bde8c750e87329&amp;csf=1&amp;web=1&amp;e=AVh1Y4</t>
  </si>
  <si>
    <t>Australian Energy Market Operator - NEM Reform Industry Risk Register</t>
  </si>
  <si>
    <t>Version Control</t>
  </si>
  <si>
    <t>Version</t>
  </si>
  <si>
    <t>Date</t>
  </si>
  <si>
    <t>Description</t>
  </si>
  <si>
    <t>V1</t>
  </si>
  <si>
    <t xml:space="preserve">Initial version presented at August Program Consultative Forum (PCF) </t>
  </si>
  <si>
    <t>V2</t>
  </si>
  <si>
    <r>
      <t xml:space="preserve">Updated to incorporate participant and internal feedback. Residual ratings reviewed/updated and Trend, Recommended Actions and comments now included. All changes marked in </t>
    </r>
    <r>
      <rPr>
        <b/>
        <sz val="11"/>
        <color rgb="FFFF0000"/>
        <rFont val="Calibri"/>
        <family val="2"/>
        <scheme val="minor"/>
      </rPr>
      <t>RED</t>
    </r>
    <r>
      <rPr>
        <sz val="11"/>
        <rFont val="Calibri"/>
        <family val="2"/>
        <scheme val="minor"/>
      </rPr>
      <t xml:space="preserve">
</t>
    </r>
  </si>
  <si>
    <t>R01.1 - Residual Risk Rating reduced from Low-Medium to Low. Risk Trend, Recommended Actions and Comments added</t>
  </si>
  <si>
    <t>R01.2 - Description updated to reflect 2025 program schedule. Risk Trend, Recommended Actions and Comments added</t>
  </si>
  <si>
    <t>R01.3 - Risk Trend, Recommended Actions and Comments added</t>
  </si>
  <si>
    <t>R02.1 - Risk Trend, Recommended Actions and Comments added. Risk trending down.</t>
  </si>
  <si>
    <t>R03.1 - Risk Trend, Recommended Actions and Comments added. Risk trending down as AEMO demonstrate improved practises around timely publication of key technical artefacts</t>
  </si>
  <si>
    <t>R03.2 - Risk Trend, Recommended Actions and Comments added</t>
  </si>
  <si>
    <t>R03.3 - Residual Risk Rating reduced from Medium-High to Low-Medium. Risk Trend, Recommended Actions and Comments added</t>
  </si>
  <si>
    <t xml:space="preserve">R03.4 - New Risk added based on feedback from September PCF presentation. Mitigation Controls proposed </t>
  </si>
  <si>
    <t xml:space="preserve">R03.5 - New Risk added based on AEMO NEM Program Executive Forum feedback. Mitigation Controls proposed </t>
  </si>
  <si>
    <t xml:space="preserve">R03.6 - New Risk added based on participant feedback. Mitigation Controls proposed </t>
  </si>
  <si>
    <t>V3</t>
  </si>
  <si>
    <r>
      <t xml:space="preserve">Updates for February PCF (marked in </t>
    </r>
    <r>
      <rPr>
        <b/>
        <sz val="11"/>
        <color rgb="FFFF0000"/>
        <rFont val="Calibri"/>
        <family val="2"/>
        <scheme val="minor"/>
      </rPr>
      <t>RED)</t>
    </r>
    <r>
      <rPr>
        <sz val="11"/>
        <color theme="1"/>
        <rFont val="Calibri"/>
        <family val="2"/>
        <scheme val="minor"/>
      </rPr>
      <t xml:space="preserve">
R01.1 - update to list of initiatives in Risk Description,  2 additional comments
R01.3 - update to recommended actions
R03.1 - additional comment
R03.3 - comments added
R03.4 - R03.6 - Recommended Actions updated and comments added
</t>
    </r>
  </si>
  <si>
    <t>V4</t>
  </si>
  <si>
    <r>
      <t xml:space="preserve">Updates for April PCF (marked in </t>
    </r>
    <r>
      <rPr>
        <b/>
        <sz val="11"/>
        <color rgb="FFFF0000"/>
        <rFont val="Calibri"/>
        <family val="2"/>
        <scheme val="minor"/>
      </rPr>
      <t>RED)</t>
    </r>
    <r>
      <rPr>
        <sz val="11"/>
        <color theme="1"/>
        <rFont val="Calibri"/>
        <family val="2"/>
        <scheme val="minor"/>
      </rPr>
      <t xml:space="preserve">
R01.1 - update to list of initiatives in Risk Description,  2 additional comments
R01.3 - update to recommended actions &amp; Risk Title
R03.1 - additional comment
R03.3 - comments added
R03.4 - R03.6 - Recommended Actions &amp; Risk title updated and comments added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</si>
</sst>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_-* #,##0.00_-;\-* #,##0.00_-;_-* &quot;-&quot;??_-;_-@_-"/>
    <numFmt numFmtId="166" formatCode="[$-C09]dd\-mmm\-yy;@"/>
    <numFmt numFmtId="167" formatCode="dd\ mmm\ yy"/>
  </numFmts>
  <fonts count="37">
    <font>
      <sz val="11"/>
      <color theme="1"/>
      <name val="Calibri"/>
      <family val="2"/>
      <scheme val="minor"/>
    </font>
    <font>
      <sz val="9"/>
      <color indexed="8"/>
      <name val="Arial"/>
      <family val="2"/>
    </font>
    <font>
      <sz val="10"/>
      <color indexed="56"/>
      <name val="Arial"/>
      <family val="2"/>
    </font>
    <font>
      <b/>
      <sz val="10"/>
      <color indexed="8"/>
      <name val="Calibri"/>
      <family val="2"/>
    </font>
    <font>
      <sz val="10"/>
      <color indexed="8"/>
      <name val="Calibri"/>
      <family val="2"/>
    </font>
    <font>
      <sz val="10"/>
      <name val="Arial"/>
      <family val="2"/>
    </font>
    <font>
      <sz val="10"/>
      <name val="Calibri"/>
      <family val="2"/>
    </font>
    <font>
      <sz val="8"/>
      <name val="Arial"/>
      <family val="2"/>
    </font>
    <font>
      <sz val="10"/>
      <color theme="1"/>
      <name val="Arial"/>
      <family val="2"/>
    </font>
    <font>
      <b/>
      <sz val="10"/>
      <color theme="1"/>
      <name val="Calibri"/>
      <family val="2"/>
      <scheme val="minor"/>
    </font>
    <font>
      <sz val="10"/>
      <color theme="1"/>
      <name val="Calibri"/>
      <family val="2"/>
      <scheme val="minor"/>
    </font>
    <font>
      <sz val="9"/>
      <name val="Arial"/>
      <family val="2"/>
    </font>
    <font>
      <sz val="11"/>
      <color indexed="8"/>
      <name val="Calibri"/>
      <family val="2"/>
    </font>
    <font>
      <sz val="14"/>
      <color indexed="8"/>
      <name val="Arial"/>
      <family val="2"/>
    </font>
    <font>
      <sz val="14"/>
      <name val="Calibri"/>
      <family val="2"/>
      <scheme val="minor"/>
    </font>
    <font>
      <sz val="18"/>
      <name val="Arial"/>
      <family val="2"/>
    </font>
    <font>
      <b/>
      <sz val="20"/>
      <color rgb="FFFFFFFF"/>
      <name val="Arial Nova"/>
      <family val="2"/>
    </font>
    <font>
      <sz val="20"/>
      <color rgb="FF424242"/>
      <name val="Arial Nova"/>
      <family val="2"/>
    </font>
    <font>
      <sz val="12"/>
      <name val="Calibri"/>
      <family val="2"/>
      <scheme val="minor"/>
    </font>
    <font>
      <sz val="12"/>
      <color theme="1"/>
      <name val="Calibri"/>
      <family val="2"/>
      <scheme val="minor"/>
    </font>
    <font>
      <b/>
      <sz val="12"/>
      <name val="Calibri"/>
      <family val="2"/>
      <scheme val="minor"/>
    </font>
    <font>
      <sz val="12"/>
      <color indexed="8"/>
      <name val="Calibri"/>
      <family val="2"/>
      <scheme val="minor"/>
    </font>
    <font>
      <b/>
      <sz val="13"/>
      <color theme="0"/>
      <name val="Calibri"/>
      <family val="2"/>
      <scheme val="minor"/>
    </font>
    <font>
      <b/>
      <sz val="11"/>
      <color theme="1"/>
      <name val="Calibri"/>
      <family val="2"/>
      <scheme val="minor"/>
    </font>
    <font>
      <sz val="12"/>
      <color rgb="FFFF0000"/>
      <name val="Calibri"/>
      <family val="2"/>
      <scheme val="minor"/>
    </font>
    <font>
      <sz val="11"/>
      <color theme="1"/>
      <name val="Calibri"/>
      <family val="2"/>
      <scheme val="minor"/>
    </font>
    <font>
      <sz val="11"/>
      <name val="Calibri"/>
      <family val="2"/>
      <scheme val="minor"/>
    </font>
    <font>
      <b/>
      <sz val="26"/>
      <color rgb="FF7030A0"/>
      <name val="Arial Nova"/>
      <family val="2"/>
    </font>
    <font>
      <sz val="12"/>
      <color theme="1"/>
      <name val="Calibri"/>
      <family val="2"/>
    </font>
    <font>
      <b/>
      <sz val="11"/>
      <color rgb="FFFF0000"/>
      <name val="Calibri"/>
      <family val="2"/>
      <scheme val="minor"/>
    </font>
    <font>
      <b/>
      <sz val="24"/>
      <name val="Wingdings 3"/>
      <family val="1"/>
      <charset val="2"/>
    </font>
    <font>
      <b/>
      <sz val="12"/>
      <color theme="1"/>
      <name val="Calibri"/>
      <family val="2"/>
      <scheme val="minor"/>
    </font>
    <font>
      <sz val="14"/>
      <color theme="1"/>
      <name val="Calibri"/>
      <family val="2"/>
      <scheme val="minor"/>
    </font>
    <font>
      <sz val="9"/>
      <color theme="1"/>
      <name val="Arial"/>
      <family val="2"/>
    </font>
    <font>
      <sz val="10"/>
      <color rgb="FFFF0000"/>
      <name val="Arial"/>
      <family val="2"/>
    </font>
    <font>
      <sz val="10"/>
      <color indexed="8"/>
      <name val="Arial"/>
      <family val="2"/>
    </font>
    <font>
      <b/>
      <sz val="12"/>
      <color rgb="FFFF000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rgb="FF1E4164"/>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79992065187536243"/>
        <bgColor theme="0"/>
      </patternFill>
    </fill>
    <fill>
      <patternFill patternType="solid">
        <fgColor rgb="FFFFFF00"/>
        <bgColor theme="0"/>
      </patternFill>
    </fill>
  </fills>
  <borders count="3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diagonalUp="1" diagonalDown="1">
      <left/>
      <right/>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style="medium">
        <color rgb="FFFFFFFF"/>
      </left>
      <right/>
      <top/>
      <bottom/>
      <diagonal/>
    </border>
    <border>
      <left style="medium">
        <color rgb="FFFFFFFF"/>
      </left>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7030A0"/>
      </left>
      <right style="thin">
        <color rgb="FF7030A0"/>
      </right>
      <top style="thin">
        <color rgb="FF7030A0"/>
      </top>
      <bottom style="thin">
        <color rgb="FF7030A0"/>
      </bottom>
      <diagonal/>
    </border>
    <border>
      <left style="thin">
        <color theme="0"/>
      </left>
      <right/>
      <top style="thin">
        <color theme="0"/>
      </top>
      <bottom style="thin">
        <color rgb="FF7030A0"/>
      </bottom>
      <diagonal/>
    </border>
    <border>
      <left/>
      <right style="thin">
        <color theme="0"/>
      </right>
      <top style="thin">
        <color theme="0"/>
      </top>
      <bottom style="thin">
        <color rgb="FF7030A0"/>
      </bottom>
      <diagonal/>
    </border>
    <border>
      <left style="medium">
        <color indexed="64"/>
      </left>
      <right style="thin">
        <color indexed="64"/>
      </right>
      <top/>
      <bottom/>
      <diagonal/>
    </border>
    <border>
      <left style="thin">
        <color indexed="64"/>
      </left>
      <right style="medium">
        <color indexed="64"/>
      </right>
      <top/>
      <bottom/>
      <diagonal/>
    </border>
  </borders>
  <cellStyleXfs count="28">
    <xf numFmtId="0" fontId="0" fillId="0" borderId="0"/>
    <xf numFmtId="0" fontId="5" fillId="0" borderId="3" quotePrefix="1">
      <alignment horizontal="justify" vertical="justify" textRotation="127" wrapText="1" justifyLastLine="1"/>
      <protection hidden="1"/>
    </xf>
    <xf numFmtId="0" fontId="7" fillId="0" borderId="0"/>
    <xf numFmtId="0" fontId="8" fillId="0" borderId="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cellStyleXfs>
  <cellXfs count="137">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left" vertical="top"/>
    </xf>
    <xf numFmtId="15" fontId="1" fillId="0" borderId="0" xfId="0" applyNumberFormat="1" applyFont="1" applyAlignment="1">
      <alignment horizontal="left" vertical="top" wrapText="1"/>
    </xf>
    <xf numFmtId="0" fontId="10" fillId="4" borderId="0" xfId="3" applyFont="1" applyFill="1"/>
    <xf numFmtId="0" fontId="1" fillId="0" borderId="0" xfId="0" applyFont="1" applyAlignment="1">
      <alignment horizontal="center" vertical="center"/>
    </xf>
    <xf numFmtId="0" fontId="11" fillId="0" borderId="0" xfId="0" applyFont="1" applyAlignment="1">
      <alignment vertical="top"/>
    </xf>
    <xf numFmtId="0" fontId="13" fillId="0" borderId="0" xfId="0" applyFont="1" applyAlignment="1">
      <alignment horizontal="left" vertical="top"/>
    </xf>
    <xf numFmtId="0" fontId="10" fillId="4" borderId="0" xfId="3" applyFont="1" applyFill="1" applyAlignment="1">
      <alignment wrapText="1"/>
    </xf>
    <xf numFmtId="0" fontId="2" fillId="0" borderId="0" xfId="0" applyFont="1" applyAlignment="1">
      <alignment horizontal="center" vertical="center"/>
    </xf>
    <xf numFmtId="0" fontId="2" fillId="4" borderId="0" xfId="0" applyFont="1" applyFill="1" applyAlignment="1">
      <alignment horizontal="center" vertical="center"/>
    </xf>
    <xf numFmtId="0" fontId="11" fillId="4" borderId="0" xfId="0" applyFont="1" applyFill="1" applyAlignment="1">
      <alignment vertical="top"/>
    </xf>
    <xf numFmtId="0" fontId="1" fillId="4" borderId="0" xfId="0" applyFont="1" applyFill="1" applyAlignment="1">
      <alignment vertical="top"/>
    </xf>
    <xf numFmtId="0" fontId="1" fillId="4" borderId="0" xfId="0" applyFont="1" applyFill="1" applyAlignment="1">
      <alignment horizontal="left" vertical="top"/>
    </xf>
    <xf numFmtId="15" fontId="1" fillId="4" borderId="0" xfId="0" applyNumberFormat="1" applyFont="1" applyFill="1" applyAlignment="1">
      <alignment horizontal="left" vertical="top" wrapText="1"/>
    </xf>
    <xf numFmtId="0" fontId="1" fillId="4" borderId="0" xfId="0" applyFont="1" applyFill="1" applyAlignment="1">
      <alignment horizontal="center" vertical="center"/>
    </xf>
    <xf numFmtId="0" fontId="1" fillId="4" borderId="0" xfId="0" applyFont="1" applyFill="1" applyAlignment="1">
      <alignment horizontal="center" vertical="top"/>
    </xf>
    <xf numFmtId="0" fontId="1" fillId="4" borderId="0" xfId="0" applyFont="1" applyFill="1" applyAlignment="1">
      <alignment horizontal="left" vertical="top" wrapText="1"/>
    </xf>
    <xf numFmtId="0" fontId="1" fillId="4" borderId="0" xfId="0" applyFont="1" applyFill="1" applyAlignment="1">
      <alignment horizontal="center" vertical="top" wrapText="1"/>
    </xf>
    <xf numFmtId="0" fontId="13" fillId="4" borderId="0" xfId="0" applyFont="1" applyFill="1" applyAlignment="1">
      <alignment horizontal="left" vertical="top"/>
    </xf>
    <xf numFmtId="0" fontId="17" fillId="4" borderId="4" xfId="0" applyFont="1" applyFill="1" applyBorder="1" applyAlignment="1">
      <alignment horizontal="left" vertical="center" wrapText="1" readingOrder="1"/>
    </xf>
    <xf numFmtId="0" fontId="15" fillId="4" borderId="4" xfId="0" applyFont="1" applyFill="1" applyBorder="1" applyAlignment="1">
      <alignment horizontal="center" vertical="center" textRotation="90" wrapText="1"/>
    </xf>
    <xf numFmtId="0" fontId="18"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4" borderId="0" xfId="0" applyFill="1"/>
    <xf numFmtId="0" fontId="4" fillId="4" borderId="0" xfId="0" applyFont="1" applyFill="1" applyAlignment="1">
      <alignment horizontal="left"/>
    </xf>
    <xf numFmtId="0" fontId="6" fillId="4" borderId="0" xfId="1" applyFont="1" applyFill="1" applyBorder="1" applyAlignment="1" applyProtection="1">
      <alignment horizontal="left" vertical="top" wrapText="1"/>
    </xf>
    <xf numFmtId="0" fontId="12" fillId="4" borderId="0" xfId="0" applyFont="1" applyFill="1" applyAlignment="1">
      <alignment horizontal="left"/>
    </xf>
    <xf numFmtId="0" fontId="6" fillId="4" borderId="0" xfId="0" applyFont="1" applyFill="1" applyAlignment="1">
      <alignment horizontal="left" vertical="top"/>
    </xf>
    <xf numFmtId="0" fontId="4" fillId="4" borderId="0" xfId="0" applyFont="1" applyFill="1"/>
    <xf numFmtId="166" fontId="14"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1" fillId="2"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22"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15" fontId="22" fillId="3" borderId="2" xfId="0" applyNumberFormat="1" applyFont="1" applyFill="1" applyBorder="1" applyAlignment="1">
      <alignment horizontal="center" vertical="center" wrapText="1"/>
    </xf>
    <xf numFmtId="0" fontId="4" fillId="7" borderId="11" xfId="0" applyFont="1" applyFill="1" applyBorder="1" applyAlignment="1">
      <alignment horizontal="center" vertical="center"/>
    </xf>
    <xf numFmtId="0" fontId="10" fillId="7" borderId="11" xfId="3" applyFont="1" applyFill="1" applyBorder="1" applyAlignment="1">
      <alignment horizontal="center" vertical="center"/>
    </xf>
    <xf numFmtId="0" fontId="10" fillId="8" borderId="11" xfId="3" applyFont="1" applyFill="1" applyBorder="1" applyAlignment="1">
      <alignment horizontal="center" vertical="center"/>
    </xf>
    <xf numFmtId="0" fontId="4" fillId="5" borderId="11" xfId="0" applyFont="1" applyFill="1" applyBorder="1" applyAlignment="1">
      <alignment horizontal="center" vertical="center"/>
    </xf>
    <xf numFmtId="0" fontId="10" fillId="6" borderId="11" xfId="3" applyFont="1" applyFill="1" applyBorder="1" applyAlignment="1">
      <alignment horizontal="center" vertical="center"/>
    </xf>
    <xf numFmtId="0" fontId="4" fillId="4" borderId="0" xfId="0" applyFont="1" applyFill="1" applyAlignment="1">
      <alignment horizontal="center" vertical="center"/>
    </xf>
    <xf numFmtId="0" fontId="4" fillId="10" borderId="14" xfId="0" applyFont="1" applyFill="1" applyBorder="1" applyAlignment="1">
      <alignment horizontal="center" vertical="center"/>
    </xf>
    <xf numFmtId="0" fontId="4" fillId="10" borderId="11" xfId="0" applyFont="1" applyFill="1" applyBorder="1" applyAlignment="1">
      <alignment horizontal="center" vertical="center"/>
    </xf>
    <xf numFmtId="0" fontId="3" fillId="5" borderId="0" xfId="0" applyFont="1" applyFill="1"/>
    <xf numFmtId="0" fontId="10" fillId="4" borderId="0" xfId="3" applyFont="1" applyFill="1" applyAlignment="1">
      <alignment horizontal="right"/>
    </xf>
    <xf numFmtId="14" fontId="10" fillId="4" borderId="0" xfId="3" applyNumberFormat="1" applyFont="1" applyFill="1"/>
    <xf numFmtId="0" fontId="9" fillId="4" borderId="0" xfId="3" applyFont="1" applyFill="1"/>
    <xf numFmtId="164" fontId="10" fillId="4" borderId="0" xfId="3" applyNumberFormat="1" applyFont="1" applyFill="1" applyAlignment="1">
      <alignment vertical="top" wrapText="1"/>
    </xf>
    <xf numFmtId="0" fontId="10" fillId="4" borderId="0" xfId="3" quotePrefix="1" applyFont="1" applyFill="1"/>
    <xf numFmtId="164" fontId="9" fillId="4" borderId="0" xfId="3" applyNumberFormat="1" applyFont="1" applyFill="1"/>
    <xf numFmtId="0" fontId="23" fillId="0" borderId="0" xfId="0" applyFont="1"/>
    <xf numFmtId="0" fontId="5" fillId="4" borderId="0" xfId="0" applyFont="1" applyFill="1" applyAlignment="1">
      <alignment vertical="top" wrapText="1"/>
    </xf>
    <xf numFmtId="0" fontId="18" fillId="7" borderId="1" xfId="0" applyFont="1" applyFill="1" applyBorder="1" applyAlignment="1">
      <alignment horizontal="center" vertical="center" wrapText="1"/>
    </xf>
    <xf numFmtId="166" fontId="18" fillId="8" borderId="2"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0" fontId="27" fillId="4" borderId="0" xfId="3" applyFont="1" applyFill="1"/>
    <xf numFmtId="0" fontId="28" fillId="2" borderId="2" xfId="0" applyFont="1" applyFill="1" applyBorder="1" applyAlignment="1">
      <alignment horizontal="left" vertical="center" wrapText="1"/>
    </xf>
    <xf numFmtId="0" fontId="14" fillId="7" borderId="1" xfId="0" applyFont="1" applyFill="1" applyBorder="1" applyAlignment="1">
      <alignment horizontal="center" vertical="center" wrapText="1"/>
    </xf>
    <xf numFmtId="0" fontId="19" fillId="7" borderId="1" xfId="0" applyFont="1" applyFill="1" applyBorder="1" applyAlignment="1">
      <alignment horizontal="left" vertical="center" wrapText="1"/>
    </xf>
    <xf numFmtId="167" fontId="24" fillId="7" borderId="2" xfId="0" applyNumberFormat="1" applyFont="1" applyFill="1" applyBorder="1" applyAlignment="1">
      <alignment horizontal="left" vertical="center" wrapText="1"/>
    </xf>
    <xf numFmtId="0" fontId="18" fillId="12" borderId="1" xfId="0" applyFont="1" applyFill="1" applyBorder="1" applyAlignment="1">
      <alignment horizontal="center" vertical="center" wrapText="1"/>
    </xf>
    <xf numFmtId="0" fontId="30" fillId="0" borderId="27" xfId="0" applyFont="1" applyBorder="1" applyAlignment="1">
      <alignment horizontal="center" vertical="center" wrapText="1" readingOrder="1"/>
    </xf>
    <xf numFmtId="0" fontId="5" fillId="0" borderId="27" xfId="0" applyFont="1" applyBorder="1" applyAlignment="1">
      <alignment horizontal="center" vertical="center" wrapText="1" readingOrder="1"/>
    </xf>
    <xf numFmtId="0" fontId="19"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166" fontId="32" fillId="2" borderId="1" xfId="0" applyNumberFormat="1" applyFont="1" applyFill="1" applyBorder="1" applyAlignment="1">
      <alignment horizontal="center" vertical="center" wrapText="1"/>
    </xf>
    <xf numFmtId="166" fontId="19" fillId="8" borderId="2" xfId="0" applyNumberFormat="1" applyFont="1" applyFill="1" applyBorder="1" applyAlignment="1">
      <alignment horizontal="center" vertical="center" wrapText="1"/>
    </xf>
    <xf numFmtId="0" fontId="33" fillId="4" borderId="0" xfId="0" applyFont="1" applyFill="1" applyAlignment="1">
      <alignment vertical="top"/>
    </xf>
    <xf numFmtId="0" fontId="33" fillId="0" borderId="0" xfId="0" applyFont="1" applyAlignment="1">
      <alignment vertical="top"/>
    </xf>
    <xf numFmtId="0" fontId="19" fillId="11" borderId="1" xfId="0" applyFont="1" applyFill="1" applyBorder="1" applyAlignment="1">
      <alignment horizontal="center" vertical="center" wrapText="1"/>
    </xf>
    <xf numFmtId="0" fontId="19" fillId="2" borderId="2" xfId="0" applyFont="1" applyFill="1" applyBorder="1" applyAlignment="1">
      <alignment horizontal="left" vertical="center" wrapText="1"/>
    </xf>
    <xf numFmtId="0" fontId="24" fillId="2" borderId="2" xfId="0" applyFont="1" applyFill="1" applyBorder="1" applyAlignment="1">
      <alignment horizontal="center" vertical="center" wrapText="1"/>
    </xf>
    <xf numFmtId="0" fontId="2" fillId="4" borderId="0" xfId="0" applyFont="1" applyFill="1" applyAlignment="1">
      <alignment horizontal="center" vertical="center" wrapText="1"/>
    </xf>
    <xf numFmtId="0" fontId="34" fillId="4" borderId="0" xfId="0" applyFont="1" applyFill="1" applyAlignment="1">
      <alignment vertical="top" wrapText="1"/>
    </xf>
    <xf numFmtId="0" fontId="35" fillId="4" borderId="0" xfId="0" applyFont="1" applyFill="1" applyAlignment="1">
      <alignment vertical="top" wrapText="1"/>
    </xf>
    <xf numFmtId="0" fontId="18" fillId="7" borderId="1" xfId="0" applyFont="1" applyFill="1" applyBorder="1" applyAlignment="1">
      <alignment horizontal="left" vertical="center" wrapText="1"/>
    </xf>
    <xf numFmtId="167" fontId="18" fillId="7" borderId="2" xfId="0" applyNumberFormat="1" applyFont="1" applyFill="1" applyBorder="1" applyAlignment="1">
      <alignment horizontal="left" vertical="center" wrapText="1"/>
    </xf>
    <xf numFmtId="167" fontId="19" fillId="7" borderId="2" xfId="0" applyNumberFormat="1" applyFont="1" applyFill="1" applyBorder="1" applyAlignment="1">
      <alignment horizontal="left" vertical="center" wrapText="1"/>
    </xf>
    <xf numFmtId="0" fontId="23" fillId="4" borderId="0" xfId="0" applyFont="1" applyFill="1"/>
    <xf numFmtId="0" fontId="23" fillId="4" borderId="17" xfId="0" applyFont="1" applyFill="1" applyBorder="1" applyAlignment="1">
      <alignment horizontal="center"/>
    </xf>
    <xf numFmtId="0" fontId="23" fillId="4" borderId="18" xfId="0" applyFont="1" applyFill="1" applyBorder="1" applyAlignment="1">
      <alignment horizontal="center"/>
    </xf>
    <xf numFmtId="0" fontId="23" fillId="4" borderId="19" xfId="0" applyFont="1" applyFill="1" applyBorder="1"/>
    <xf numFmtId="0" fontId="26" fillId="4" borderId="20" xfId="0" applyFont="1" applyFill="1" applyBorder="1" applyAlignment="1">
      <alignment horizontal="center" vertical="top"/>
    </xf>
    <xf numFmtId="15" fontId="26" fillId="4" borderId="11" xfId="0" applyNumberFormat="1" applyFont="1" applyFill="1" applyBorder="1" applyAlignment="1">
      <alignment horizontal="center" vertical="top"/>
    </xf>
    <xf numFmtId="0" fontId="26" fillId="4" borderId="21" xfId="0" applyFont="1" applyFill="1" applyBorder="1" applyAlignment="1">
      <alignment wrapText="1"/>
    </xf>
    <xf numFmtId="0" fontId="26" fillId="4" borderId="0" xfId="0" applyFont="1" applyFill="1" applyAlignment="1">
      <alignment wrapText="1"/>
    </xf>
    <xf numFmtId="0" fontId="23" fillId="4" borderId="0" xfId="0" applyFont="1" applyFill="1" applyAlignment="1">
      <alignment horizontal="left"/>
    </xf>
    <xf numFmtId="0" fontId="23" fillId="4" borderId="16" xfId="0" applyFont="1" applyFill="1" applyBorder="1"/>
    <xf numFmtId="0" fontId="26" fillId="4" borderId="21" xfId="0" applyFont="1" applyFill="1" applyBorder="1" applyAlignment="1">
      <alignment vertical="top" wrapText="1"/>
    </xf>
    <xf numFmtId="0" fontId="26" fillId="4" borderId="0" xfId="0" applyFont="1" applyFill="1" applyAlignment="1">
      <alignment vertical="top"/>
    </xf>
    <xf numFmtId="0" fontId="26" fillId="4" borderId="0" xfId="0" applyFont="1" applyFill="1" applyAlignment="1">
      <alignment vertical="top" wrapText="1"/>
    </xf>
    <xf numFmtId="0" fontId="26" fillId="4" borderId="25" xfId="0" applyFont="1" applyFill="1" applyBorder="1" applyAlignment="1">
      <alignment horizontal="center" vertical="top"/>
    </xf>
    <xf numFmtId="15" fontId="26" fillId="4" borderId="12" xfId="0" applyNumberFormat="1" applyFont="1" applyFill="1" applyBorder="1" applyAlignment="1">
      <alignment horizontal="center" vertical="top"/>
    </xf>
    <xf numFmtId="0" fontId="26" fillId="4" borderId="26" xfId="0" applyFont="1" applyFill="1" applyBorder="1" applyAlignment="1">
      <alignment vertical="top" wrapText="1"/>
    </xf>
    <xf numFmtId="0" fontId="0" fillId="4" borderId="26" xfId="0" applyFill="1" applyBorder="1"/>
    <xf numFmtId="0" fontId="0" fillId="4" borderId="21" xfId="0" applyFill="1" applyBorder="1"/>
    <xf numFmtId="0" fontId="26" fillId="4" borderId="30" xfId="0" applyFont="1" applyFill="1" applyBorder="1" applyAlignment="1">
      <alignment horizontal="center" vertical="top"/>
    </xf>
    <xf numFmtId="15" fontId="26" fillId="4" borderId="15" xfId="0" applyNumberFormat="1" applyFont="1" applyFill="1" applyBorder="1" applyAlignment="1">
      <alignment horizontal="center" vertical="top"/>
    </xf>
    <xf numFmtId="0" fontId="0" fillId="4" borderId="31" xfId="0" applyFill="1" applyBorder="1"/>
    <xf numFmtId="0" fontId="26" fillId="4" borderId="22" xfId="0" applyFont="1" applyFill="1" applyBorder="1" applyAlignment="1">
      <alignment horizontal="center" vertical="top"/>
    </xf>
    <xf numFmtId="15" fontId="26" fillId="4" borderId="23" xfId="0" applyNumberFormat="1" applyFont="1" applyFill="1" applyBorder="1" applyAlignment="1">
      <alignment horizontal="center" vertical="top"/>
    </xf>
    <xf numFmtId="0" fontId="0" fillId="4" borderId="24" xfId="0" applyFill="1" applyBorder="1" applyAlignment="1">
      <alignment wrapText="1"/>
    </xf>
    <xf numFmtId="0" fontId="30" fillId="0" borderId="0" xfId="0" applyFont="1" applyAlignment="1">
      <alignment horizontal="center" vertical="center" wrapText="1" readingOrder="1"/>
    </xf>
    <xf numFmtId="0" fontId="5" fillId="0" borderId="0" xfId="0" applyFont="1" applyAlignment="1">
      <alignment horizontal="center" vertical="center" wrapText="1" readingOrder="1"/>
    </xf>
    <xf numFmtId="0" fontId="36" fillId="2" borderId="1" xfId="0" applyFont="1" applyFill="1" applyBorder="1" applyAlignment="1">
      <alignment horizontal="center" vertical="center" wrapText="1"/>
    </xf>
    <xf numFmtId="0" fontId="24" fillId="2" borderId="2"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9" fillId="4" borderId="0" xfId="3" applyFont="1" applyFill="1" applyAlignment="1">
      <alignment horizontal="left"/>
    </xf>
    <xf numFmtId="0" fontId="16" fillId="4" borderId="8" xfId="0" applyFont="1" applyFill="1" applyBorder="1" applyAlignment="1">
      <alignment horizontal="center" vertical="center" textRotation="90" wrapText="1" readingOrder="1"/>
    </xf>
    <xf numFmtId="0" fontId="16" fillId="4" borderId="9" xfId="0" applyFont="1" applyFill="1" applyBorder="1" applyAlignment="1">
      <alignment horizontal="center" vertical="center" textRotation="90" wrapText="1" readingOrder="1"/>
    </xf>
    <xf numFmtId="0" fontId="16" fillId="4" borderId="10" xfId="0" applyFont="1" applyFill="1" applyBorder="1" applyAlignment="1">
      <alignment horizontal="center" vertical="center" textRotation="90" wrapText="1" readingOrder="1"/>
    </xf>
    <xf numFmtId="0" fontId="16" fillId="4" borderId="6" xfId="0" applyFont="1" applyFill="1" applyBorder="1" applyAlignment="1">
      <alignment horizontal="left" vertical="center" wrapText="1" readingOrder="1"/>
    </xf>
    <xf numFmtId="0" fontId="16" fillId="4" borderId="7" xfId="0" applyFont="1" applyFill="1" applyBorder="1" applyAlignment="1">
      <alignment horizontal="left" vertical="center" wrapText="1" readingOrder="1"/>
    </xf>
    <xf numFmtId="0" fontId="16" fillId="4" borderId="5" xfId="0" applyFont="1" applyFill="1" applyBorder="1" applyAlignment="1">
      <alignment horizontal="left" vertical="center" wrapText="1" readingOrder="1"/>
    </xf>
    <xf numFmtId="15" fontId="22" fillId="3" borderId="28" xfId="0" applyNumberFormat="1" applyFont="1" applyFill="1" applyBorder="1" applyAlignment="1">
      <alignment horizontal="center" vertical="center" wrapText="1"/>
    </xf>
    <xf numFmtId="15" fontId="22" fillId="3" borderId="29" xfId="0" applyNumberFormat="1" applyFont="1" applyFill="1" applyBorder="1" applyAlignment="1">
      <alignment horizontal="center" vertical="center" wrapText="1"/>
    </xf>
    <xf numFmtId="0" fontId="3" fillId="9" borderId="11" xfId="0" applyFont="1" applyFill="1" applyBorder="1" applyAlignment="1">
      <alignment horizontal="center"/>
    </xf>
    <xf numFmtId="0" fontId="9" fillId="9" borderId="12" xfId="3" applyFont="1" applyFill="1" applyBorder="1" applyAlignment="1">
      <alignment horizontal="center" vertical="center"/>
    </xf>
    <xf numFmtId="0" fontId="9" fillId="9" borderId="15" xfId="3" applyFont="1" applyFill="1" applyBorder="1" applyAlignment="1">
      <alignment horizontal="center" vertical="center"/>
    </xf>
    <xf numFmtId="0" fontId="9" fillId="9" borderId="13" xfId="3" applyFont="1" applyFill="1" applyBorder="1" applyAlignment="1">
      <alignment horizontal="center" vertical="center"/>
    </xf>
    <xf numFmtId="0" fontId="9" fillId="9" borderId="11" xfId="3" applyFont="1" applyFill="1" applyBorder="1" applyAlignment="1">
      <alignment horizontal="center"/>
    </xf>
    <xf numFmtId="0" fontId="0" fillId="4" borderId="0" xfId="0" applyFill="1" applyAlignment="1">
      <alignment horizontal="left" vertical="center"/>
    </xf>
  </cellXfs>
  <cellStyles count="28">
    <cellStyle name="C:\Data\MS\Excel 7" xfId="1" xr:uid="{00000000-0005-0000-0000-000000000000}"/>
    <cellStyle name="Comma 2" xfId="5" xr:uid="{1E3BFBD4-73C5-4745-8D9D-06EDC650D0BC}"/>
    <cellStyle name="Comma 2 2" xfId="7" xr:uid="{0DFD16B9-4458-4E1A-BAAB-E5BFC41E0A89}"/>
    <cellStyle name="Comma 2 2 2" xfId="11" xr:uid="{182EB139-1740-44D1-A197-8294FF80F467}"/>
    <cellStyle name="Comma 2 2 2 2" xfId="19" xr:uid="{532EC6F8-89BA-49E0-B071-723340FE4841}"/>
    <cellStyle name="Comma 2 2 2 3" xfId="27" xr:uid="{AB51D5B3-FF8C-4B93-88F9-3DDE391B6BEF}"/>
    <cellStyle name="Comma 2 2 3" xfId="15" xr:uid="{44F32F82-9110-4F4E-91EB-E3C15CF392E2}"/>
    <cellStyle name="Comma 2 2 4" xfId="23" xr:uid="{EC320131-DFD9-4427-8826-CD0DAA5BFFC6}"/>
    <cellStyle name="Comma 2 3" xfId="9" xr:uid="{CD452D6E-900B-48C7-8E24-8DDBC525C10E}"/>
    <cellStyle name="Comma 2 3 2" xfId="17" xr:uid="{7B79D91D-0A88-4E9A-B8BB-410FABB39675}"/>
    <cellStyle name="Comma 2 3 3" xfId="25" xr:uid="{AB0477E7-08DA-475A-9F7E-CC30A66D190E}"/>
    <cellStyle name="Comma 2 4" xfId="13" xr:uid="{7CD0C619-37F3-4C6C-8DFE-295D8BD8C7BF}"/>
    <cellStyle name="Comma 2 5" xfId="21" xr:uid="{91717777-E61D-46AE-AA82-F0A8738F3E5B}"/>
    <cellStyle name="Comma 3" xfId="6" xr:uid="{E525CDEE-1443-466B-AA83-BEAA0871AB2C}"/>
    <cellStyle name="Comma 3 2" xfId="10" xr:uid="{D4ECDC35-4EE1-4270-B050-A66F71136471}"/>
    <cellStyle name="Comma 3 2 2" xfId="18" xr:uid="{D830C31F-3A01-4F1D-8FAD-9F69C7694834}"/>
    <cellStyle name="Comma 3 2 3" xfId="26" xr:uid="{B97932BC-48C7-40E6-8720-C8B1EA7CCB86}"/>
    <cellStyle name="Comma 3 3" xfId="14" xr:uid="{184C1D78-EC7D-4DAB-A818-B36D3708EEB5}"/>
    <cellStyle name="Comma 3 4" xfId="22" xr:uid="{DEAEEA84-6A80-4789-8F48-596D5028126E}"/>
    <cellStyle name="Comma 4" xfId="8" xr:uid="{6F35861E-2234-4D55-A344-7B38EED4ABCA}"/>
    <cellStyle name="Comma 4 2" xfId="16" xr:uid="{7519919B-B989-47AE-A852-C0AC31D22F53}"/>
    <cellStyle name="Comma 4 3" xfId="24" xr:uid="{692E4210-793D-4990-978A-824E05C127CF}"/>
    <cellStyle name="Comma 5" xfId="12" xr:uid="{892B5FC5-A92E-44C0-95F0-C23077E668FF}"/>
    <cellStyle name="Comma 6" xfId="20" xr:uid="{EFF9E5AE-C17B-4296-ACC2-C35435616A46}"/>
    <cellStyle name="Comma 7" xfId="4" xr:uid="{89CFD765-A34B-43CE-A02B-063FC943D708}"/>
    <cellStyle name="Normal" xfId="0" builtinId="0"/>
    <cellStyle name="Normal 2" xfId="3" xr:uid="{00000000-0005-0000-0000-000002000000}"/>
    <cellStyle name="Normal 5" xfId="2" xr:uid="{00000000-0005-0000-0000-000003000000}"/>
  </cellStyles>
  <dxfs count="18">
    <dxf>
      <fill>
        <patternFill>
          <bgColor rgb="FFFF0000"/>
        </patternFill>
      </fill>
    </dxf>
    <dxf>
      <fill>
        <patternFill>
          <bgColor rgb="FFFF6600"/>
        </patternFill>
      </fill>
    </dxf>
    <dxf>
      <fill>
        <patternFill>
          <bgColor theme="7" tint="0.39994506668294322"/>
        </patternFill>
      </fill>
    </dxf>
    <dxf>
      <fill>
        <patternFill>
          <bgColor theme="9" tint="0.79998168889431442"/>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6600"/>
        </patternFill>
      </fill>
    </dxf>
    <dxf>
      <fill>
        <patternFill>
          <bgColor theme="7" tint="0.39994506668294322"/>
        </patternFill>
      </fill>
    </dxf>
    <dxf>
      <fill>
        <patternFill>
          <bgColor theme="9" tint="0.79998168889431442"/>
        </patternFill>
      </fill>
    </dxf>
    <dxf>
      <fill>
        <patternFill>
          <bgColor rgb="FFFF0000"/>
        </patternFill>
      </fill>
    </dxf>
    <dxf>
      <fill>
        <patternFill>
          <bgColor rgb="FFFF6600"/>
        </patternFill>
      </fill>
    </dxf>
    <dxf>
      <fill>
        <patternFill>
          <bgColor theme="7" tint="0.39994506668294322"/>
        </patternFill>
      </fill>
    </dxf>
    <dxf>
      <fill>
        <patternFill>
          <bgColor theme="9" tint="0.79998168889431442"/>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A3519B"/>
      <color rgb="FFA977B9"/>
      <color rgb="FFB675BB"/>
      <color rgb="FFFF6600"/>
      <color rgb="FFFFCC00"/>
      <color rgb="FFFD55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15</xdr:col>
      <xdr:colOff>448321</xdr:colOff>
      <xdr:row>0</xdr:row>
      <xdr:rowOff>75042</xdr:rowOff>
    </xdr:from>
    <xdr:to>
      <xdr:col>31</xdr:col>
      <xdr:colOff>295852</xdr:colOff>
      <xdr:row>31</xdr:row>
      <xdr:rowOff>108237</xdr:rowOff>
    </xdr:to>
    <xdr:pic>
      <xdr:nvPicPr>
        <xdr:cNvPr id="7" name="Picture 6">
          <a:extLst>
            <a:ext uri="{FF2B5EF4-FFF2-40B4-BE49-F238E27FC236}">
              <a16:creationId xmlns:a16="http://schemas.microsoft.com/office/drawing/2014/main" id="{510FE9F3-790F-B161-FAB6-06DD2B9DEE78}"/>
            </a:ext>
          </a:extLst>
        </xdr:cNvPr>
        <xdr:cNvPicPr>
          <a:picLocks noChangeAspect="1"/>
        </xdr:cNvPicPr>
      </xdr:nvPicPr>
      <xdr:blipFill>
        <a:blip xmlns:r="http://schemas.openxmlformats.org/officeDocument/2006/relationships" r:embed="rId1"/>
        <a:stretch>
          <a:fillRect/>
        </a:stretch>
      </xdr:blipFill>
      <xdr:spPr>
        <a:xfrm>
          <a:off x="11019628" y="75042"/>
          <a:ext cx="10238440" cy="5423479"/>
        </a:xfrm>
        <a:prstGeom prst="rect">
          <a:avLst/>
        </a:prstGeom>
      </xdr:spPr>
    </xdr:pic>
    <xdr:clientData/>
  </xdr:twoCellAnchor>
  <xdr:twoCellAnchor editAs="oneCell">
    <xdr:from>
      <xdr:col>0</xdr:col>
      <xdr:colOff>27477</xdr:colOff>
      <xdr:row>0</xdr:row>
      <xdr:rowOff>9160</xdr:rowOff>
    </xdr:from>
    <xdr:to>
      <xdr:col>16</xdr:col>
      <xdr:colOff>0</xdr:colOff>
      <xdr:row>36</xdr:row>
      <xdr:rowOff>108238</xdr:rowOff>
    </xdr:to>
    <xdr:pic>
      <xdr:nvPicPr>
        <xdr:cNvPr id="8" name="Picture 7">
          <a:extLst>
            <a:ext uri="{FF2B5EF4-FFF2-40B4-BE49-F238E27FC236}">
              <a16:creationId xmlns:a16="http://schemas.microsoft.com/office/drawing/2014/main" id="{B130FF6F-A08E-D125-FD45-819C4560269B}"/>
            </a:ext>
          </a:extLst>
        </xdr:cNvPr>
        <xdr:cNvPicPr>
          <a:picLocks noChangeAspect="1"/>
        </xdr:cNvPicPr>
      </xdr:nvPicPr>
      <xdr:blipFill>
        <a:blip xmlns:r="http://schemas.openxmlformats.org/officeDocument/2006/relationships" r:embed="rId2"/>
        <a:stretch>
          <a:fillRect/>
        </a:stretch>
      </xdr:blipFill>
      <xdr:spPr>
        <a:xfrm>
          <a:off x="27477" y="9160"/>
          <a:ext cx="11193262" cy="6319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207917</xdr:colOff>
      <xdr:row>3</xdr:row>
      <xdr:rowOff>862512</xdr:rowOff>
    </xdr:from>
    <xdr:to>
      <xdr:col>13</xdr:col>
      <xdr:colOff>639535</xdr:colOff>
      <xdr:row>3</xdr:row>
      <xdr:rowOff>1263650</xdr:rowOff>
    </xdr:to>
    <xdr:sp macro="" textlink="">
      <xdr:nvSpPr>
        <xdr:cNvPr id="2" name="Arrow: Right 1">
          <a:extLst>
            <a:ext uri="{FF2B5EF4-FFF2-40B4-BE49-F238E27FC236}">
              <a16:creationId xmlns:a16="http://schemas.microsoft.com/office/drawing/2014/main" id="{DA8275ED-AB9A-1AD8-B643-9CCDFC56360F}"/>
            </a:ext>
          </a:extLst>
        </xdr:cNvPr>
        <xdr:cNvSpPr/>
      </xdr:nvSpPr>
      <xdr:spPr>
        <a:xfrm>
          <a:off x="22413867" y="3281862"/>
          <a:ext cx="431618" cy="401138"/>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244928</xdr:colOff>
      <xdr:row>2</xdr:row>
      <xdr:rowOff>577762</xdr:rowOff>
    </xdr:from>
    <xdr:to>
      <xdr:col>13</xdr:col>
      <xdr:colOff>589189</xdr:colOff>
      <xdr:row>2</xdr:row>
      <xdr:rowOff>996045</xdr:rowOff>
    </xdr:to>
    <xdr:sp macro="" textlink="">
      <xdr:nvSpPr>
        <xdr:cNvPr id="3" name="Arrow: Right 2">
          <a:extLst>
            <a:ext uri="{FF2B5EF4-FFF2-40B4-BE49-F238E27FC236}">
              <a16:creationId xmlns:a16="http://schemas.microsoft.com/office/drawing/2014/main" id="{06595C93-885C-4314-B4E7-83904857ECE7}"/>
            </a:ext>
          </a:extLst>
        </xdr:cNvPr>
        <xdr:cNvSpPr/>
      </xdr:nvSpPr>
      <xdr:spPr>
        <a:xfrm rot="5400000">
          <a:off x="21122096" y="1267916"/>
          <a:ext cx="418283" cy="3442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206013</xdr:colOff>
      <xdr:row>4</xdr:row>
      <xdr:rowOff>639805</xdr:rowOff>
    </xdr:from>
    <xdr:to>
      <xdr:col>13</xdr:col>
      <xdr:colOff>654776</xdr:colOff>
      <xdr:row>4</xdr:row>
      <xdr:rowOff>1003116</xdr:rowOff>
    </xdr:to>
    <xdr:sp macro="" textlink="">
      <xdr:nvSpPr>
        <xdr:cNvPr id="4" name="Arrow: Right 3">
          <a:extLst>
            <a:ext uri="{FF2B5EF4-FFF2-40B4-BE49-F238E27FC236}">
              <a16:creationId xmlns:a16="http://schemas.microsoft.com/office/drawing/2014/main" id="{A3038BC1-C453-4DB5-A2A6-3A2ADD8FDEAB}"/>
            </a:ext>
          </a:extLst>
        </xdr:cNvPr>
        <xdr:cNvSpPr/>
      </xdr:nvSpPr>
      <xdr:spPr>
        <a:xfrm>
          <a:off x="21120192" y="4762769"/>
          <a:ext cx="448763" cy="36331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204971</xdr:colOff>
      <xdr:row>8</xdr:row>
      <xdr:rowOff>1197018</xdr:rowOff>
    </xdr:from>
    <xdr:to>
      <xdr:col>13</xdr:col>
      <xdr:colOff>644209</xdr:colOff>
      <xdr:row>8</xdr:row>
      <xdr:rowOff>1579379</xdr:rowOff>
    </xdr:to>
    <xdr:sp macro="" textlink="">
      <xdr:nvSpPr>
        <xdr:cNvPr id="6" name="Arrow: Right 6">
          <a:extLst>
            <a:ext uri="{FF2B5EF4-FFF2-40B4-BE49-F238E27FC236}">
              <a16:creationId xmlns:a16="http://schemas.microsoft.com/office/drawing/2014/main" id="{445EF414-8250-4564-B8F5-6FDC40575BFC}"/>
            </a:ext>
            <a:ext uri="{147F2762-F138-4A5C-976F-8EAC2B608ADB}">
              <a16:predDERef xmlns:a16="http://schemas.microsoft.com/office/drawing/2014/main" pred="{CDE82AAB-AE46-4110-812E-6ABF330FEA23}"/>
            </a:ext>
          </a:extLst>
        </xdr:cNvPr>
        <xdr:cNvSpPr/>
      </xdr:nvSpPr>
      <xdr:spPr>
        <a:xfrm>
          <a:off x="22411828" y="13688375"/>
          <a:ext cx="439238" cy="382361"/>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204063</xdr:colOff>
      <xdr:row>9</xdr:row>
      <xdr:rowOff>785618</xdr:rowOff>
    </xdr:from>
    <xdr:to>
      <xdr:col>13</xdr:col>
      <xdr:colOff>643301</xdr:colOff>
      <xdr:row>9</xdr:row>
      <xdr:rowOff>1167979</xdr:rowOff>
    </xdr:to>
    <xdr:sp macro="" textlink="">
      <xdr:nvSpPr>
        <xdr:cNvPr id="8" name="Arrow: Right 6">
          <a:extLst>
            <a:ext uri="{FF2B5EF4-FFF2-40B4-BE49-F238E27FC236}">
              <a16:creationId xmlns:a16="http://schemas.microsoft.com/office/drawing/2014/main" id="{78659F87-0A14-445B-99A2-77071E8228B9}"/>
            </a:ext>
            <a:ext uri="{147F2762-F138-4A5C-976F-8EAC2B608ADB}">
              <a16:predDERef xmlns:a16="http://schemas.microsoft.com/office/drawing/2014/main" pred="{445EF414-8250-4564-B8F5-6FDC40575BFC}"/>
            </a:ext>
          </a:extLst>
        </xdr:cNvPr>
        <xdr:cNvSpPr/>
      </xdr:nvSpPr>
      <xdr:spPr>
        <a:xfrm>
          <a:off x="22410920" y="16034689"/>
          <a:ext cx="439238" cy="382361"/>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20</xdr:col>
      <xdr:colOff>133442</xdr:colOff>
      <xdr:row>2</xdr:row>
      <xdr:rowOff>921018</xdr:rowOff>
    </xdr:from>
    <xdr:to>
      <xdr:col>20</xdr:col>
      <xdr:colOff>582205</xdr:colOff>
      <xdr:row>2</xdr:row>
      <xdr:rowOff>1284329</xdr:rowOff>
    </xdr:to>
    <xdr:sp macro="" textlink="">
      <xdr:nvSpPr>
        <xdr:cNvPr id="11" name="Arrow: Right 10">
          <a:extLst>
            <a:ext uri="{FF2B5EF4-FFF2-40B4-BE49-F238E27FC236}">
              <a16:creationId xmlns:a16="http://schemas.microsoft.com/office/drawing/2014/main" id="{213B88D4-141F-4CE8-978E-FCB14E37D372}"/>
            </a:ext>
          </a:extLst>
        </xdr:cNvPr>
        <xdr:cNvSpPr/>
      </xdr:nvSpPr>
      <xdr:spPr>
        <a:xfrm>
          <a:off x="30348859" y="1577185"/>
          <a:ext cx="448763" cy="36331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20</xdr:col>
      <xdr:colOff>184742</xdr:colOff>
      <xdr:row>4</xdr:row>
      <xdr:rowOff>709460</xdr:rowOff>
    </xdr:from>
    <xdr:to>
      <xdr:col>20</xdr:col>
      <xdr:colOff>548053</xdr:colOff>
      <xdr:row>4</xdr:row>
      <xdr:rowOff>1167748</xdr:rowOff>
    </xdr:to>
    <xdr:sp macro="" textlink="">
      <xdr:nvSpPr>
        <xdr:cNvPr id="12" name="Arrow: Right 11">
          <a:extLst>
            <a:ext uri="{FF2B5EF4-FFF2-40B4-BE49-F238E27FC236}">
              <a16:creationId xmlns:a16="http://schemas.microsoft.com/office/drawing/2014/main" id="{190FDBFF-8367-40CE-B6F5-FF5DC70FC58A}"/>
            </a:ext>
          </a:extLst>
        </xdr:cNvPr>
        <xdr:cNvSpPr/>
      </xdr:nvSpPr>
      <xdr:spPr>
        <a:xfrm rot="5400000">
          <a:off x="30352671" y="5424198"/>
          <a:ext cx="458288" cy="36331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20</xdr:col>
      <xdr:colOff>178394</xdr:colOff>
      <xdr:row>3</xdr:row>
      <xdr:rowOff>745443</xdr:rowOff>
    </xdr:from>
    <xdr:to>
      <xdr:col>20</xdr:col>
      <xdr:colOff>541705</xdr:colOff>
      <xdr:row>3</xdr:row>
      <xdr:rowOff>1203731</xdr:rowOff>
    </xdr:to>
    <xdr:sp macro="" textlink="">
      <xdr:nvSpPr>
        <xdr:cNvPr id="13" name="Arrow: Right 12">
          <a:extLst>
            <a:ext uri="{FF2B5EF4-FFF2-40B4-BE49-F238E27FC236}">
              <a16:creationId xmlns:a16="http://schemas.microsoft.com/office/drawing/2014/main" id="{0AFBFF6D-6EAF-40A0-A17C-592B9FCE2C89}"/>
            </a:ext>
          </a:extLst>
        </xdr:cNvPr>
        <xdr:cNvSpPr/>
      </xdr:nvSpPr>
      <xdr:spPr>
        <a:xfrm rot="16200000">
          <a:off x="30346323" y="3565764"/>
          <a:ext cx="458288" cy="36331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211772</xdr:colOff>
      <xdr:row>12</xdr:row>
      <xdr:rowOff>1040989</xdr:rowOff>
    </xdr:from>
    <xdr:to>
      <xdr:col>13</xdr:col>
      <xdr:colOff>651010</xdr:colOff>
      <xdr:row>12</xdr:row>
      <xdr:rowOff>1423350</xdr:rowOff>
    </xdr:to>
    <xdr:sp macro="" textlink="">
      <xdr:nvSpPr>
        <xdr:cNvPr id="9" name="Arrow: Right 6">
          <a:extLst>
            <a:ext uri="{FF2B5EF4-FFF2-40B4-BE49-F238E27FC236}">
              <a16:creationId xmlns:a16="http://schemas.microsoft.com/office/drawing/2014/main" id="{EDF3AB3B-75E5-4417-91C2-828BC71DB1BE}"/>
            </a:ext>
            <a:ext uri="{147F2762-F138-4A5C-976F-8EAC2B608ADB}">
              <a16:predDERef xmlns:a16="http://schemas.microsoft.com/office/drawing/2014/main" pred="{445EF414-8250-4564-B8F5-6FDC40575BFC}"/>
            </a:ext>
          </a:extLst>
        </xdr:cNvPr>
        <xdr:cNvSpPr/>
      </xdr:nvSpPr>
      <xdr:spPr>
        <a:xfrm>
          <a:off x="22418629" y="21533346"/>
          <a:ext cx="439238" cy="382361"/>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219029</xdr:colOff>
      <xdr:row>11</xdr:row>
      <xdr:rowOff>794246</xdr:rowOff>
    </xdr:from>
    <xdr:to>
      <xdr:col>13</xdr:col>
      <xdr:colOff>658267</xdr:colOff>
      <xdr:row>11</xdr:row>
      <xdr:rowOff>1176607</xdr:rowOff>
    </xdr:to>
    <xdr:sp macro="" textlink="">
      <xdr:nvSpPr>
        <xdr:cNvPr id="10" name="Arrow: Right 6">
          <a:extLst>
            <a:ext uri="{FF2B5EF4-FFF2-40B4-BE49-F238E27FC236}">
              <a16:creationId xmlns:a16="http://schemas.microsoft.com/office/drawing/2014/main" id="{E698E701-A78E-4C45-8B26-B47181F089FD}"/>
            </a:ext>
            <a:ext uri="{147F2762-F138-4A5C-976F-8EAC2B608ADB}">
              <a16:predDERef xmlns:a16="http://schemas.microsoft.com/office/drawing/2014/main" pred="{445EF414-8250-4564-B8F5-6FDC40575BFC}"/>
            </a:ext>
          </a:extLst>
        </xdr:cNvPr>
        <xdr:cNvSpPr/>
      </xdr:nvSpPr>
      <xdr:spPr>
        <a:xfrm>
          <a:off x="22425886" y="19390675"/>
          <a:ext cx="439238" cy="382361"/>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184557</xdr:colOff>
      <xdr:row>10</xdr:row>
      <xdr:rowOff>1394775</xdr:rowOff>
    </xdr:from>
    <xdr:to>
      <xdr:col>13</xdr:col>
      <xdr:colOff>623795</xdr:colOff>
      <xdr:row>10</xdr:row>
      <xdr:rowOff>1777136</xdr:rowOff>
    </xdr:to>
    <xdr:sp macro="" textlink="">
      <xdr:nvSpPr>
        <xdr:cNvPr id="14" name="Arrow: Right 6">
          <a:extLst>
            <a:ext uri="{FF2B5EF4-FFF2-40B4-BE49-F238E27FC236}">
              <a16:creationId xmlns:a16="http://schemas.microsoft.com/office/drawing/2014/main" id="{4E23183F-5E9E-461E-AA1D-BAC7462DB6CE}"/>
            </a:ext>
            <a:ext uri="{147F2762-F138-4A5C-976F-8EAC2B608ADB}">
              <a16:predDERef xmlns:a16="http://schemas.microsoft.com/office/drawing/2014/main" pred="{445EF414-8250-4564-B8F5-6FDC40575BFC}"/>
            </a:ext>
          </a:extLst>
        </xdr:cNvPr>
        <xdr:cNvSpPr/>
      </xdr:nvSpPr>
      <xdr:spPr>
        <a:xfrm>
          <a:off x="22391414" y="16888775"/>
          <a:ext cx="439238" cy="382361"/>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212679</xdr:colOff>
      <xdr:row>7</xdr:row>
      <xdr:rowOff>1641971</xdr:rowOff>
    </xdr:from>
    <xdr:to>
      <xdr:col>13</xdr:col>
      <xdr:colOff>651917</xdr:colOff>
      <xdr:row>7</xdr:row>
      <xdr:rowOff>2024332</xdr:rowOff>
    </xdr:to>
    <xdr:sp macro="" textlink="">
      <xdr:nvSpPr>
        <xdr:cNvPr id="17" name="Arrow: Right 6">
          <a:extLst>
            <a:ext uri="{FF2B5EF4-FFF2-40B4-BE49-F238E27FC236}">
              <a16:creationId xmlns:a16="http://schemas.microsoft.com/office/drawing/2014/main" id="{BBA5BF1B-7E8F-414B-9742-1C385E3AD28A}"/>
            </a:ext>
            <a:ext uri="{147F2762-F138-4A5C-976F-8EAC2B608ADB}">
              <a16:predDERef xmlns:a16="http://schemas.microsoft.com/office/drawing/2014/main" pred="{CDE82AAB-AE46-4110-812E-6ABF330FEA23}"/>
            </a:ext>
          </a:extLst>
        </xdr:cNvPr>
        <xdr:cNvSpPr/>
      </xdr:nvSpPr>
      <xdr:spPr>
        <a:xfrm>
          <a:off x="22419536" y="10631757"/>
          <a:ext cx="439238" cy="382361"/>
        </a:xfrm>
        <a:prstGeom prst="rightArrow">
          <a:avLst/>
        </a:prstGeom>
        <a:solidFill>
          <a:schemeClr val="accent1"/>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249646</xdr:colOff>
      <xdr:row>6</xdr:row>
      <xdr:rowOff>829766</xdr:rowOff>
    </xdr:from>
    <xdr:to>
      <xdr:col>13</xdr:col>
      <xdr:colOff>667929</xdr:colOff>
      <xdr:row>6</xdr:row>
      <xdr:rowOff>1174027</xdr:rowOff>
    </xdr:to>
    <xdr:sp macro="" textlink="">
      <xdr:nvSpPr>
        <xdr:cNvPr id="5" name="Arrow: Right 4">
          <a:extLst>
            <a:ext uri="{FF2B5EF4-FFF2-40B4-BE49-F238E27FC236}">
              <a16:creationId xmlns:a16="http://schemas.microsoft.com/office/drawing/2014/main" id="{57744391-F6FB-41BF-A639-029D511DE44D}"/>
            </a:ext>
          </a:extLst>
        </xdr:cNvPr>
        <xdr:cNvSpPr/>
      </xdr:nvSpPr>
      <xdr:spPr>
        <a:xfrm>
          <a:off x="20521087" y="11677060"/>
          <a:ext cx="418283" cy="344261"/>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rgbClr val="FF0000"/>
            </a:solidFill>
          </a:endParaRPr>
        </a:p>
      </xdr:txBody>
    </xdr:sp>
    <xdr:clientData/>
  </xdr:twoCellAnchor>
  <xdr:twoCellAnchor>
    <xdr:from>
      <xdr:col>13</xdr:col>
      <xdr:colOff>202838</xdr:colOff>
      <xdr:row>5</xdr:row>
      <xdr:rowOff>1219336</xdr:rowOff>
    </xdr:from>
    <xdr:to>
      <xdr:col>13</xdr:col>
      <xdr:colOff>657951</xdr:colOff>
      <xdr:row>5</xdr:row>
      <xdr:rowOff>1582647</xdr:rowOff>
    </xdr:to>
    <xdr:sp macro="" textlink="">
      <xdr:nvSpPr>
        <xdr:cNvPr id="7" name="Arrow: Right 6">
          <a:extLst>
            <a:ext uri="{FF2B5EF4-FFF2-40B4-BE49-F238E27FC236}">
              <a16:creationId xmlns:a16="http://schemas.microsoft.com/office/drawing/2014/main" id="{2FEB8507-A000-4650-B48C-ED02BE800FD2}"/>
            </a:ext>
          </a:extLst>
        </xdr:cNvPr>
        <xdr:cNvSpPr/>
      </xdr:nvSpPr>
      <xdr:spPr>
        <a:xfrm>
          <a:off x="20474279" y="10587454"/>
          <a:ext cx="455113" cy="363311"/>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tabSelected="1" zoomScale="88" zoomScaleNormal="88" workbookViewId="0">
      <selection activeCell="H46" sqref="H46"/>
    </sheetView>
  </sheetViews>
  <sheetFormatPr defaultColWidth="9.42578125" defaultRowHeight="12.95"/>
  <cols>
    <col min="1" max="1" width="8.140625" style="7" customWidth="1"/>
    <col min="2" max="2" width="12.42578125" style="7" customWidth="1"/>
    <col min="3" max="3" width="10.42578125" style="7" bestFit="1" customWidth="1"/>
    <col min="4" max="4" width="9.42578125" style="7"/>
    <col min="5" max="5" width="12.42578125" style="7" bestFit="1" customWidth="1"/>
    <col min="6" max="6" width="11.85546875" style="7" bestFit="1" customWidth="1"/>
    <col min="7" max="7" width="12.42578125" style="7" bestFit="1" customWidth="1"/>
    <col min="8" max="16384" width="9.42578125" style="7"/>
  </cols>
  <sheetData>
    <row r="1" spans="2:7" ht="32.450000000000003">
      <c r="B1" s="53"/>
      <c r="G1" s="66"/>
    </row>
    <row r="2" spans="2:7">
      <c r="B2" s="53"/>
      <c r="C2" s="53"/>
    </row>
    <row r="3" spans="2:7">
      <c r="B3" s="53"/>
      <c r="C3" s="54"/>
    </row>
    <row r="6" spans="2:7">
      <c r="B6" s="55"/>
    </row>
    <row r="8" spans="2:7">
      <c r="B8" s="55"/>
    </row>
    <row r="9" spans="2:7">
      <c r="B9" s="11"/>
    </row>
    <row r="10" spans="2:7">
      <c r="B10" s="11"/>
    </row>
    <row r="11" spans="2:7">
      <c r="B11" s="56"/>
    </row>
    <row r="12" spans="2:7">
      <c r="B12" s="55"/>
    </row>
    <row r="14" spans="2:7">
      <c r="B14" s="57"/>
    </row>
    <row r="15" spans="2:7">
      <c r="B15" s="57"/>
    </row>
    <row r="16" spans="2:7">
      <c r="B16" s="57"/>
    </row>
    <row r="17" spans="2:5">
      <c r="B17" s="55"/>
    </row>
    <row r="18" spans="2:5">
      <c r="B18" s="58"/>
    </row>
    <row r="19" spans="2:5">
      <c r="B19" s="11"/>
    </row>
    <row r="20" spans="2:5">
      <c r="B20" s="11"/>
    </row>
    <row r="21" spans="2:5">
      <c r="B21" s="11"/>
    </row>
    <row r="23" spans="2:5">
      <c r="B23" s="11"/>
    </row>
    <row r="26" spans="2:5">
      <c r="E26" s="49"/>
    </row>
    <row r="27" spans="2:5">
      <c r="E27" s="49"/>
    </row>
    <row r="28" spans="2:5">
      <c r="E28" s="49"/>
    </row>
    <row r="45" spans="1:13" s="55" customFormat="1">
      <c r="A45" s="122"/>
      <c r="B45" s="122"/>
      <c r="C45" s="122"/>
      <c r="D45" s="122"/>
      <c r="E45" s="122"/>
      <c r="F45" s="122"/>
      <c r="G45" s="122"/>
      <c r="H45" s="122"/>
      <c r="I45" s="122"/>
      <c r="J45" s="122"/>
      <c r="K45" s="122"/>
      <c r="L45" s="122"/>
      <c r="M45" s="122"/>
    </row>
  </sheetData>
  <mergeCells count="1">
    <mergeCell ref="A45:M45"/>
  </mergeCells>
  <pageMargins left="0.7" right="0.7" top="0.75" bottom="0.75" header="0.3" footer="0.3"/>
  <pageSetup paperSize="9" scale="9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50"/>
  <sheetViews>
    <sheetView zoomScale="85" zoomScaleNormal="85" zoomScalePageLayoutView="70" workbookViewId="0">
      <pane xSplit="5" ySplit="2" topLeftCell="F3" activePane="bottomRight" state="frozen"/>
      <selection pane="bottomRight" activeCell="E4" sqref="E4"/>
      <selection pane="bottomLeft" activeCell="A3" sqref="A3"/>
      <selection pane="topRight" activeCell="F1" sqref="F1"/>
    </sheetView>
  </sheetViews>
  <sheetFormatPr defaultColWidth="9.42578125" defaultRowHeight="17.45"/>
  <cols>
    <col min="1" max="1" width="9.42578125" style="8" bestFit="1" customWidth="1"/>
    <col min="2" max="2" width="9.42578125" style="8" customWidth="1"/>
    <col min="3" max="3" width="16.5703125" style="5" bestFit="1" customWidth="1"/>
    <col min="4" max="4" width="20.85546875" style="2" bestFit="1" customWidth="1"/>
    <col min="5" max="5" width="47.85546875" style="3" customWidth="1"/>
    <col min="6" max="6" width="17.5703125" style="2" customWidth="1"/>
    <col min="7" max="7" width="14.42578125" style="4" customWidth="1"/>
    <col min="8" max="8" width="17.42578125" style="4" customWidth="1"/>
    <col min="9" max="9" width="20.140625" style="5" customWidth="1"/>
    <col min="10" max="10" width="66.42578125" style="5" customWidth="1"/>
    <col min="11" max="11" width="16.5703125" style="4" customWidth="1"/>
    <col min="12" max="12" width="17.140625" style="4" customWidth="1"/>
    <col min="13" max="13" width="16.42578125" style="5" customWidth="1"/>
    <col min="14" max="14" width="11.42578125" style="10" bestFit="1" customWidth="1"/>
    <col min="15" max="15" width="45.140625" style="5" customWidth="1"/>
    <col min="16" max="16" width="15.85546875" style="5" customWidth="1"/>
    <col min="17" max="17" width="19.5703125" style="5" hidden="1" customWidth="1"/>
    <col min="18" max="18" width="40.5703125" style="6" customWidth="1"/>
    <col min="19" max="19" width="59.85546875" style="87" customWidth="1"/>
    <col min="20" max="21" width="9.42578125" style="15" bestFit="1" customWidth="1"/>
    <col min="22" max="22" width="12.5703125" style="15" customWidth="1"/>
    <col min="23" max="25" width="9.42578125" style="15" bestFit="1" customWidth="1"/>
    <col min="26" max="47" width="9.42578125" style="15"/>
    <col min="48" max="16384" width="9.42578125" style="1"/>
  </cols>
  <sheetData>
    <row r="1" spans="1:47" s="15" customFormat="1">
      <c r="A1" s="18"/>
      <c r="B1" s="18"/>
      <c r="C1" s="16"/>
      <c r="D1" s="19"/>
      <c r="E1" s="20"/>
      <c r="F1" s="19"/>
      <c r="G1" s="21"/>
      <c r="H1" s="21"/>
      <c r="I1" s="16"/>
      <c r="J1" s="16"/>
      <c r="K1" s="21"/>
      <c r="L1" s="21"/>
      <c r="M1" s="16"/>
      <c r="N1" s="22"/>
      <c r="O1" s="16"/>
      <c r="P1" s="16"/>
      <c r="Q1" s="16"/>
      <c r="R1" s="17"/>
      <c r="S1" s="87"/>
    </row>
    <row r="2" spans="1:47" s="12" customFormat="1" ht="33.950000000000003">
      <c r="A2" s="41" t="s">
        <v>0</v>
      </c>
      <c r="B2" s="41" t="s">
        <v>1</v>
      </c>
      <c r="C2" s="42" t="s">
        <v>2</v>
      </c>
      <c r="D2" s="42" t="s">
        <v>3</v>
      </c>
      <c r="E2" s="42" t="s">
        <v>4</v>
      </c>
      <c r="F2" s="42" t="s">
        <v>5</v>
      </c>
      <c r="G2" s="42" t="s">
        <v>6</v>
      </c>
      <c r="H2" s="42" t="s">
        <v>7</v>
      </c>
      <c r="I2" s="42" t="s">
        <v>8</v>
      </c>
      <c r="J2" s="42" t="s">
        <v>9</v>
      </c>
      <c r="K2" s="42" t="s">
        <v>10</v>
      </c>
      <c r="L2" s="42" t="s">
        <v>11</v>
      </c>
      <c r="M2" s="42" t="s">
        <v>12</v>
      </c>
      <c r="N2" s="42" t="s">
        <v>13</v>
      </c>
      <c r="O2" s="42" t="s">
        <v>14</v>
      </c>
      <c r="P2" s="42" t="s">
        <v>15</v>
      </c>
      <c r="Q2" s="42" t="s">
        <v>16</v>
      </c>
      <c r="R2" s="43" t="s">
        <v>17</v>
      </c>
      <c r="S2" s="85" t="s">
        <v>18</v>
      </c>
      <c r="T2" s="13"/>
      <c r="U2" s="129" t="s">
        <v>19</v>
      </c>
      <c r="V2" s="130"/>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47" s="9" customFormat="1" ht="138.94999999999999" customHeight="1">
      <c r="A3" s="25" t="s">
        <v>20</v>
      </c>
      <c r="B3" s="84" t="s">
        <v>21</v>
      </c>
      <c r="C3" s="35" t="s">
        <v>22</v>
      </c>
      <c r="D3" s="25" t="s">
        <v>23</v>
      </c>
      <c r="E3" s="67" t="s">
        <v>24</v>
      </c>
      <c r="F3" s="27" t="s">
        <v>25</v>
      </c>
      <c r="G3" s="25" t="s">
        <v>26</v>
      </c>
      <c r="H3" s="25" t="s">
        <v>27</v>
      </c>
      <c r="I3" s="64" t="str">
        <f>VLOOKUP(CONCATENATE(G3,H3),Reference!$D$2:$E$26,2,FALSE)</f>
        <v>Low-Medium</v>
      </c>
      <c r="J3" s="40" t="s">
        <v>28</v>
      </c>
      <c r="K3" s="25" t="s">
        <v>26</v>
      </c>
      <c r="L3" s="25" t="s">
        <v>29</v>
      </c>
      <c r="M3" s="82" t="str">
        <f>VLOOKUP(CONCATENATE(K3,L3),Reference!$D$2:$E$26,2,FALSE)</f>
        <v>Low</v>
      </c>
      <c r="N3" s="68"/>
      <c r="O3" s="69" t="s">
        <v>30</v>
      </c>
      <c r="P3" s="34">
        <v>45119</v>
      </c>
      <c r="Q3" s="61" t="s">
        <v>31</v>
      </c>
      <c r="R3" s="69" t="s">
        <v>32</v>
      </c>
      <c r="S3" s="60"/>
      <c r="T3" s="14"/>
      <c r="U3" s="72"/>
      <c r="V3" s="73" t="s">
        <v>33</v>
      </c>
      <c r="W3" s="14"/>
      <c r="X3" s="14"/>
      <c r="Y3" s="14"/>
      <c r="Z3" s="14"/>
      <c r="AA3" s="14"/>
      <c r="AB3" s="14"/>
      <c r="AC3" s="14"/>
      <c r="AD3" s="14"/>
      <c r="AE3" s="14"/>
      <c r="AF3" s="14"/>
      <c r="AG3" s="14"/>
      <c r="AH3" s="14"/>
      <c r="AI3" s="14"/>
      <c r="AJ3" s="14"/>
      <c r="AK3" s="14"/>
      <c r="AL3" s="14"/>
      <c r="AM3" s="14"/>
      <c r="AN3" s="14"/>
      <c r="AO3" s="14"/>
      <c r="AP3" s="14"/>
      <c r="AQ3" s="14"/>
      <c r="AR3" s="14"/>
      <c r="AS3" s="14"/>
      <c r="AT3" s="14"/>
      <c r="AU3" s="14"/>
    </row>
    <row r="4" spans="1:47" s="9" customFormat="1" ht="356.1" customHeight="1">
      <c r="A4" s="25" t="s">
        <v>34</v>
      </c>
      <c r="B4" s="25" t="s">
        <v>35</v>
      </c>
      <c r="C4" s="35" t="s">
        <v>22</v>
      </c>
      <c r="D4" s="36" t="s">
        <v>36</v>
      </c>
      <c r="E4" s="67" t="s">
        <v>37</v>
      </c>
      <c r="F4" s="27" t="s">
        <v>38</v>
      </c>
      <c r="G4" s="25" t="s">
        <v>39</v>
      </c>
      <c r="H4" s="25" t="s">
        <v>27</v>
      </c>
      <c r="I4" s="63" t="str">
        <f>VLOOKUP(CONCATENATE(G4,H4),Reference!$D$2:$E$26,2,FALSE)</f>
        <v>Critical</v>
      </c>
      <c r="J4" s="40" t="s">
        <v>40</v>
      </c>
      <c r="K4" s="25" t="s">
        <v>41</v>
      </c>
      <c r="L4" s="25" t="s">
        <v>42</v>
      </c>
      <c r="M4" s="63" t="str">
        <f>VLOOKUP(CONCATENATE(K4,L4),Reference!$D$2:$E$26,2,FALSE)</f>
        <v>Medium-High</v>
      </c>
      <c r="N4" s="68"/>
      <c r="O4" s="69" t="s">
        <v>43</v>
      </c>
      <c r="P4" s="34">
        <v>45119</v>
      </c>
      <c r="Q4" s="65" t="s">
        <v>44</v>
      </c>
      <c r="R4" s="69" t="s">
        <v>45</v>
      </c>
      <c r="S4" s="86" t="s">
        <v>46</v>
      </c>
      <c r="T4" s="14"/>
      <c r="U4" s="72"/>
      <c r="V4" s="73" t="s">
        <v>47</v>
      </c>
      <c r="X4" s="14"/>
      <c r="Y4" s="14"/>
      <c r="Z4" s="14"/>
      <c r="AA4" s="14"/>
      <c r="AB4" s="14"/>
      <c r="AC4" s="14"/>
      <c r="AD4" s="14"/>
      <c r="AE4" s="14"/>
      <c r="AF4" s="14"/>
      <c r="AG4" s="14"/>
      <c r="AH4" s="14"/>
      <c r="AI4" s="14"/>
      <c r="AJ4" s="14"/>
      <c r="AK4" s="14"/>
      <c r="AL4" s="14"/>
      <c r="AM4" s="14"/>
      <c r="AN4" s="14"/>
      <c r="AO4" s="14"/>
      <c r="AP4" s="14"/>
      <c r="AQ4" s="14"/>
      <c r="AR4" s="14"/>
      <c r="AS4" s="14"/>
      <c r="AT4" s="14"/>
      <c r="AU4" s="14"/>
    </row>
    <row r="5" spans="1:47" s="9" customFormat="1" ht="191.45" customHeight="1">
      <c r="A5" s="25" t="s">
        <v>48</v>
      </c>
      <c r="B5" s="25" t="s">
        <v>35</v>
      </c>
      <c r="C5" s="35" t="s">
        <v>22</v>
      </c>
      <c r="D5" s="36" t="s">
        <v>49</v>
      </c>
      <c r="E5" s="38" t="s">
        <v>50</v>
      </c>
      <c r="F5" s="27" t="s">
        <v>25</v>
      </c>
      <c r="G5" s="25" t="s">
        <v>41</v>
      </c>
      <c r="H5" s="25" t="s">
        <v>27</v>
      </c>
      <c r="I5" s="63" t="str">
        <f>VLOOKUP(CONCATENATE(G5,H5),Reference!$D$2:$E$26,2,FALSE)</f>
        <v>Medium-High</v>
      </c>
      <c r="J5" s="39" t="s">
        <v>51</v>
      </c>
      <c r="K5" s="25" t="s">
        <v>41</v>
      </c>
      <c r="L5" s="25" t="s">
        <v>42</v>
      </c>
      <c r="M5" s="63" t="str">
        <f>VLOOKUP(CONCATENATE(K5,L5),Reference!$D$2:$E$26,2,FALSE)</f>
        <v>Medium-High</v>
      </c>
      <c r="N5" s="68"/>
      <c r="O5" s="69" t="s">
        <v>52</v>
      </c>
      <c r="P5" s="34">
        <v>45147</v>
      </c>
      <c r="Q5" s="65" t="s">
        <v>44</v>
      </c>
      <c r="R5" s="69" t="s">
        <v>53</v>
      </c>
      <c r="S5" s="86" t="s">
        <v>54</v>
      </c>
      <c r="T5" s="14"/>
      <c r="U5" s="72"/>
      <c r="V5" s="73" t="s">
        <v>55</v>
      </c>
      <c r="X5" s="14"/>
      <c r="Y5" s="14"/>
      <c r="Z5" s="14"/>
      <c r="AA5" s="14"/>
      <c r="AB5" s="14"/>
      <c r="AC5" s="14"/>
      <c r="AD5" s="14"/>
      <c r="AE5" s="14"/>
      <c r="AF5" s="14"/>
      <c r="AG5" s="14"/>
      <c r="AH5" s="14"/>
      <c r="AI5" s="14"/>
      <c r="AJ5" s="14"/>
      <c r="AK5" s="14"/>
      <c r="AL5" s="14"/>
      <c r="AM5" s="14"/>
      <c r="AN5" s="14"/>
      <c r="AO5" s="14"/>
      <c r="AP5" s="14"/>
      <c r="AQ5" s="14"/>
      <c r="AR5" s="14"/>
      <c r="AS5" s="14"/>
      <c r="AT5" s="14"/>
      <c r="AU5" s="14"/>
    </row>
    <row r="6" spans="1:47" s="9" customFormat="1" ht="265.5" customHeight="1">
      <c r="A6" s="84" t="s">
        <v>56</v>
      </c>
      <c r="B6" s="84" t="s">
        <v>35</v>
      </c>
      <c r="C6" s="117" t="s">
        <v>22</v>
      </c>
      <c r="D6" s="84" t="s">
        <v>57</v>
      </c>
      <c r="E6" s="118" t="s">
        <v>58</v>
      </c>
      <c r="F6" s="119" t="s">
        <v>25</v>
      </c>
      <c r="G6" s="84" t="s">
        <v>41</v>
      </c>
      <c r="H6" s="84" t="s">
        <v>27</v>
      </c>
      <c r="I6" s="120" t="str">
        <f>VLOOKUP(CONCATENATE(G6,H6),Reference!$D$2:$E$26,2,FALSE)</f>
        <v>Medium-High</v>
      </c>
      <c r="J6" s="121" t="s">
        <v>59</v>
      </c>
      <c r="K6" s="84" t="s">
        <v>41</v>
      </c>
      <c r="L6" s="84" t="s">
        <v>42</v>
      </c>
      <c r="M6" s="120" t="str">
        <f>VLOOKUP(CONCATENATE(K6,L6),Reference!$D$2:$E$26,2,FALSE)</f>
        <v>Medium-High</v>
      </c>
      <c r="N6" s="68"/>
      <c r="O6" s="69"/>
      <c r="P6" s="34"/>
      <c r="Q6" s="65"/>
      <c r="R6" s="69"/>
      <c r="S6" s="86"/>
      <c r="T6" s="14"/>
      <c r="U6" s="115"/>
      <c r="V6" s="116"/>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s="9" customFormat="1" ht="201.6">
      <c r="A7" s="25" t="s">
        <v>60</v>
      </c>
      <c r="B7" s="25" t="s">
        <v>35</v>
      </c>
      <c r="C7" s="37" t="s">
        <v>61</v>
      </c>
      <c r="D7" s="36" t="s">
        <v>62</v>
      </c>
      <c r="E7" s="38" t="s">
        <v>63</v>
      </c>
      <c r="F7" s="27" t="s">
        <v>25</v>
      </c>
      <c r="G7" s="25" t="s">
        <v>39</v>
      </c>
      <c r="H7" s="25" t="s">
        <v>27</v>
      </c>
      <c r="I7" s="27" t="str">
        <f>VLOOKUP(CONCATENATE(G7,H7),Reference!$D$2:$E$26,2,FALSE)</f>
        <v>Critical</v>
      </c>
      <c r="J7" s="39" t="s">
        <v>64</v>
      </c>
      <c r="K7" s="25" t="s">
        <v>41</v>
      </c>
      <c r="L7" s="25" t="s">
        <v>42</v>
      </c>
      <c r="M7" s="63" t="str">
        <f>VLOOKUP(CONCATENATE(K7,L7),Reference!$D$2:$E$26,2,FALSE)</f>
        <v>Medium-High</v>
      </c>
      <c r="N7" s="68"/>
      <c r="O7" s="69" t="s">
        <v>65</v>
      </c>
      <c r="P7" s="34">
        <v>45119</v>
      </c>
      <c r="Q7" s="62" t="s">
        <v>66</v>
      </c>
      <c r="R7" s="69" t="s">
        <v>67</v>
      </c>
      <c r="S7" s="86" t="s">
        <v>68</v>
      </c>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row>
    <row r="8" spans="1:47" s="9" customFormat="1" ht="276" customHeight="1">
      <c r="A8" s="25" t="s">
        <v>69</v>
      </c>
      <c r="B8" s="25" t="s">
        <v>35</v>
      </c>
      <c r="C8" s="37" t="s">
        <v>70</v>
      </c>
      <c r="D8" s="36" t="s">
        <v>71</v>
      </c>
      <c r="E8" s="83" t="s">
        <v>72</v>
      </c>
      <c r="F8" s="27" t="s">
        <v>25</v>
      </c>
      <c r="G8" s="25" t="s">
        <v>39</v>
      </c>
      <c r="H8" s="25" t="s">
        <v>27</v>
      </c>
      <c r="I8" s="27" t="str">
        <f>VLOOKUP(CONCATENATE(G8,H8),Reference!$D$2:$E$26,2,FALSE)</f>
        <v>Critical</v>
      </c>
      <c r="J8" s="39" t="s">
        <v>73</v>
      </c>
      <c r="K8" s="25" t="s">
        <v>41</v>
      </c>
      <c r="L8" s="25" t="s">
        <v>42</v>
      </c>
      <c r="M8" s="63" t="str">
        <f>VLOOKUP(CONCATENATE(K8,L8),Reference!$D$2:$E$26,2,FALSE)</f>
        <v>Medium-High</v>
      </c>
      <c r="N8" s="68"/>
      <c r="O8" s="69" t="s">
        <v>74</v>
      </c>
      <c r="P8" s="34">
        <v>45119</v>
      </c>
      <c r="Q8" s="62" t="s">
        <v>66</v>
      </c>
      <c r="R8" s="88" t="s">
        <v>75</v>
      </c>
      <c r="S8" s="86" t="s">
        <v>76</v>
      </c>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7" s="9" customFormat="1" ht="284.10000000000002" customHeight="1">
      <c r="A9" s="25" t="s">
        <v>77</v>
      </c>
      <c r="B9" s="25" t="s">
        <v>35</v>
      </c>
      <c r="C9" s="37" t="s">
        <v>70</v>
      </c>
      <c r="D9" s="36" t="s">
        <v>78</v>
      </c>
      <c r="E9" s="38" t="s">
        <v>79</v>
      </c>
      <c r="F9" s="27" t="s">
        <v>80</v>
      </c>
      <c r="G9" s="25" t="s">
        <v>39</v>
      </c>
      <c r="H9" s="25" t="s">
        <v>27</v>
      </c>
      <c r="I9" s="27" t="str">
        <f>VLOOKUP(CONCATENATE(G9,H9),Reference!$D$2:$E$26,2,FALSE)</f>
        <v>Critical</v>
      </c>
      <c r="J9" s="39" t="s">
        <v>81</v>
      </c>
      <c r="K9" s="25" t="s">
        <v>41</v>
      </c>
      <c r="L9" s="25" t="s">
        <v>42</v>
      </c>
      <c r="M9" s="63" t="str">
        <f>VLOOKUP(CONCATENATE(K9,L9),Reference!$D$2:$E$26,2,FALSE)</f>
        <v>Medium-High</v>
      </c>
      <c r="N9" s="68"/>
      <c r="O9" s="69" t="s">
        <v>82</v>
      </c>
      <c r="P9" s="34">
        <v>45119</v>
      </c>
      <c r="Q9" s="65" t="s">
        <v>44</v>
      </c>
      <c r="R9" s="69" t="s">
        <v>83</v>
      </c>
      <c r="S9" s="86" t="s">
        <v>84</v>
      </c>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row>
    <row r="10" spans="1:47" ht="201.6">
      <c r="A10" s="25" t="s">
        <v>85</v>
      </c>
      <c r="B10" s="27" t="s">
        <v>35</v>
      </c>
      <c r="C10" s="37" t="s">
        <v>70</v>
      </c>
      <c r="D10" s="27" t="s">
        <v>86</v>
      </c>
      <c r="E10" s="39" t="s">
        <v>87</v>
      </c>
      <c r="F10" s="27" t="s">
        <v>25</v>
      </c>
      <c r="G10" s="25" t="s">
        <v>39</v>
      </c>
      <c r="H10" s="27" t="s">
        <v>42</v>
      </c>
      <c r="I10" s="63" t="str">
        <f>VLOOKUP(CONCATENATE(G10,H10),Reference!$D$2:$E$26,2,FALSE)</f>
        <v>Medium-High</v>
      </c>
      <c r="J10" s="39" t="s">
        <v>88</v>
      </c>
      <c r="K10" s="25" t="s">
        <v>41</v>
      </c>
      <c r="L10" s="25" t="s">
        <v>29</v>
      </c>
      <c r="M10" s="71" t="str">
        <f>VLOOKUP(CONCATENATE(K10,L10),Reference!$D$2:$E$26,2,FALSE)</f>
        <v>Low-Medium</v>
      </c>
      <c r="N10" s="68"/>
      <c r="O10" s="69" t="s">
        <v>89</v>
      </c>
      <c r="P10" s="34">
        <v>45147</v>
      </c>
      <c r="Q10" s="62" t="s">
        <v>66</v>
      </c>
      <c r="R10" s="89" t="s">
        <v>90</v>
      </c>
      <c r="S10" s="86" t="s">
        <v>91</v>
      </c>
    </row>
    <row r="11" spans="1:47" s="81" customFormat="1" ht="244.35" customHeight="1">
      <c r="A11" s="26" t="s">
        <v>92</v>
      </c>
      <c r="B11" s="74" t="s">
        <v>35</v>
      </c>
      <c r="C11" s="75" t="s">
        <v>70</v>
      </c>
      <c r="D11" s="74" t="s">
        <v>93</v>
      </c>
      <c r="E11" s="40" t="s">
        <v>94</v>
      </c>
      <c r="F11" s="74" t="s">
        <v>25</v>
      </c>
      <c r="G11" s="25" t="s">
        <v>39</v>
      </c>
      <c r="H11" s="25" t="s">
        <v>27</v>
      </c>
      <c r="I11" s="74" t="str">
        <f>VLOOKUP(CONCATENATE(G11,H11),Reference!$D$2:$E$26,2,FALSE)</f>
        <v>Critical</v>
      </c>
      <c r="J11" s="40" t="s">
        <v>95</v>
      </c>
      <c r="K11" s="26" t="s">
        <v>41</v>
      </c>
      <c r="L11" s="26" t="s">
        <v>42</v>
      </c>
      <c r="M11" s="76" t="str">
        <f>VLOOKUP(CONCATENATE(K11,L11),Reference!$D$2:$E$26,2,FALSE)</f>
        <v>Medium-High</v>
      </c>
      <c r="N11" s="77"/>
      <c r="O11" s="90" t="s">
        <v>96</v>
      </c>
      <c r="P11" s="78">
        <v>45252</v>
      </c>
      <c r="Q11" s="79"/>
      <c r="R11" s="70" t="s">
        <v>97</v>
      </c>
      <c r="S11" s="86" t="s">
        <v>98</v>
      </c>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row>
    <row r="12" spans="1:47" s="9" customFormat="1" ht="189.95" customHeight="1">
      <c r="A12" s="25" t="s">
        <v>99</v>
      </c>
      <c r="B12" s="74" t="s">
        <v>35</v>
      </c>
      <c r="C12" s="37" t="s">
        <v>70</v>
      </c>
      <c r="D12" s="27" t="s">
        <v>100</v>
      </c>
      <c r="E12" s="39" t="s">
        <v>101</v>
      </c>
      <c r="F12" s="27" t="s">
        <v>25</v>
      </c>
      <c r="G12" s="25" t="s">
        <v>41</v>
      </c>
      <c r="H12" s="25" t="s">
        <v>27</v>
      </c>
      <c r="I12" s="63" t="str">
        <f>VLOOKUP(CONCATENATE(G12,H12),Reference!$D$2:$E$26,2,FALSE)</f>
        <v>Medium-High</v>
      </c>
      <c r="J12" s="39" t="s">
        <v>102</v>
      </c>
      <c r="K12" s="25" t="s">
        <v>41</v>
      </c>
      <c r="L12" s="25" t="s">
        <v>42</v>
      </c>
      <c r="M12" s="63" t="str">
        <f>VLOOKUP(CONCATENATE(K12,L12),Reference!$D$2:$E$26,2,FALSE)</f>
        <v>Medium-High</v>
      </c>
      <c r="N12" s="68"/>
      <c r="O12" s="90" t="s">
        <v>96</v>
      </c>
      <c r="P12" s="34">
        <v>45266</v>
      </c>
      <c r="Q12" s="62"/>
      <c r="R12" s="90" t="s">
        <v>103</v>
      </c>
      <c r="S12" s="86" t="s">
        <v>104</v>
      </c>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row>
    <row r="13" spans="1:47" s="81" customFormat="1" ht="280.5" customHeight="1" thickBot="1">
      <c r="A13" s="26" t="s">
        <v>105</v>
      </c>
      <c r="B13" s="74" t="s">
        <v>35</v>
      </c>
      <c r="C13" s="75" t="s">
        <v>70</v>
      </c>
      <c r="D13" s="74" t="s">
        <v>106</v>
      </c>
      <c r="E13" s="40" t="s">
        <v>107</v>
      </c>
      <c r="F13" s="74" t="s">
        <v>25</v>
      </c>
      <c r="G13" s="25" t="s">
        <v>41</v>
      </c>
      <c r="H13" s="25" t="s">
        <v>27</v>
      </c>
      <c r="I13" s="76" t="str">
        <f>VLOOKUP(CONCATENATE(G13,H13),Reference!$D$2:$E$26,2,FALSE)</f>
        <v>Medium-High</v>
      </c>
      <c r="J13" s="40" t="s">
        <v>108</v>
      </c>
      <c r="K13" s="26" t="s">
        <v>41</v>
      </c>
      <c r="L13" s="26" t="s">
        <v>42</v>
      </c>
      <c r="M13" s="76" t="str">
        <f>VLOOKUP(CONCATENATE(K13,L13),Reference!$D$2:$E$26,2,FALSE)</f>
        <v>Medium-High</v>
      </c>
      <c r="N13" s="77"/>
      <c r="O13" s="90" t="s">
        <v>96</v>
      </c>
      <c r="P13" s="78">
        <v>45264</v>
      </c>
      <c r="Q13" s="79"/>
      <c r="R13" s="90" t="s">
        <v>109</v>
      </c>
      <c r="S13" s="86" t="s">
        <v>110</v>
      </c>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row>
    <row r="14" spans="1:47" s="15" customFormat="1" ht="25.5" thickBot="1">
      <c r="A14" s="18"/>
      <c r="B14" s="18"/>
      <c r="C14" s="16"/>
      <c r="D14" s="19"/>
      <c r="E14" s="123"/>
      <c r="F14" s="126"/>
      <c r="G14" s="126"/>
      <c r="H14" s="127"/>
      <c r="I14" s="16"/>
      <c r="J14" s="16"/>
      <c r="K14" s="21"/>
      <c r="L14" s="21"/>
      <c r="M14" s="16"/>
      <c r="N14" s="22"/>
      <c r="O14" s="16"/>
      <c r="P14" s="16"/>
      <c r="Q14" s="16"/>
      <c r="R14" s="17"/>
      <c r="S14" s="87"/>
    </row>
    <row r="15" spans="1:47" s="15" customFormat="1" ht="25.5" thickBot="1">
      <c r="A15" s="18"/>
      <c r="B15" s="18"/>
      <c r="C15" s="16"/>
      <c r="D15" s="19"/>
      <c r="E15" s="124"/>
      <c r="F15" s="23"/>
      <c r="G15" s="23"/>
      <c r="H15" s="23"/>
      <c r="I15" s="16"/>
      <c r="J15" s="16"/>
      <c r="K15" s="21"/>
      <c r="L15" s="21"/>
      <c r="M15" s="16"/>
      <c r="N15" s="22"/>
      <c r="O15" s="16"/>
      <c r="P15" s="16"/>
      <c r="Q15" s="16"/>
      <c r="R15" s="17"/>
      <c r="S15" s="87"/>
    </row>
    <row r="16" spans="1:47" s="15" customFormat="1" ht="25.5" thickBot="1">
      <c r="A16" s="18"/>
      <c r="B16" s="18"/>
      <c r="C16" s="16"/>
      <c r="D16" s="19"/>
      <c r="E16" s="124"/>
      <c r="F16" s="23"/>
      <c r="G16" s="23"/>
      <c r="H16" s="23"/>
      <c r="I16" s="16"/>
      <c r="J16" s="16"/>
      <c r="K16" s="21"/>
      <c r="L16" s="21"/>
      <c r="M16" s="16"/>
      <c r="N16" s="22"/>
      <c r="O16" s="16"/>
      <c r="P16" s="16"/>
      <c r="Q16" s="16"/>
      <c r="R16" s="17"/>
      <c r="S16" s="87"/>
    </row>
    <row r="17" spans="1:19" s="15" customFormat="1" ht="25.5" thickBot="1">
      <c r="A17" s="18"/>
      <c r="B17" s="18"/>
      <c r="C17" s="16"/>
      <c r="D17" s="19"/>
      <c r="E17" s="125"/>
      <c r="F17" s="23"/>
      <c r="G17" s="23"/>
      <c r="H17" s="23"/>
      <c r="I17" s="16"/>
      <c r="J17" s="16"/>
      <c r="K17" s="21"/>
      <c r="L17" s="21"/>
      <c r="M17" s="16"/>
      <c r="N17" s="22"/>
      <c r="O17" s="16"/>
      <c r="P17" s="16"/>
      <c r="Q17" s="16"/>
      <c r="R17" s="17"/>
      <c r="S17" s="87"/>
    </row>
    <row r="18" spans="1:19" s="15" customFormat="1" ht="25.5" thickBot="1">
      <c r="A18" s="18"/>
      <c r="B18" s="18"/>
      <c r="C18" s="16"/>
      <c r="D18" s="19"/>
      <c r="E18" s="24"/>
      <c r="F18" s="23"/>
      <c r="G18" s="23"/>
      <c r="H18" s="23"/>
      <c r="I18" s="16"/>
      <c r="J18" s="16"/>
      <c r="K18" s="21"/>
      <c r="L18" s="21"/>
      <c r="M18" s="16"/>
      <c r="N18" s="22"/>
      <c r="O18" s="16"/>
      <c r="P18" s="16"/>
      <c r="Q18" s="16"/>
      <c r="R18" s="17"/>
      <c r="S18" s="87"/>
    </row>
    <row r="19" spans="1:19" s="15" customFormat="1" ht="25.5" thickBot="1">
      <c r="A19" s="18"/>
      <c r="B19" s="18"/>
      <c r="C19" s="16"/>
      <c r="D19" s="19"/>
      <c r="E19" s="24"/>
      <c r="F19" s="128"/>
      <c r="G19" s="126"/>
      <c r="H19" s="127"/>
      <c r="I19" s="16"/>
      <c r="J19" s="16"/>
      <c r="K19" s="21"/>
      <c r="L19" s="21"/>
      <c r="M19" s="16"/>
      <c r="N19" s="22"/>
      <c r="O19" s="16"/>
      <c r="P19" s="16"/>
      <c r="Q19" s="16"/>
      <c r="R19" s="17"/>
      <c r="S19" s="87"/>
    </row>
    <row r="20" spans="1:19" s="15" customFormat="1">
      <c r="A20" s="18"/>
      <c r="B20" s="18"/>
      <c r="C20" s="16"/>
      <c r="D20" s="19"/>
      <c r="E20" s="20"/>
      <c r="F20" s="19"/>
      <c r="G20" s="21"/>
      <c r="H20" s="21"/>
      <c r="I20" s="16"/>
      <c r="J20" s="16"/>
      <c r="K20" s="21"/>
      <c r="L20" s="21"/>
      <c r="M20" s="16"/>
      <c r="N20" s="22"/>
      <c r="O20" s="16"/>
      <c r="P20" s="16"/>
      <c r="Q20" s="16"/>
      <c r="R20" s="17"/>
      <c r="S20" s="87"/>
    </row>
    <row r="21" spans="1:19" s="15" customFormat="1">
      <c r="A21" s="18"/>
      <c r="B21" s="18"/>
      <c r="C21" s="16"/>
      <c r="D21" s="19"/>
      <c r="E21" s="20"/>
      <c r="F21" s="19"/>
      <c r="G21" s="21"/>
      <c r="H21" s="21"/>
      <c r="I21" s="16"/>
      <c r="J21" s="16"/>
      <c r="K21" s="21"/>
      <c r="L21" s="21"/>
      <c r="M21" s="16"/>
      <c r="N21" s="22"/>
      <c r="O21" s="16"/>
      <c r="P21" s="16"/>
      <c r="Q21" s="16"/>
      <c r="R21" s="17"/>
      <c r="S21" s="87"/>
    </row>
    <row r="22" spans="1:19" s="15" customFormat="1">
      <c r="A22" s="18"/>
      <c r="B22" s="18"/>
      <c r="C22" s="16"/>
      <c r="D22" s="19"/>
      <c r="E22" s="20"/>
      <c r="F22" s="19"/>
      <c r="G22" s="21"/>
      <c r="H22" s="21"/>
      <c r="I22" s="16"/>
      <c r="J22" s="16"/>
      <c r="K22" s="21"/>
      <c r="L22" s="21"/>
      <c r="M22" s="16"/>
      <c r="N22" s="22"/>
      <c r="O22" s="16"/>
      <c r="P22" s="16"/>
      <c r="Q22" s="16"/>
      <c r="R22" s="17"/>
      <c r="S22" s="87"/>
    </row>
    <row r="23" spans="1:19" s="15" customFormat="1">
      <c r="A23" s="18"/>
      <c r="B23" s="18"/>
      <c r="C23" s="16"/>
      <c r="D23" s="19"/>
      <c r="E23" s="20"/>
      <c r="F23" s="19"/>
      <c r="G23" s="21"/>
      <c r="H23" s="21"/>
      <c r="I23" s="16"/>
      <c r="J23" s="16"/>
      <c r="K23" s="21"/>
      <c r="L23" s="21"/>
      <c r="M23" s="16"/>
      <c r="N23" s="22"/>
      <c r="O23" s="16"/>
      <c r="P23" s="16"/>
      <c r="Q23" s="16"/>
      <c r="R23" s="17"/>
      <c r="S23" s="87"/>
    </row>
    <row r="24" spans="1:19" s="15" customFormat="1">
      <c r="A24" s="18"/>
      <c r="B24" s="18"/>
      <c r="C24" s="16"/>
      <c r="D24" s="19"/>
      <c r="E24" s="20"/>
      <c r="F24" s="19"/>
      <c r="G24" s="21"/>
      <c r="H24" s="21"/>
      <c r="I24" s="16"/>
      <c r="J24" s="16"/>
      <c r="K24" s="21"/>
      <c r="L24" s="21"/>
      <c r="M24" s="16"/>
      <c r="N24" s="22"/>
      <c r="O24" s="16"/>
      <c r="P24" s="16"/>
      <c r="Q24" s="16"/>
      <c r="R24" s="17"/>
      <c r="S24" s="87"/>
    </row>
    <row r="25" spans="1:19" s="15" customFormat="1">
      <c r="A25" s="18"/>
      <c r="B25" s="18"/>
      <c r="C25" s="16"/>
      <c r="D25" s="19"/>
      <c r="E25" s="20"/>
      <c r="F25" s="19"/>
      <c r="G25" s="21"/>
      <c r="H25" s="21"/>
      <c r="I25" s="16"/>
      <c r="J25" s="16"/>
      <c r="K25" s="21"/>
      <c r="L25" s="21"/>
      <c r="M25" s="16"/>
      <c r="N25" s="22"/>
      <c r="O25" s="16"/>
      <c r="P25" s="16"/>
      <c r="Q25" s="16"/>
      <c r="R25" s="17"/>
      <c r="S25" s="87"/>
    </row>
    <row r="26" spans="1:19" s="15" customFormat="1">
      <c r="A26" s="18"/>
      <c r="B26" s="18"/>
      <c r="C26" s="16"/>
      <c r="D26" s="19"/>
      <c r="E26" s="20"/>
      <c r="F26" s="19"/>
      <c r="G26" s="21"/>
      <c r="H26" s="21"/>
      <c r="I26" s="16"/>
      <c r="J26" s="16"/>
      <c r="K26" s="21"/>
      <c r="L26" s="21"/>
      <c r="M26" s="16"/>
      <c r="N26" s="22"/>
      <c r="O26" s="16"/>
      <c r="P26" s="16"/>
      <c r="Q26" s="16"/>
      <c r="R26" s="17"/>
      <c r="S26" s="87"/>
    </row>
    <row r="27" spans="1:19" s="15" customFormat="1">
      <c r="A27" s="18"/>
      <c r="B27" s="18"/>
      <c r="C27" s="16"/>
      <c r="D27" s="19"/>
      <c r="E27" s="20"/>
      <c r="F27" s="19"/>
      <c r="G27" s="21"/>
      <c r="H27" s="21"/>
      <c r="I27" s="16"/>
      <c r="J27" s="16"/>
      <c r="K27" s="21"/>
      <c r="L27" s="21"/>
      <c r="M27" s="16"/>
      <c r="N27" s="22"/>
      <c r="O27" s="16"/>
      <c r="P27" s="16"/>
      <c r="Q27" s="16"/>
      <c r="R27" s="17"/>
      <c r="S27" s="87"/>
    </row>
    <row r="28" spans="1:19" s="15" customFormat="1">
      <c r="A28" s="18"/>
      <c r="B28" s="18"/>
      <c r="C28" s="16"/>
      <c r="D28" s="19"/>
      <c r="E28" s="20"/>
      <c r="F28" s="19"/>
      <c r="G28" s="21"/>
      <c r="H28" s="21"/>
      <c r="I28" s="16"/>
      <c r="J28" s="16"/>
      <c r="K28" s="21"/>
      <c r="L28" s="21"/>
      <c r="M28" s="16"/>
      <c r="N28" s="22"/>
      <c r="O28" s="16"/>
      <c r="P28" s="16"/>
      <c r="Q28" s="16"/>
      <c r="R28" s="17"/>
      <c r="S28" s="87"/>
    </row>
    <row r="29" spans="1:19" s="15" customFormat="1">
      <c r="A29" s="18"/>
      <c r="B29" s="18"/>
      <c r="C29" s="16"/>
      <c r="D29" s="19"/>
      <c r="E29" s="20"/>
      <c r="F29" s="19"/>
      <c r="G29" s="21"/>
      <c r="H29" s="21"/>
      <c r="I29" s="16"/>
      <c r="J29" s="16"/>
      <c r="K29" s="21"/>
      <c r="L29" s="21"/>
      <c r="M29" s="16"/>
      <c r="N29" s="22"/>
      <c r="O29" s="16"/>
      <c r="P29" s="16"/>
      <c r="Q29" s="16"/>
      <c r="R29" s="17"/>
      <c r="S29" s="87"/>
    </row>
    <row r="30" spans="1:19" s="15" customFormat="1">
      <c r="A30" s="18"/>
      <c r="B30" s="18"/>
      <c r="C30" s="16"/>
      <c r="D30" s="19"/>
      <c r="E30" s="20"/>
      <c r="F30" s="19"/>
      <c r="G30" s="21"/>
      <c r="H30" s="21"/>
      <c r="I30" s="16"/>
      <c r="J30" s="16"/>
      <c r="K30" s="21"/>
      <c r="L30" s="21"/>
      <c r="M30" s="16"/>
      <c r="N30" s="22"/>
      <c r="O30" s="16"/>
      <c r="P30" s="16"/>
      <c r="Q30" s="16"/>
      <c r="R30" s="17"/>
      <c r="S30" s="87"/>
    </row>
    <row r="31" spans="1:19" s="15" customFormat="1">
      <c r="A31" s="18"/>
      <c r="B31" s="18"/>
      <c r="C31" s="16"/>
      <c r="D31" s="19"/>
      <c r="E31" s="20"/>
      <c r="F31" s="19"/>
      <c r="G31" s="21"/>
      <c r="H31" s="21"/>
      <c r="I31" s="16"/>
      <c r="J31" s="16"/>
      <c r="K31" s="21"/>
      <c r="L31" s="21"/>
      <c r="M31" s="16"/>
      <c r="N31" s="22"/>
      <c r="O31" s="16"/>
      <c r="P31" s="16"/>
      <c r="Q31" s="16"/>
      <c r="R31" s="17"/>
      <c r="S31" s="87"/>
    </row>
    <row r="32" spans="1:19" s="15" customFormat="1">
      <c r="A32" s="18"/>
      <c r="B32" s="18"/>
      <c r="C32" s="16"/>
      <c r="D32" s="19"/>
      <c r="E32" s="20"/>
      <c r="F32" s="19"/>
      <c r="G32" s="21"/>
      <c r="H32" s="21"/>
      <c r="I32" s="16"/>
      <c r="J32" s="16"/>
      <c r="K32" s="21"/>
      <c r="L32" s="21"/>
      <c r="M32" s="16"/>
      <c r="N32" s="22"/>
      <c r="O32" s="16"/>
      <c r="P32" s="16"/>
      <c r="Q32" s="16"/>
      <c r="R32" s="17"/>
      <c r="S32" s="87"/>
    </row>
    <row r="33" spans="1:19" s="15" customFormat="1">
      <c r="A33" s="18"/>
      <c r="B33" s="18"/>
      <c r="C33" s="16"/>
      <c r="D33" s="19"/>
      <c r="E33" s="20"/>
      <c r="F33" s="19"/>
      <c r="G33" s="21"/>
      <c r="H33" s="21"/>
      <c r="I33" s="16"/>
      <c r="J33" s="16"/>
      <c r="K33" s="21"/>
      <c r="L33" s="21"/>
      <c r="M33" s="16"/>
      <c r="N33" s="22"/>
      <c r="O33" s="16"/>
      <c r="P33" s="16"/>
      <c r="Q33" s="16"/>
      <c r="R33" s="17"/>
      <c r="S33" s="87"/>
    </row>
    <row r="34" spans="1:19" s="15" customFormat="1">
      <c r="A34" s="18"/>
      <c r="B34" s="18"/>
      <c r="C34" s="16"/>
      <c r="D34" s="19"/>
      <c r="E34" s="20"/>
      <c r="F34" s="19"/>
      <c r="G34" s="21"/>
      <c r="H34" s="21"/>
      <c r="I34" s="16"/>
      <c r="J34" s="16"/>
      <c r="K34" s="21"/>
      <c r="L34" s="21"/>
      <c r="M34" s="16"/>
      <c r="N34" s="22"/>
      <c r="O34" s="16"/>
      <c r="P34" s="16"/>
      <c r="Q34" s="16"/>
      <c r="R34" s="17"/>
      <c r="S34" s="87"/>
    </row>
    <row r="35" spans="1:19" s="15" customFormat="1">
      <c r="A35" s="18"/>
      <c r="B35" s="18"/>
      <c r="C35" s="16"/>
      <c r="D35" s="19"/>
      <c r="E35" s="20"/>
      <c r="F35" s="19"/>
      <c r="G35" s="21"/>
      <c r="H35" s="21"/>
      <c r="I35" s="16"/>
      <c r="J35" s="16"/>
      <c r="K35" s="21"/>
      <c r="L35" s="21"/>
      <c r="M35" s="16"/>
      <c r="N35" s="22"/>
      <c r="O35" s="16"/>
      <c r="P35" s="16"/>
      <c r="Q35" s="16"/>
      <c r="R35" s="17"/>
      <c r="S35" s="87"/>
    </row>
    <row r="36" spans="1:19" s="15" customFormat="1">
      <c r="A36" s="18"/>
      <c r="B36" s="18"/>
      <c r="C36" s="16"/>
      <c r="D36" s="19"/>
      <c r="E36" s="20"/>
      <c r="F36" s="19"/>
      <c r="G36" s="21"/>
      <c r="H36" s="21"/>
      <c r="I36" s="16"/>
      <c r="J36" s="16"/>
      <c r="K36" s="21"/>
      <c r="L36" s="21"/>
      <c r="M36" s="16"/>
      <c r="N36" s="22"/>
      <c r="O36" s="16"/>
      <c r="P36" s="16"/>
      <c r="Q36" s="16"/>
      <c r="R36" s="17"/>
      <c r="S36" s="87"/>
    </row>
    <row r="37" spans="1:19" s="15" customFormat="1">
      <c r="A37" s="18"/>
      <c r="B37" s="18"/>
      <c r="C37" s="16"/>
      <c r="D37" s="19"/>
      <c r="E37" s="20"/>
      <c r="F37" s="19"/>
      <c r="G37" s="21"/>
      <c r="H37" s="21"/>
      <c r="I37" s="16"/>
      <c r="J37" s="16"/>
      <c r="K37" s="21"/>
      <c r="L37" s="21"/>
      <c r="M37" s="16"/>
      <c r="N37" s="22"/>
      <c r="O37" s="16"/>
      <c r="P37" s="16"/>
      <c r="Q37" s="16"/>
      <c r="R37" s="17"/>
      <c r="S37" s="87"/>
    </row>
    <row r="38" spans="1:19" s="15" customFormat="1">
      <c r="A38" s="18"/>
      <c r="B38" s="18"/>
      <c r="C38" s="16"/>
      <c r="D38" s="19"/>
      <c r="E38" s="20"/>
      <c r="F38" s="19"/>
      <c r="G38" s="21"/>
      <c r="H38" s="21"/>
      <c r="I38" s="16"/>
      <c r="J38" s="16"/>
      <c r="K38" s="21"/>
      <c r="L38" s="21"/>
      <c r="M38" s="16"/>
      <c r="N38" s="22"/>
      <c r="O38" s="16"/>
      <c r="P38" s="16"/>
      <c r="Q38" s="16"/>
      <c r="R38" s="17"/>
      <c r="S38" s="87"/>
    </row>
    <row r="39" spans="1:19" s="15" customFormat="1">
      <c r="A39" s="18"/>
      <c r="B39" s="18"/>
      <c r="C39" s="16"/>
      <c r="D39" s="19"/>
      <c r="E39" s="20"/>
      <c r="F39" s="19"/>
      <c r="G39" s="21"/>
      <c r="H39" s="21"/>
      <c r="I39" s="16"/>
      <c r="J39" s="16"/>
      <c r="K39" s="21"/>
      <c r="L39" s="21"/>
      <c r="M39" s="16"/>
      <c r="N39" s="22"/>
      <c r="O39" s="16"/>
      <c r="P39" s="16"/>
      <c r="Q39" s="16"/>
      <c r="R39" s="17"/>
      <c r="S39" s="87"/>
    </row>
    <row r="40" spans="1:19" s="15" customFormat="1">
      <c r="A40" s="18"/>
      <c r="B40" s="18"/>
      <c r="C40" s="16"/>
      <c r="D40" s="19"/>
      <c r="E40" s="20"/>
      <c r="F40" s="19"/>
      <c r="G40" s="21"/>
      <c r="H40" s="21"/>
      <c r="I40" s="16"/>
      <c r="J40" s="16"/>
      <c r="K40" s="21"/>
      <c r="L40" s="21"/>
      <c r="M40" s="16"/>
      <c r="N40" s="22"/>
      <c r="O40" s="16"/>
      <c r="P40" s="16"/>
      <c r="Q40" s="16"/>
      <c r="R40" s="17"/>
      <c r="S40" s="87"/>
    </row>
    <row r="41" spans="1:19" s="15" customFormat="1">
      <c r="A41" s="18"/>
      <c r="B41" s="18"/>
      <c r="C41" s="16"/>
      <c r="D41" s="19"/>
      <c r="E41" s="20"/>
      <c r="F41" s="19"/>
      <c r="G41" s="21"/>
      <c r="H41" s="21"/>
      <c r="I41" s="16"/>
      <c r="J41" s="16"/>
      <c r="K41" s="21"/>
      <c r="L41" s="21"/>
      <c r="M41" s="16"/>
      <c r="N41" s="22"/>
      <c r="O41" s="16"/>
      <c r="P41" s="16"/>
      <c r="Q41" s="16"/>
      <c r="R41" s="17"/>
      <c r="S41" s="87"/>
    </row>
    <row r="42" spans="1:19" s="15" customFormat="1">
      <c r="A42" s="18"/>
      <c r="B42" s="18"/>
      <c r="C42" s="16"/>
      <c r="D42" s="19"/>
      <c r="E42" s="20"/>
      <c r="F42" s="19"/>
      <c r="G42" s="21"/>
      <c r="H42" s="21"/>
      <c r="I42" s="16"/>
      <c r="J42" s="16"/>
      <c r="K42" s="21"/>
      <c r="L42" s="21"/>
      <c r="M42" s="16"/>
      <c r="N42" s="22"/>
      <c r="O42" s="16"/>
      <c r="P42" s="16"/>
      <c r="Q42" s="16"/>
      <c r="R42" s="17"/>
      <c r="S42" s="87"/>
    </row>
    <row r="43" spans="1:19" s="15" customFormat="1">
      <c r="A43" s="18"/>
      <c r="B43" s="18"/>
      <c r="C43" s="16"/>
      <c r="D43" s="19"/>
      <c r="E43" s="20"/>
      <c r="F43" s="19"/>
      <c r="G43" s="21"/>
      <c r="H43" s="21"/>
      <c r="I43" s="16"/>
      <c r="J43" s="16"/>
      <c r="K43" s="21"/>
      <c r="L43" s="21"/>
      <c r="M43" s="16"/>
      <c r="N43" s="22"/>
      <c r="O43" s="16"/>
      <c r="P43" s="16"/>
      <c r="Q43" s="16"/>
      <c r="R43" s="17"/>
      <c r="S43" s="87"/>
    </row>
    <row r="44" spans="1:19" s="15" customFormat="1">
      <c r="A44" s="18"/>
      <c r="B44" s="18"/>
      <c r="C44" s="16"/>
      <c r="D44" s="19"/>
      <c r="E44" s="20"/>
      <c r="F44" s="19"/>
      <c r="G44" s="21"/>
      <c r="H44" s="21"/>
      <c r="I44" s="16"/>
      <c r="J44" s="16"/>
      <c r="K44" s="21"/>
      <c r="L44" s="21"/>
      <c r="M44" s="16"/>
      <c r="N44" s="22"/>
      <c r="O44" s="16"/>
      <c r="P44" s="16"/>
      <c r="Q44" s="16"/>
      <c r="R44" s="17"/>
      <c r="S44" s="87"/>
    </row>
    <row r="45" spans="1:19" s="15" customFormat="1">
      <c r="A45" s="18"/>
      <c r="B45" s="18"/>
      <c r="C45" s="16"/>
      <c r="D45" s="19"/>
      <c r="E45" s="20"/>
      <c r="F45" s="19"/>
      <c r="G45" s="21"/>
      <c r="H45" s="21"/>
      <c r="I45" s="16"/>
      <c r="J45" s="16"/>
      <c r="K45" s="21"/>
      <c r="L45" s="21"/>
      <c r="M45" s="16"/>
      <c r="N45" s="22"/>
      <c r="O45" s="16"/>
      <c r="P45" s="16"/>
      <c r="Q45" s="16"/>
      <c r="R45" s="17"/>
      <c r="S45" s="87"/>
    </row>
    <row r="46" spans="1:19" s="15" customFormat="1">
      <c r="A46" s="18"/>
      <c r="B46" s="18"/>
      <c r="C46" s="16"/>
      <c r="D46" s="19"/>
      <c r="E46" s="20"/>
      <c r="F46" s="19"/>
      <c r="G46" s="21"/>
      <c r="H46" s="21"/>
      <c r="I46" s="16"/>
      <c r="J46" s="16"/>
      <c r="K46" s="21"/>
      <c r="L46" s="21"/>
      <c r="M46" s="16"/>
      <c r="N46" s="22"/>
      <c r="O46" s="16"/>
      <c r="P46" s="16"/>
      <c r="Q46" s="16"/>
      <c r="R46" s="17"/>
      <c r="S46" s="87"/>
    </row>
    <row r="47" spans="1:19" s="15" customFormat="1">
      <c r="A47" s="18"/>
      <c r="B47" s="18"/>
      <c r="C47" s="16"/>
      <c r="D47" s="19"/>
      <c r="E47" s="20"/>
      <c r="F47" s="19"/>
      <c r="G47" s="21"/>
      <c r="H47" s="21"/>
      <c r="I47" s="16"/>
      <c r="J47" s="16"/>
      <c r="K47" s="21"/>
      <c r="L47" s="21"/>
      <c r="M47" s="16"/>
      <c r="N47" s="22"/>
      <c r="O47" s="16"/>
      <c r="P47" s="16"/>
      <c r="Q47" s="16"/>
      <c r="R47" s="17"/>
      <c r="S47" s="87"/>
    </row>
    <row r="48" spans="1:19" s="15" customFormat="1">
      <c r="A48" s="18"/>
      <c r="B48" s="18"/>
      <c r="C48" s="16"/>
      <c r="D48" s="19"/>
      <c r="E48" s="20"/>
      <c r="F48" s="19"/>
      <c r="G48" s="21"/>
      <c r="H48" s="21"/>
      <c r="I48" s="16"/>
      <c r="J48" s="16"/>
      <c r="K48" s="21"/>
      <c r="L48" s="21"/>
      <c r="M48" s="16"/>
      <c r="N48" s="22"/>
      <c r="O48" s="16"/>
      <c r="P48" s="16"/>
      <c r="Q48" s="16"/>
      <c r="R48" s="17"/>
      <c r="S48" s="87"/>
    </row>
    <row r="49" spans="1:19" s="15" customFormat="1">
      <c r="A49" s="18"/>
      <c r="B49" s="18"/>
      <c r="C49" s="16"/>
      <c r="D49" s="19"/>
      <c r="E49" s="20"/>
      <c r="F49" s="19"/>
      <c r="G49" s="21"/>
      <c r="H49" s="21"/>
      <c r="I49" s="16"/>
      <c r="J49" s="16"/>
      <c r="K49" s="21"/>
      <c r="L49" s="21"/>
      <c r="M49" s="16"/>
      <c r="N49" s="22"/>
      <c r="O49" s="16"/>
      <c r="P49" s="16"/>
      <c r="Q49" s="16"/>
      <c r="R49" s="17"/>
      <c r="S49" s="87"/>
    </row>
    <row r="50" spans="1:19" s="15" customFormat="1">
      <c r="A50" s="18"/>
      <c r="B50" s="18"/>
      <c r="C50" s="16"/>
      <c r="D50" s="19"/>
      <c r="E50" s="20"/>
      <c r="F50" s="19"/>
      <c r="G50" s="21"/>
      <c r="H50" s="21"/>
      <c r="I50" s="16"/>
      <c r="J50" s="16"/>
      <c r="K50" s="21"/>
      <c r="L50" s="21"/>
      <c r="M50" s="16"/>
      <c r="N50" s="22"/>
      <c r="O50" s="16"/>
      <c r="P50" s="16"/>
      <c r="Q50" s="16"/>
      <c r="R50" s="17"/>
      <c r="S50" s="87"/>
    </row>
  </sheetData>
  <autoFilter ref="A2:R11" xr:uid="{00000000-0009-0000-0000-000001000000}"/>
  <mergeCells count="4">
    <mergeCell ref="E14:E17"/>
    <mergeCell ref="F14:H14"/>
    <mergeCell ref="F19:H19"/>
    <mergeCell ref="U2:V2"/>
  </mergeCells>
  <conditionalFormatting sqref="I2 I14:I1048576">
    <cfRule type="containsText" dxfId="17" priority="73" operator="containsText" text="High">
      <formula>NOT(ISERROR(SEARCH("High",I2)))</formula>
    </cfRule>
    <cfRule type="containsText" dxfId="16" priority="74" operator="containsText" text="Medium">
      <formula>NOT(ISERROR(SEARCH("Medium",I2)))</formula>
    </cfRule>
    <cfRule type="containsText" dxfId="15" priority="75" operator="containsText" text="Low">
      <formula>NOT(ISERROR(SEARCH("Low",I2)))</formula>
    </cfRule>
  </conditionalFormatting>
  <conditionalFormatting sqref="I3:I13">
    <cfRule type="containsText" dxfId="14" priority="21" operator="containsText" text="Low">
      <formula>NOT(ISERROR(SEARCH("Low",I3)))</formula>
    </cfRule>
    <cfRule type="containsText" dxfId="13" priority="22" operator="containsText" text="Low - Medium">
      <formula>NOT(ISERROR(SEARCH("Low - Medium",I3)))</formula>
    </cfRule>
    <cfRule type="containsText" dxfId="12" priority="23" operator="containsText" text="Medium - High">
      <formula>NOT(ISERROR(SEARCH("Medium - High",I3)))</formula>
    </cfRule>
    <cfRule type="containsText" dxfId="11" priority="24" operator="containsText" text="Critical">
      <formula>NOT(ISERROR(SEARCH("Critical",I3)))</formula>
    </cfRule>
  </conditionalFormatting>
  <conditionalFormatting sqref="M3:M13">
    <cfRule type="containsText" dxfId="10" priority="5" operator="containsText" text="Low.">
      <formula>NOT(ISERROR(SEARCH("Low.",M3)))</formula>
    </cfRule>
    <cfRule type="containsText" dxfId="9" priority="6" operator="containsText" text="Low - Medium">
      <formula>NOT(ISERROR(SEARCH("Low - Medium",M3)))</formula>
    </cfRule>
    <cfRule type="containsText" dxfId="8" priority="7" operator="containsText" text="Medium - High">
      <formula>NOT(ISERROR(SEARCH("Medium - High",M3)))</formula>
    </cfRule>
    <cfRule type="containsText" dxfId="7" priority="8" operator="containsText" text="Critical">
      <formula>NOT(ISERROR(SEARCH("Critical",M3)))</formula>
    </cfRule>
  </conditionalFormatting>
  <conditionalFormatting sqref="M2:N2 M14:N1048576">
    <cfRule type="containsText" dxfId="6" priority="100" operator="containsText" text="High">
      <formula>NOT(ISERROR(SEARCH("High",M2)))</formula>
    </cfRule>
    <cfRule type="containsText" dxfId="5" priority="101" operator="containsText" text="Medium">
      <formula>NOT(ISERROR(SEARCH("Medium",M2)))</formula>
    </cfRule>
    <cfRule type="containsText" dxfId="4" priority="102" operator="containsText" text="Low">
      <formula>NOT(ISERROR(SEARCH("Low",M2)))</formula>
    </cfRule>
  </conditionalFormatting>
  <conditionalFormatting sqref="Q3">
    <cfRule type="containsText" dxfId="3" priority="1" operator="containsText" text="Low.">
      <formula>NOT(ISERROR(SEARCH("Low.",Q3)))</formula>
    </cfRule>
    <cfRule type="containsText" dxfId="2" priority="2" operator="containsText" text="Low - Medium">
      <formula>NOT(ISERROR(SEARCH("Low - Medium",Q3)))</formula>
    </cfRule>
    <cfRule type="containsText" dxfId="1" priority="3" operator="containsText" text="Medium - High">
      <formula>NOT(ISERROR(SEARCH("Medium - High",Q3)))</formula>
    </cfRule>
    <cfRule type="containsText" dxfId="0" priority="4" operator="containsText" text="Critical">
      <formula>NOT(ISERROR(SEARCH("Critical",Q3)))</formula>
    </cfRule>
  </conditionalFormatting>
  <pageMargins left="0.35433070866141736" right="0.35433070866141736" top="0.94488188976377963" bottom="0.74803149606299213" header="0.31496062992125984" footer="0.31496062992125984"/>
  <pageSetup paperSize="8" scale="70" fitToHeight="0" orientation="landscape" horizontalDpi="300" verticalDpi="300" r:id="rId1"/>
  <headerFooter alignWithMargins="0">
    <oddHeader>&amp;L&amp;"-,Bold"&amp;12&amp;A
&amp;"-,Regular"&amp;11Printed on: &amp;D&amp;C&amp;"-,Bold"&amp;14 5 Minute Settlement&amp;R&amp;G</oddHeader>
    <oddFooter>&amp;R&amp;10Page &amp;P of &amp;N</oddFoot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Reference!$B$2:$B$8</xm:f>
          </x14:formula1>
          <xm:sqref>G3:G13 H10</xm:sqref>
        </x14:dataValidation>
        <x14:dataValidation type="list" allowBlank="1" showInputMessage="1" showErrorMessage="1" xr:uid="{00000000-0002-0000-0100-000002000000}">
          <x14:formula1>
            <xm:f>Reference!$A$2:$A$4</xm:f>
          </x14:formula1>
          <xm:sqref>B3:B10</xm:sqref>
        </x14:dataValidation>
        <x14:dataValidation type="list" allowBlank="1" showInputMessage="1" showErrorMessage="1" xr:uid="{00000000-0002-0000-0100-000001000000}">
          <x14:formula1>
            <xm:f>Reference!#REF!</xm:f>
          </x14:formula1>
          <xm:sqref>N4:N10</xm:sqref>
        </x14:dataValidation>
        <x14:dataValidation type="list" allowBlank="1" showInputMessage="1" showErrorMessage="1" xr:uid="{BF503310-2EDC-4D73-8788-647B138D3E00}">
          <x14:formula1>
            <xm:f>Reference!$B$2:$B$6</xm:f>
          </x14:formula1>
          <xm:sqref>K3:K10</xm:sqref>
        </x14:dataValidation>
        <x14:dataValidation type="list" allowBlank="1" showInputMessage="1" showErrorMessage="1" xr:uid="{8BA2FD2B-8505-482D-A6DC-8AF72240E2CC}">
          <x14:formula1>
            <xm:f>Reference!$C$2:$C$6</xm:f>
          </x14:formula1>
          <xm:sqref>L3:L10 H3:H9 H11:H13</xm:sqref>
        </x14:dataValidation>
        <x14:dataValidation type="list" allowBlank="1" showInputMessage="1" showErrorMessage="1" xr:uid="{9523211A-D280-4E6F-926A-772E16CE8F6F}">
          <x14:formula1>
            <xm:f>Reference!$G$2:$G$6</xm:f>
          </x14:formula1>
          <xm:sqref>N3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EE27A-4930-4927-B319-65AFD7660F32}">
  <dimension ref="A1:B14"/>
  <sheetViews>
    <sheetView zoomScale="50" zoomScaleNormal="50" workbookViewId="0">
      <selection activeCell="A14" sqref="A14"/>
    </sheetView>
  </sheetViews>
  <sheetFormatPr defaultRowHeight="14.45"/>
  <cols>
    <col min="30" max="30" width="82.5703125" customWidth="1"/>
  </cols>
  <sheetData>
    <row r="1" spans="1:2">
      <c r="A1" s="59" t="s">
        <v>111</v>
      </c>
    </row>
    <row r="2" spans="1:2">
      <c r="A2">
        <v>1</v>
      </c>
      <c r="B2" t="s">
        <v>112</v>
      </c>
    </row>
    <row r="3" spans="1:2">
      <c r="A3">
        <v>2</v>
      </c>
      <c r="B3" t="s">
        <v>113</v>
      </c>
    </row>
    <row r="4" spans="1:2">
      <c r="A4">
        <v>3</v>
      </c>
      <c r="B4" t="s">
        <v>114</v>
      </c>
    </row>
    <row r="5" spans="1:2">
      <c r="A5">
        <v>4</v>
      </c>
      <c r="B5" t="s">
        <v>115</v>
      </c>
    </row>
    <row r="6" spans="1:2">
      <c r="A6">
        <v>5</v>
      </c>
      <c r="B6" t="s">
        <v>116</v>
      </c>
    </row>
    <row r="7" spans="1:2">
      <c r="A7">
        <v>5</v>
      </c>
      <c r="B7" t="s">
        <v>117</v>
      </c>
    </row>
    <row r="8" spans="1:2">
      <c r="A8">
        <v>6</v>
      </c>
      <c r="B8" t="s">
        <v>118</v>
      </c>
    </row>
    <row r="9" spans="1:2">
      <c r="A9">
        <v>7</v>
      </c>
      <c r="B9" t="s">
        <v>119</v>
      </c>
    </row>
    <row r="10" spans="1:2">
      <c r="A10" s="59" t="s">
        <v>120</v>
      </c>
    </row>
    <row r="11" spans="1:2">
      <c r="A11" t="s">
        <v>121</v>
      </c>
    </row>
    <row r="12" spans="1:2">
      <c r="A12" t="s">
        <v>122</v>
      </c>
    </row>
    <row r="14" spans="1:2">
      <c r="A14" s="5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E6CC7-D0BE-462F-8C90-69E611DD6045}">
  <dimension ref="A1:R31"/>
  <sheetViews>
    <sheetView workbookViewId="0">
      <selection activeCell="E49" sqref="E49"/>
    </sheetView>
  </sheetViews>
  <sheetFormatPr defaultColWidth="9.140625" defaultRowHeight="14.45"/>
  <cols>
    <col min="1" max="1" width="9.5703125" style="28" customWidth="1"/>
    <col min="2" max="2" width="12.42578125" style="28" bestFit="1" customWidth="1"/>
    <col min="3" max="3" width="11.42578125" style="28" bestFit="1" customWidth="1"/>
    <col min="4" max="4" width="21.5703125" style="28" bestFit="1" customWidth="1"/>
    <col min="5" max="5" width="11.85546875" style="28" bestFit="1" customWidth="1"/>
    <col min="6" max="6" width="12.42578125" style="28" bestFit="1" customWidth="1"/>
    <col min="7" max="7" width="9.5703125" style="28" customWidth="1"/>
    <col min="8" max="12" width="9.140625" style="28"/>
    <col min="13" max="13" width="12.42578125" style="28" bestFit="1" customWidth="1"/>
    <col min="14" max="15" width="11.5703125" style="28" bestFit="1" customWidth="1"/>
    <col min="16" max="18" width="12.42578125" style="28" bestFit="1" customWidth="1"/>
    <col min="19" max="16384" width="9.140625" style="28"/>
  </cols>
  <sheetData>
    <row r="1" spans="1:18" ht="15" customHeight="1">
      <c r="A1" s="52" t="s">
        <v>123</v>
      </c>
      <c r="B1" s="52" t="s">
        <v>124</v>
      </c>
      <c r="C1" s="52" t="s">
        <v>125</v>
      </c>
      <c r="D1" s="52" t="s">
        <v>126</v>
      </c>
      <c r="E1" s="52" t="s">
        <v>127</v>
      </c>
      <c r="F1" s="52" t="s">
        <v>128</v>
      </c>
      <c r="G1" s="52" t="s">
        <v>13</v>
      </c>
    </row>
    <row r="2" spans="1:18" ht="15" customHeight="1">
      <c r="A2" s="29" t="s">
        <v>35</v>
      </c>
      <c r="B2" s="29" t="s">
        <v>129</v>
      </c>
      <c r="C2" s="29" t="s">
        <v>130</v>
      </c>
      <c r="D2" s="30" t="s">
        <v>131</v>
      </c>
      <c r="E2" s="29" t="s">
        <v>132</v>
      </c>
      <c r="F2" s="29" t="s">
        <v>31</v>
      </c>
      <c r="G2" s="31" t="s">
        <v>133</v>
      </c>
    </row>
    <row r="3" spans="1:18" ht="15" customHeight="1">
      <c r="A3" s="29" t="s">
        <v>21</v>
      </c>
      <c r="B3" s="29" t="s">
        <v>26</v>
      </c>
      <c r="C3" s="29" t="s">
        <v>29</v>
      </c>
      <c r="D3" s="32" t="s">
        <v>134</v>
      </c>
      <c r="E3" s="29" t="s">
        <v>132</v>
      </c>
      <c r="F3" s="29" t="s">
        <v>66</v>
      </c>
      <c r="G3" s="31" t="s">
        <v>135</v>
      </c>
    </row>
    <row r="4" spans="1:18" ht="15" customHeight="1">
      <c r="A4" s="29"/>
      <c r="B4" s="29" t="s">
        <v>41</v>
      </c>
      <c r="C4" s="29" t="s">
        <v>42</v>
      </c>
      <c r="D4" s="32" t="s">
        <v>136</v>
      </c>
      <c r="E4" s="29" t="s">
        <v>137</v>
      </c>
      <c r="F4" s="29" t="s">
        <v>44</v>
      </c>
      <c r="G4" s="31" t="s">
        <v>138</v>
      </c>
    </row>
    <row r="5" spans="1:18" ht="15" customHeight="1">
      <c r="A5" s="29"/>
      <c r="B5" s="29" t="s">
        <v>39</v>
      </c>
      <c r="C5" s="29" t="s">
        <v>27</v>
      </c>
      <c r="D5" s="30" t="s">
        <v>139</v>
      </c>
      <c r="E5" s="30" t="s">
        <v>140</v>
      </c>
      <c r="F5" s="29" t="s">
        <v>140</v>
      </c>
      <c r="G5" s="31" t="s">
        <v>138</v>
      </c>
    </row>
    <row r="6" spans="1:18" ht="15" customHeight="1">
      <c r="A6" s="29"/>
      <c r="B6" s="29" t="s">
        <v>141</v>
      </c>
      <c r="C6" s="29" t="s">
        <v>142</v>
      </c>
      <c r="D6" s="30" t="s">
        <v>143</v>
      </c>
      <c r="E6" s="30" t="s">
        <v>140</v>
      </c>
      <c r="F6" s="29"/>
      <c r="G6" s="31"/>
    </row>
    <row r="7" spans="1:18" ht="15" customHeight="1">
      <c r="A7" s="29"/>
      <c r="B7" s="29"/>
      <c r="C7" s="29"/>
      <c r="D7" s="32" t="s">
        <v>144</v>
      </c>
      <c r="E7" s="29" t="s">
        <v>31</v>
      </c>
      <c r="F7" s="29"/>
      <c r="L7" s="7"/>
      <c r="M7" s="7"/>
      <c r="N7" s="7"/>
      <c r="O7" s="7"/>
      <c r="P7" s="7"/>
      <c r="Q7" s="7"/>
      <c r="R7" s="7"/>
    </row>
    <row r="8" spans="1:18" ht="15" customHeight="1">
      <c r="A8" s="29"/>
      <c r="B8" s="29"/>
      <c r="C8" s="29"/>
      <c r="D8" s="30" t="s">
        <v>145</v>
      </c>
      <c r="E8" s="29" t="s">
        <v>132</v>
      </c>
      <c r="F8" s="33"/>
      <c r="L8" s="7"/>
      <c r="M8" s="7"/>
      <c r="N8" s="131" t="s">
        <v>146</v>
      </c>
      <c r="O8" s="131"/>
      <c r="P8" s="131"/>
      <c r="Q8" s="131"/>
      <c r="R8" s="131"/>
    </row>
    <row r="9" spans="1:18" ht="15" customHeight="1">
      <c r="D9" s="32" t="s">
        <v>147</v>
      </c>
      <c r="E9" s="29" t="s">
        <v>137</v>
      </c>
      <c r="L9" s="132" t="s">
        <v>124</v>
      </c>
      <c r="M9" s="50" t="s">
        <v>141</v>
      </c>
      <c r="N9" s="46" t="s">
        <v>132</v>
      </c>
      <c r="O9" s="46" t="s">
        <v>132</v>
      </c>
      <c r="P9" s="47" t="s">
        <v>137</v>
      </c>
      <c r="Q9" s="48" t="s">
        <v>140</v>
      </c>
      <c r="R9" s="48" t="s">
        <v>140</v>
      </c>
    </row>
    <row r="10" spans="1:18" ht="15" customHeight="1">
      <c r="D10" s="30" t="s">
        <v>148</v>
      </c>
      <c r="E10" s="30" t="s">
        <v>140</v>
      </c>
      <c r="L10" s="133"/>
      <c r="M10" s="50" t="s">
        <v>39</v>
      </c>
      <c r="N10" s="44" t="s">
        <v>31</v>
      </c>
      <c r="O10" s="46" t="s">
        <v>132</v>
      </c>
      <c r="P10" s="47" t="s">
        <v>137</v>
      </c>
      <c r="Q10" s="48" t="s">
        <v>140</v>
      </c>
      <c r="R10" s="48" t="s">
        <v>140</v>
      </c>
    </row>
    <row r="11" spans="1:18" ht="15" customHeight="1">
      <c r="D11" s="29" t="s">
        <v>149</v>
      </c>
      <c r="E11" s="29" t="s">
        <v>140</v>
      </c>
      <c r="L11" s="133"/>
      <c r="M11" s="50" t="s">
        <v>41</v>
      </c>
      <c r="N11" s="44" t="s">
        <v>31</v>
      </c>
      <c r="O11" s="46" t="s">
        <v>132</v>
      </c>
      <c r="P11" s="47" t="s">
        <v>137</v>
      </c>
      <c r="Q11" s="47" t="s">
        <v>137</v>
      </c>
      <c r="R11" s="48" t="s">
        <v>140</v>
      </c>
    </row>
    <row r="12" spans="1:18" ht="15" customHeight="1">
      <c r="D12" s="29" t="s">
        <v>150</v>
      </c>
      <c r="E12" s="29" t="s">
        <v>31</v>
      </c>
      <c r="L12" s="133"/>
      <c r="M12" s="51" t="s">
        <v>26</v>
      </c>
      <c r="N12" s="45" t="s">
        <v>31</v>
      </c>
      <c r="O12" s="44" t="s">
        <v>31</v>
      </c>
      <c r="P12" s="46" t="s">
        <v>132</v>
      </c>
      <c r="Q12" s="46" t="s">
        <v>132</v>
      </c>
      <c r="R12" s="47" t="s">
        <v>137</v>
      </c>
    </row>
    <row r="13" spans="1:18" ht="15" customHeight="1">
      <c r="D13" s="29" t="s">
        <v>151</v>
      </c>
      <c r="E13" s="29" t="s">
        <v>132</v>
      </c>
      <c r="L13" s="134"/>
      <c r="M13" s="50" t="s">
        <v>129</v>
      </c>
      <c r="N13" s="45" t="s">
        <v>31</v>
      </c>
      <c r="O13" s="44" t="s">
        <v>31</v>
      </c>
      <c r="P13" s="46" t="s">
        <v>132</v>
      </c>
      <c r="Q13" s="46" t="s">
        <v>132</v>
      </c>
      <c r="R13" s="47" t="s">
        <v>137</v>
      </c>
    </row>
    <row r="14" spans="1:18" ht="15" customHeight="1">
      <c r="D14" s="29" t="s">
        <v>152</v>
      </c>
      <c r="E14" s="29" t="s">
        <v>137</v>
      </c>
      <c r="L14" s="7"/>
      <c r="M14" s="7"/>
      <c r="N14" s="51" t="s">
        <v>130</v>
      </c>
      <c r="O14" s="51" t="s">
        <v>29</v>
      </c>
      <c r="P14" s="51" t="s">
        <v>42</v>
      </c>
      <c r="Q14" s="51" t="s">
        <v>27</v>
      </c>
      <c r="R14" s="51" t="s">
        <v>142</v>
      </c>
    </row>
    <row r="15" spans="1:18" ht="15" customHeight="1">
      <c r="D15" s="29" t="s">
        <v>153</v>
      </c>
      <c r="E15" s="29" t="s">
        <v>137</v>
      </c>
      <c r="L15" s="7"/>
      <c r="M15" s="7"/>
      <c r="N15" s="135" t="s">
        <v>125</v>
      </c>
      <c r="O15" s="135"/>
      <c r="P15" s="135"/>
      <c r="Q15" s="135"/>
      <c r="R15" s="135"/>
    </row>
    <row r="16" spans="1:18" ht="15" customHeight="1">
      <c r="D16" s="29" t="s">
        <v>154</v>
      </c>
      <c r="E16" s="29" t="s">
        <v>140</v>
      </c>
    </row>
    <row r="17" spans="2:7" ht="15" customHeight="1">
      <c r="D17" s="29" t="s">
        <v>155</v>
      </c>
      <c r="E17" s="29" t="s">
        <v>31</v>
      </c>
    </row>
    <row r="18" spans="2:7" ht="15" customHeight="1">
      <c r="D18" s="29" t="s">
        <v>156</v>
      </c>
      <c r="E18" s="29" t="s">
        <v>31</v>
      </c>
    </row>
    <row r="19" spans="2:7" ht="15" customHeight="1">
      <c r="D19" s="29" t="s">
        <v>157</v>
      </c>
      <c r="E19" s="29" t="s">
        <v>132</v>
      </c>
    </row>
    <row r="20" spans="2:7" ht="15" customHeight="1">
      <c r="D20" s="29" t="s">
        <v>158</v>
      </c>
      <c r="E20" s="29" t="s">
        <v>132</v>
      </c>
    </row>
    <row r="21" spans="2:7" ht="15" customHeight="1">
      <c r="D21" s="29" t="s">
        <v>159</v>
      </c>
      <c r="E21" s="29" t="s">
        <v>137</v>
      </c>
    </row>
    <row r="22" spans="2:7" ht="15" customHeight="1">
      <c r="D22" s="29" t="s">
        <v>160</v>
      </c>
      <c r="E22" s="29" t="s">
        <v>31</v>
      </c>
    </row>
    <row r="23" spans="2:7" ht="15" customHeight="1">
      <c r="D23" s="29" t="s">
        <v>161</v>
      </c>
      <c r="E23" s="29" t="s">
        <v>31</v>
      </c>
    </row>
    <row r="24" spans="2:7">
      <c r="D24" s="29" t="s">
        <v>162</v>
      </c>
      <c r="E24" s="29" t="s">
        <v>132</v>
      </c>
    </row>
    <row r="25" spans="2:7">
      <c r="D25" s="29" t="s">
        <v>163</v>
      </c>
      <c r="E25" s="29" t="s">
        <v>132</v>
      </c>
    </row>
    <row r="26" spans="2:7">
      <c r="D26" s="29" t="s">
        <v>164</v>
      </c>
      <c r="E26" s="29" t="s">
        <v>137</v>
      </c>
    </row>
    <row r="31" spans="2:7">
      <c r="B31" s="136" t="s">
        <v>165</v>
      </c>
      <c r="C31" s="136"/>
      <c r="D31" s="136"/>
      <c r="E31" s="136"/>
      <c r="F31" s="136"/>
      <c r="G31" s="136"/>
    </row>
  </sheetData>
  <mergeCells count="4">
    <mergeCell ref="N8:R8"/>
    <mergeCell ref="L9:L13"/>
    <mergeCell ref="N15:R15"/>
    <mergeCell ref="B31:G3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06A6B-B606-420F-8B07-3F9029BF4A2F}">
  <dimension ref="A1:DC17"/>
  <sheetViews>
    <sheetView topLeftCell="A7" workbookViewId="0">
      <selection activeCell="C17" sqref="C17"/>
    </sheetView>
  </sheetViews>
  <sheetFormatPr defaultColWidth="8.7109375" defaultRowHeight="14.45"/>
  <cols>
    <col min="1" max="1" width="8.7109375" style="28"/>
    <col min="2" max="2" width="14.42578125" style="28" customWidth="1"/>
    <col min="3" max="3" width="122.5703125" style="28" customWidth="1"/>
    <col min="4" max="16384" width="8.7109375" style="28"/>
  </cols>
  <sheetData>
    <row r="1" spans="1:107">
      <c r="A1" s="91" t="s">
        <v>166</v>
      </c>
    </row>
    <row r="2" spans="1:107" ht="15" thickBot="1">
      <c r="A2" s="91" t="s">
        <v>167</v>
      </c>
    </row>
    <row r="3" spans="1:107">
      <c r="A3" s="92" t="s">
        <v>168</v>
      </c>
      <c r="B3" s="93" t="s">
        <v>169</v>
      </c>
      <c r="C3" s="94" t="s">
        <v>170</v>
      </c>
      <c r="D3" s="91"/>
      <c r="E3" s="91"/>
      <c r="F3" s="91"/>
      <c r="G3" s="91"/>
      <c r="H3" s="91"/>
      <c r="I3" s="91"/>
      <c r="J3" s="91"/>
      <c r="K3" s="91"/>
      <c r="L3" s="91"/>
      <c r="M3" s="91"/>
      <c r="N3" s="91"/>
      <c r="O3" s="91"/>
      <c r="P3" s="91"/>
      <c r="Q3" s="91"/>
      <c r="R3" s="91"/>
      <c r="S3" s="91"/>
      <c r="T3" s="91"/>
      <c r="U3" s="91"/>
      <c r="V3" s="91"/>
      <c r="W3" s="91"/>
      <c r="X3" s="91"/>
      <c r="Y3" s="91"/>
    </row>
    <row r="4" spans="1:107" ht="14.45" customHeight="1">
      <c r="A4" s="95" t="s">
        <v>171</v>
      </c>
      <c r="B4" s="96">
        <v>45182</v>
      </c>
      <c r="C4" s="97" t="s">
        <v>172</v>
      </c>
      <c r="D4" s="98"/>
      <c r="E4" s="98"/>
      <c r="F4" s="98"/>
      <c r="G4" s="98"/>
      <c r="H4" s="98"/>
      <c r="I4" s="98"/>
      <c r="J4" s="98"/>
      <c r="K4" s="98"/>
      <c r="L4" s="98"/>
      <c r="M4" s="98"/>
      <c r="N4" s="98"/>
      <c r="O4" s="98"/>
      <c r="P4" s="98"/>
      <c r="Q4" s="98"/>
      <c r="R4" s="98"/>
      <c r="S4" s="98"/>
      <c r="T4" s="98"/>
      <c r="U4" s="98"/>
      <c r="V4" s="98"/>
      <c r="W4" s="98"/>
      <c r="X4" s="98"/>
      <c r="Y4" s="98"/>
      <c r="Z4" s="99"/>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100"/>
    </row>
    <row r="5" spans="1:107" ht="30" customHeight="1">
      <c r="A5" s="95" t="s">
        <v>173</v>
      </c>
      <c r="B5" s="96">
        <v>45264</v>
      </c>
      <c r="C5" s="101" t="s">
        <v>174</v>
      </c>
      <c r="D5" s="102"/>
      <c r="E5" s="102"/>
      <c r="F5" s="102"/>
      <c r="G5" s="102"/>
      <c r="H5" s="102"/>
      <c r="I5" s="102"/>
      <c r="J5" s="102"/>
      <c r="K5" s="102"/>
      <c r="L5" s="102"/>
      <c r="M5" s="102"/>
      <c r="N5" s="102"/>
      <c r="O5" s="102"/>
      <c r="P5" s="102"/>
      <c r="Q5" s="103"/>
      <c r="R5" s="103"/>
      <c r="S5" s="103"/>
      <c r="T5" s="103"/>
      <c r="U5" s="103"/>
      <c r="V5" s="103"/>
      <c r="W5" s="103"/>
      <c r="X5" s="103"/>
      <c r="Y5" s="103"/>
    </row>
    <row r="6" spans="1:107" ht="29.1" customHeight="1">
      <c r="A6" s="104"/>
      <c r="B6" s="105"/>
      <c r="C6" s="106" t="s">
        <v>175</v>
      </c>
      <c r="D6" s="102"/>
      <c r="E6" s="102"/>
      <c r="F6" s="102"/>
      <c r="G6" s="102"/>
      <c r="H6" s="102"/>
      <c r="I6" s="102"/>
      <c r="J6" s="102"/>
      <c r="K6" s="102"/>
      <c r="L6" s="102"/>
      <c r="M6" s="102"/>
      <c r="N6" s="102"/>
      <c r="O6" s="102"/>
      <c r="P6" s="102"/>
      <c r="Q6" s="103"/>
      <c r="R6" s="103"/>
      <c r="S6" s="103"/>
      <c r="T6" s="103"/>
      <c r="U6" s="103"/>
      <c r="V6" s="103"/>
      <c r="W6" s="103"/>
      <c r="X6" s="103"/>
      <c r="Y6" s="103"/>
    </row>
    <row r="7" spans="1:107" ht="29.1" customHeight="1">
      <c r="A7" s="104"/>
      <c r="B7" s="105"/>
      <c r="C7" s="106" t="s">
        <v>176</v>
      </c>
      <c r="D7" s="102"/>
      <c r="E7" s="102"/>
      <c r="F7" s="102"/>
      <c r="G7" s="102"/>
      <c r="H7" s="102"/>
      <c r="I7" s="102"/>
      <c r="J7" s="102"/>
      <c r="K7" s="102"/>
      <c r="L7" s="102"/>
      <c r="M7" s="102"/>
      <c r="N7" s="102"/>
      <c r="O7" s="102"/>
      <c r="P7" s="102"/>
      <c r="Q7" s="103"/>
      <c r="R7" s="103"/>
      <c r="S7" s="103"/>
      <c r="T7" s="103"/>
      <c r="U7" s="103"/>
      <c r="V7" s="103"/>
      <c r="W7" s="103"/>
      <c r="X7" s="103"/>
      <c r="Y7" s="103"/>
    </row>
    <row r="8" spans="1:107" ht="29.1" customHeight="1">
      <c r="A8" s="104"/>
      <c r="B8" s="105"/>
      <c r="C8" s="106" t="s">
        <v>177</v>
      </c>
      <c r="D8" s="102"/>
      <c r="E8" s="102"/>
      <c r="F8" s="102"/>
      <c r="G8" s="102"/>
      <c r="H8" s="102"/>
      <c r="I8" s="102"/>
      <c r="J8" s="102"/>
      <c r="K8" s="102"/>
      <c r="L8" s="102"/>
      <c r="M8" s="102"/>
      <c r="N8" s="102"/>
      <c r="O8" s="102"/>
      <c r="P8" s="102"/>
      <c r="Q8" s="103"/>
      <c r="R8" s="103"/>
      <c r="S8" s="103"/>
      <c r="T8" s="103"/>
      <c r="U8" s="103"/>
      <c r="V8" s="103"/>
      <c r="W8" s="103"/>
      <c r="X8" s="103"/>
      <c r="Y8" s="103"/>
    </row>
    <row r="9" spans="1:107" ht="29.1" customHeight="1">
      <c r="A9" s="104"/>
      <c r="B9" s="105"/>
      <c r="C9" s="106" t="s">
        <v>178</v>
      </c>
      <c r="D9" s="102"/>
      <c r="E9" s="102"/>
      <c r="F9" s="102"/>
      <c r="G9" s="102"/>
      <c r="H9" s="102"/>
      <c r="I9" s="102"/>
      <c r="J9" s="102"/>
      <c r="K9" s="102"/>
      <c r="L9" s="102"/>
      <c r="M9" s="102"/>
      <c r="N9" s="102"/>
      <c r="O9" s="102"/>
      <c r="P9" s="102"/>
      <c r="Q9" s="103"/>
      <c r="R9" s="103"/>
      <c r="S9" s="103"/>
      <c r="T9" s="103"/>
      <c r="U9" s="103"/>
      <c r="V9" s="103"/>
      <c r="W9" s="103"/>
      <c r="X9" s="103"/>
      <c r="Y9" s="103"/>
    </row>
    <row r="10" spans="1:107" ht="29.1" customHeight="1">
      <c r="A10" s="104"/>
      <c r="B10" s="105"/>
      <c r="C10" s="106" t="s">
        <v>179</v>
      </c>
      <c r="D10" s="102"/>
      <c r="E10" s="102"/>
      <c r="F10" s="102"/>
      <c r="G10" s="102"/>
      <c r="H10" s="102"/>
      <c r="I10" s="102"/>
      <c r="J10" s="102"/>
      <c r="K10" s="102"/>
      <c r="L10" s="102"/>
      <c r="M10" s="102"/>
      <c r="N10" s="102"/>
      <c r="O10" s="102"/>
      <c r="P10" s="102"/>
      <c r="Q10" s="103"/>
      <c r="R10" s="103"/>
      <c r="S10" s="103"/>
      <c r="T10" s="103"/>
      <c r="U10" s="103"/>
      <c r="V10" s="103"/>
      <c r="W10" s="103"/>
      <c r="X10" s="103"/>
      <c r="Y10" s="103"/>
    </row>
    <row r="11" spans="1:107" ht="29.1" customHeight="1">
      <c r="A11" s="104"/>
      <c r="B11" s="105"/>
      <c r="C11" s="106" t="s">
        <v>180</v>
      </c>
      <c r="D11" s="102"/>
      <c r="E11" s="102"/>
      <c r="F11" s="102"/>
      <c r="G11" s="102"/>
      <c r="H11" s="102"/>
      <c r="I11" s="102"/>
      <c r="J11" s="102"/>
      <c r="K11" s="102"/>
      <c r="L11" s="102"/>
      <c r="M11" s="102"/>
      <c r="N11" s="102"/>
      <c r="O11" s="102"/>
      <c r="P11" s="102"/>
      <c r="Q11" s="103"/>
      <c r="R11" s="103"/>
      <c r="S11" s="103"/>
      <c r="T11" s="103"/>
      <c r="U11" s="103"/>
      <c r="V11" s="103"/>
      <c r="W11" s="103"/>
      <c r="X11" s="103"/>
      <c r="Y11" s="103"/>
    </row>
    <row r="12" spans="1:107" ht="29.1" customHeight="1">
      <c r="A12" s="104"/>
      <c r="B12" s="105"/>
      <c r="C12" s="106" t="s">
        <v>181</v>
      </c>
      <c r="D12" s="102"/>
      <c r="E12" s="102"/>
      <c r="F12" s="102"/>
      <c r="G12" s="102"/>
      <c r="H12" s="102"/>
      <c r="I12" s="102"/>
      <c r="J12" s="102"/>
      <c r="K12" s="102"/>
      <c r="L12" s="102"/>
      <c r="M12" s="102"/>
      <c r="N12" s="102"/>
      <c r="O12" s="102"/>
      <c r="P12" s="102"/>
      <c r="Q12" s="103"/>
      <c r="R12" s="103"/>
      <c r="S12" s="103"/>
      <c r="T12" s="103"/>
      <c r="U12" s="103"/>
      <c r="V12" s="103"/>
      <c r="W12" s="103"/>
      <c r="X12" s="103"/>
      <c r="Y12" s="103"/>
    </row>
    <row r="13" spans="1:107" ht="15.95" customHeight="1">
      <c r="A13" s="104"/>
      <c r="B13" s="105"/>
      <c r="C13" s="107" t="s">
        <v>182</v>
      </c>
      <c r="Q13" s="103"/>
      <c r="R13" s="103"/>
      <c r="S13" s="103"/>
      <c r="T13" s="103"/>
      <c r="U13" s="103"/>
      <c r="V13" s="103"/>
      <c r="W13" s="103"/>
      <c r="X13" s="103"/>
      <c r="Y13" s="103"/>
    </row>
    <row r="14" spans="1:107" ht="15.95" customHeight="1">
      <c r="A14" s="95"/>
      <c r="B14" s="96"/>
      <c r="C14" s="108" t="s">
        <v>183</v>
      </c>
      <c r="Q14" s="103"/>
      <c r="R14" s="103"/>
      <c r="S14" s="103"/>
      <c r="T14" s="103"/>
      <c r="U14" s="103"/>
      <c r="V14" s="103"/>
      <c r="W14" s="103"/>
      <c r="X14" s="103"/>
      <c r="Y14" s="103"/>
    </row>
    <row r="15" spans="1:107" ht="15.95" customHeight="1">
      <c r="A15" s="109"/>
      <c r="B15" s="110"/>
      <c r="C15" s="111" t="s">
        <v>184</v>
      </c>
      <c r="Q15" s="103"/>
      <c r="R15" s="103"/>
      <c r="S15" s="103"/>
      <c r="T15" s="103"/>
      <c r="U15" s="103"/>
      <c r="V15" s="103"/>
      <c r="W15" s="103"/>
      <c r="X15" s="103"/>
      <c r="Y15" s="103"/>
    </row>
    <row r="16" spans="1:107" ht="102" thickBot="1">
      <c r="A16" s="112" t="s">
        <v>185</v>
      </c>
      <c r="B16" s="113">
        <v>44963</v>
      </c>
      <c r="C16" s="114" t="s">
        <v>186</v>
      </c>
    </row>
    <row r="17" spans="1:3" ht="102" thickBot="1">
      <c r="A17" s="112" t="s">
        <v>187</v>
      </c>
      <c r="B17" s="113">
        <v>45378</v>
      </c>
      <c r="C17" s="114" t="s">
        <v>188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F64098C5F505774A8BD7E97D0DA08541" ma:contentTypeVersion="4" ma:contentTypeDescription="" ma:contentTypeScope="" ma:versionID="857587b54912fbde2a97abe8b128f547">
  <xsd:schema xmlns:xsd="http://www.w3.org/2001/XMLSchema" xmlns:xs="http://www.w3.org/2001/XMLSchema" xmlns:p="http://schemas.microsoft.com/office/2006/metadata/properties" xmlns:ns2="5d1a2284-45bc-4927-a9f9-e51f9f17c21a" targetNamespace="http://schemas.microsoft.com/office/2006/metadata/properties" ma:root="true" ma:fieldsID="e55fc5f4938b6d4289aa8f281ee5b6a1"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af0cee4-0549-4729-84a1-8b9d7919bdcb}" ma:internalName="TaxCatchAll" ma:showField="CatchAllData"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af0cee4-0549-4729-84a1-8b9d7919bdcb}" ma:internalName="TaxCatchAllLabel" ma:readOnly="true" ma:showField="CatchAllDataLabel"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4.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Props1.xml><?xml version="1.0" encoding="utf-8"?>
<ds:datastoreItem xmlns:ds="http://schemas.openxmlformats.org/officeDocument/2006/customXml" ds:itemID="{55BED7A1-261A-4EA5-BC48-39132A756B81}"/>
</file>

<file path=customXml/itemProps2.xml><?xml version="1.0" encoding="utf-8"?>
<ds:datastoreItem xmlns:ds="http://schemas.openxmlformats.org/officeDocument/2006/customXml" ds:itemID="{03DEC7EA-31F2-4BEB-801F-379E36040666}"/>
</file>

<file path=customXml/itemProps3.xml><?xml version="1.0" encoding="utf-8"?>
<ds:datastoreItem xmlns:ds="http://schemas.openxmlformats.org/officeDocument/2006/customXml" ds:itemID="{1E4ACC40-73D0-488A-99BB-F51C682C66E9}"/>
</file>

<file path=customXml/itemProps4.xml><?xml version="1.0" encoding="utf-8"?>
<ds:datastoreItem xmlns:ds="http://schemas.openxmlformats.org/officeDocument/2006/customXml" ds:itemID="{EAF35213-07AA-43FD-96F0-852E774C054D}"/>
</file>

<file path=docProps/app.xml><?xml version="1.0" encoding="utf-8"?>
<Properties xmlns="http://schemas.openxmlformats.org/officeDocument/2006/extended-properties" xmlns:vt="http://schemas.openxmlformats.org/officeDocument/2006/docPropsVTypes">
  <Application>Microsoft Excel Online</Application>
  <Manager/>
  <Company>AEMO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Shavneel Nand</dc:creator>
  <cp:keywords/>
  <dc:description/>
  <cp:lastModifiedBy>David Reynolds</cp:lastModifiedBy>
  <cp:revision/>
  <dcterms:created xsi:type="dcterms:W3CDTF">2016-05-24T05:07:54Z</dcterms:created>
  <dcterms:modified xsi:type="dcterms:W3CDTF">2024-05-08T04:17:32Z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0x0101002F0B48F8F4F7904196E710056827A09600F64098C5F505774A8BD7E97D0DA08541</vt:lpwstr>
  </property>
  <property fmtid="{D5CDD505-2E9C-101B-9397-08002B2CF9AE}" pid="3" name="_dlc_DocIdItemGuid">
    <vt:lpwstr>6d33816a-3d3a-4d0c-8f47-d18e66e56ccb</vt:lpwstr>
  </property>
  <property fmtid="{D5CDD505-2E9C-101B-9397-08002B2CF9AE}" pid="4" name="AEMODocumentType">
    <vt:lpwstr>1;#Operational Record|859762f2-4462-42eb-9744-c955c7e2c540</vt:lpwstr>
  </property>
  <property fmtid="{D5CDD505-2E9C-101B-9397-08002B2CF9AE}" pid="5" name="AEMOKeywords">
    <vt:lpwstr/>
  </property>
  <property fmtid="{D5CDD505-2E9C-101B-9397-08002B2CF9AE}" pid="6" name="AEMOKeywordsTaxHTField0">
    <vt:lpwstr/>
  </property>
  <property fmtid="{D5CDD505-2E9C-101B-9397-08002B2CF9AE}" pid="7" name="AEMODocumentTypeTaxHTField0">
    <vt:lpwstr>Operational Record|859762f2-4462-42eb-9744-c955c7e2c540</vt:lpwstr>
  </property>
  <property fmtid="{D5CDD505-2E9C-101B-9397-08002B2CF9AE}" pid="8" name="TaxCatchAll">
    <vt:lpwstr/>
  </property>
  <property fmtid="{D5CDD505-2E9C-101B-9397-08002B2CF9AE}" pid="9" name="TaxKeyword">
    <vt:lpwstr/>
  </property>
  <property fmtid="{D5CDD505-2E9C-101B-9397-08002B2CF9AE}" pid="10" name="TaxKeywordTaxHTField">
    <vt:lpwstr/>
  </property>
  <property fmtid="{D5CDD505-2E9C-101B-9397-08002B2CF9AE}" pid="11" name="TriggerFlowInfo">
    <vt:lpwstr/>
  </property>
  <property fmtid="{D5CDD505-2E9C-101B-9397-08002B2CF9AE}" pid="12" name="n48c0e796e4048278b990f60b6de340e">
    <vt:lpwstr/>
  </property>
  <property fmtid="{D5CDD505-2E9C-101B-9397-08002B2CF9AE}" pid="13" name="AEMO_x0020_Communication_x0020_Document_x0020_Type1">
    <vt:lpwstr/>
  </property>
  <property fmtid="{D5CDD505-2E9C-101B-9397-08002B2CF9AE}" pid="14" name="AEMO Communication Document Type1">
    <vt:lpwstr/>
  </property>
  <property fmtid="{D5CDD505-2E9C-101B-9397-08002B2CF9AE}" pid="15" name="MSIP_Label_c1941c47-a837-430d-8559-fd118a72769e_Enabled">
    <vt:lpwstr>true</vt:lpwstr>
  </property>
  <property fmtid="{D5CDD505-2E9C-101B-9397-08002B2CF9AE}" pid="16" name="MSIP_Label_c1941c47-a837-430d-8559-fd118a72769e_SetDate">
    <vt:lpwstr>2023-07-29T01:48:35Z</vt:lpwstr>
  </property>
  <property fmtid="{D5CDD505-2E9C-101B-9397-08002B2CF9AE}" pid="17" name="MSIP_Label_c1941c47-a837-430d-8559-fd118a72769e_Method">
    <vt:lpwstr>Standard</vt:lpwstr>
  </property>
  <property fmtid="{D5CDD505-2E9C-101B-9397-08002B2CF9AE}" pid="18" name="MSIP_Label_c1941c47-a837-430d-8559-fd118a72769e_Name">
    <vt:lpwstr>Internal</vt:lpwstr>
  </property>
  <property fmtid="{D5CDD505-2E9C-101B-9397-08002B2CF9AE}" pid="19" name="MSIP_Label_c1941c47-a837-430d-8559-fd118a72769e_SiteId">
    <vt:lpwstr>320c999e-3876-4ad0-b401-d241068e9e60</vt:lpwstr>
  </property>
  <property fmtid="{D5CDD505-2E9C-101B-9397-08002B2CF9AE}" pid="20" name="MSIP_Label_c1941c47-a837-430d-8559-fd118a72769e_ActionId">
    <vt:lpwstr>667de5b1-58a4-479a-8fd8-f521735e2297</vt:lpwstr>
  </property>
  <property fmtid="{D5CDD505-2E9C-101B-9397-08002B2CF9AE}" pid="21" name="MSIP_Label_c1941c47-a837-430d-8559-fd118a72769e_ContentBits">
    <vt:lpwstr>0</vt:lpwstr>
  </property>
  <property fmtid="{D5CDD505-2E9C-101B-9397-08002B2CF9AE}" pid="22" name="AEMO Collaboration Document Type">
    <vt:lpwstr/>
  </property>
  <property fmtid="{D5CDD505-2E9C-101B-9397-08002B2CF9AE}" pid="23" name="MediaServiceImageTags">
    <vt:lpwstr/>
  </property>
  <property fmtid="{D5CDD505-2E9C-101B-9397-08002B2CF9AE}" pid="24" name="lcf76f155ced4ddcb4097134ff3c332f">
    <vt:lpwstr/>
  </property>
</Properties>
</file>